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D43B1C52-181B-4D58-AD28-EC1DDE9DBCDE}" xr6:coauthVersionLast="36" xr6:coauthVersionMax="36" xr10:uidLastSave="{00000000-0000-0000-0000-000000000000}"/>
  <bookViews>
    <workbookView xWindow="-17" yWindow="-17" windowWidth="19320" windowHeight="4997" tabRatio="864" activeTab="3" xr2:uid="{00000000-000D-0000-FFFF-FFFF00000000}"/>
  </bookViews>
  <sheets>
    <sheet name="Instructions" sheetId="11" r:id="rId1"/>
    <sheet name="Data source" sheetId="2" r:id="rId2"/>
    <sheet name="Analytical method" sheetId="25" r:id="rId3"/>
    <sheet name="Analysis - Soil" sheetId="1" r:id="rId4"/>
    <sheet name="Drop-down lists" sheetId="19" state="hidden" r:id="rId5"/>
    <sheet name="ES list April 2015" sheetId="24" state="hidden" r:id="rId6"/>
  </sheets>
  <externalReferences>
    <externalReference r:id="rId7"/>
    <externalReference r:id="rId8"/>
    <externalReference r:id="rId9"/>
  </externalReferences>
  <definedNames>
    <definedName name="_xlnm._FilterDatabase" localSheetId="3" hidden="1">'Analysis - Soil'!#REF!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lists'!$A$8:$A$14</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lists'!$R$8:$R$11</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concurrentCalc="0"/>
</workbook>
</file>

<file path=xl/calcChain.xml><?xml version="1.0" encoding="utf-8"?>
<calcChain xmlns="http://schemas.openxmlformats.org/spreadsheetml/2006/main">
  <c r="O65" i="1" l="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Q66" i="1"/>
  <c r="O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B13" i="1"/>
  <c r="D13" i="1"/>
  <c r="K13" i="1"/>
  <c r="U13" i="1"/>
  <c r="Q13" i="1"/>
  <c r="O13" i="1"/>
  <c r="W13" i="1"/>
  <c r="Z13" i="1"/>
  <c r="AC13" i="1"/>
  <c r="AH13" i="1"/>
  <c r="AK13" i="1"/>
  <c r="AO13" i="1"/>
  <c r="AQ13" i="1"/>
  <c r="D32" i="1"/>
  <c r="B32" i="1"/>
  <c r="D31" i="1"/>
  <c r="B31" i="1"/>
  <c r="D30" i="1"/>
  <c r="B30" i="1"/>
  <c r="D29" i="1"/>
  <c r="B29" i="1"/>
  <c r="AC32" i="1"/>
  <c r="AC31" i="1"/>
  <c r="AC30" i="1"/>
  <c r="AC23" i="1"/>
  <c r="AC22" i="1"/>
  <c r="AC21" i="1"/>
  <c r="AC20" i="1"/>
  <c r="AC18" i="1"/>
  <c r="AC17" i="1"/>
  <c r="AC16" i="1"/>
  <c r="AC15" i="1"/>
  <c r="AC12" i="1"/>
  <c r="AC11" i="1"/>
  <c r="AC10" i="1"/>
  <c r="AC8" i="1"/>
  <c r="AC7" i="1"/>
  <c r="AC6" i="1"/>
  <c r="AC5" i="1"/>
  <c r="AC29" i="1"/>
  <c r="AC19" i="1"/>
  <c r="AC14" i="1"/>
  <c r="AC9" i="1"/>
  <c r="AC4" i="1"/>
  <c r="F9" i="25"/>
  <c r="F7" i="25"/>
  <c r="F6" i="25"/>
  <c r="F5" i="25"/>
  <c r="F4" i="25"/>
  <c r="F9" i="2"/>
  <c r="F7" i="2"/>
  <c r="F6" i="2"/>
  <c r="F5" i="2"/>
  <c r="F4" i="2"/>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AH31" i="1"/>
  <c r="AH30" i="1"/>
  <c r="AH29" i="1"/>
  <c r="AH28" i="1"/>
  <c r="AH27" i="1"/>
  <c r="AH26" i="1"/>
  <c r="AH25" i="1"/>
  <c r="AH24" i="1"/>
  <c r="AH23" i="1"/>
  <c r="AH22" i="1"/>
  <c r="AH21" i="1"/>
  <c r="AH20" i="1"/>
  <c r="AH19" i="1"/>
  <c r="AH18" i="1"/>
  <c r="AH17" i="1"/>
  <c r="AH16" i="1"/>
  <c r="AH15" i="1"/>
  <c r="AH14" i="1"/>
  <c r="AH12" i="1"/>
  <c r="AH11" i="1"/>
  <c r="AH10" i="1"/>
  <c r="AH9" i="1"/>
  <c r="AH8" i="1"/>
  <c r="AH7" i="1"/>
  <c r="AH6" i="1"/>
  <c r="AH5" i="1"/>
  <c r="AH4" i="1"/>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K9" i="25"/>
  <c r="K8" i="25"/>
  <c r="K7" i="25"/>
  <c r="K6" i="25"/>
  <c r="K5" i="25"/>
  <c r="K4" i="25"/>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C42" i="1"/>
  <c r="AK41" i="1"/>
  <c r="AC41" i="1"/>
  <c r="AK40" i="1"/>
  <c r="AC40" i="1"/>
  <c r="AK39" i="1"/>
  <c r="AC39" i="1"/>
  <c r="AK38" i="1"/>
  <c r="AC38" i="1"/>
  <c r="AK37" i="1"/>
  <c r="AC37" i="1"/>
  <c r="AK36" i="1"/>
  <c r="AC36" i="1"/>
  <c r="AK35" i="1"/>
  <c r="AC35" i="1"/>
  <c r="AK34" i="1"/>
  <c r="AC34" i="1"/>
  <c r="AK33" i="1"/>
  <c r="AC33" i="1"/>
  <c r="AK32" i="1"/>
  <c r="AK31" i="1"/>
  <c r="AK30" i="1"/>
  <c r="AK29" i="1"/>
  <c r="AK28" i="1"/>
  <c r="AK27" i="1"/>
  <c r="AK26" i="1"/>
  <c r="AK25" i="1"/>
  <c r="AK24" i="1"/>
  <c r="AK23" i="1"/>
  <c r="AK22" i="1"/>
  <c r="AK21" i="1"/>
  <c r="AK20" i="1"/>
  <c r="AK19" i="1"/>
  <c r="AK18" i="1"/>
  <c r="AK17" i="1"/>
  <c r="AK16" i="1"/>
  <c r="AK15" i="1"/>
  <c r="AK14" i="1"/>
  <c r="AK12" i="1"/>
  <c r="AK11" i="1"/>
  <c r="AK10" i="1"/>
  <c r="AK9" i="1"/>
  <c r="AK8" i="1"/>
  <c r="AK7" i="1"/>
  <c r="AK6" i="1"/>
  <c r="AK5" i="1"/>
  <c r="AK4" i="1"/>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4" i="25"/>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4" i="25"/>
  <c r="X1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4" i="2"/>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F17" i="25"/>
  <c r="F16" i="25"/>
  <c r="F15" i="25"/>
  <c r="F14" i="25"/>
  <c r="F13" i="25"/>
  <c r="F12" i="25"/>
  <c r="F11" i="25"/>
  <c r="F10" i="25"/>
  <c r="W10" i="1"/>
  <c r="W11" i="1"/>
  <c r="W12"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4" i="25"/>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C4" i="25"/>
  <c r="C4" i="2"/>
  <c r="Z4" i="1"/>
  <c r="B4" i="1"/>
  <c r="D4" i="1"/>
  <c r="K4" i="1"/>
  <c r="U4" i="1"/>
  <c r="Q4" i="1"/>
  <c r="O4" i="1"/>
  <c r="AO4" i="1"/>
  <c r="AQ4" i="1"/>
  <c r="K5" i="1"/>
  <c r="U5" i="1"/>
  <c r="Q5" i="1"/>
  <c r="O5" i="1"/>
  <c r="Z5" i="1"/>
  <c r="AO5" i="1"/>
  <c r="AQ5" i="1"/>
  <c r="B6" i="1"/>
  <c r="D6" i="1"/>
  <c r="K6" i="1"/>
  <c r="U6" i="1"/>
  <c r="Q6" i="1"/>
  <c r="O6" i="1"/>
  <c r="Z6" i="1"/>
  <c r="AO6" i="1"/>
  <c r="AQ6" i="1"/>
  <c r="B7" i="1"/>
  <c r="D7" i="1"/>
  <c r="K7" i="1"/>
  <c r="U7" i="1"/>
  <c r="Q7" i="1"/>
  <c r="O7" i="1"/>
  <c r="Z7" i="1"/>
  <c r="AO7" i="1"/>
  <c r="AQ7" i="1"/>
  <c r="B8" i="1"/>
  <c r="D8" i="1"/>
  <c r="K8" i="1"/>
  <c r="U8" i="1"/>
  <c r="Q8" i="1"/>
  <c r="O8" i="1"/>
  <c r="Z8" i="1"/>
  <c r="AO8" i="1"/>
  <c r="AQ8" i="1"/>
  <c r="B9" i="1"/>
  <c r="D9" i="1"/>
  <c r="K9" i="1"/>
  <c r="U9" i="1"/>
  <c r="Q9" i="1"/>
  <c r="O9" i="1"/>
  <c r="Z9" i="1"/>
  <c r="AO9" i="1"/>
  <c r="AQ9" i="1"/>
  <c r="B10" i="1"/>
  <c r="D10" i="1"/>
  <c r="K10" i="1"/>
  <c r="U10" i="1"/>
  <c r="Q10" i="1"/>
  <c r="O10" i="1"/>
  <c r="Z10" i="1"/>
  <c r="AO10" i="1"/>
  <c r="AQ10" i="1"/>
  <c r="B11" i="1"/>
  <c r="D11" i="1"/>
  <c r="K11" i="1"/>
  <c r="U11" i="1"/>
  <c r="Q11" i="1"/>
  <c r="O11" i="1"/>
  <c r="Z11" i="1"/>
  <c r="AO11" i="1"/>
  <c r="AQ11" i="1"/>
  <c r="B12" i="1"/>
  <c r="D12" i="1"/>
  <c r="K12" i="1"/>
  <c r="U12" i="1"/>
  <c r="Q12" i="1"/>
  <c r="O12" i="1"/>
  <c r="Z12" i="1"/>
  <c r="AO12" i="1"/>
  <c r="AQ12" i="1"/>
  <c r="B14" i="1"/>
  <c r="D14" i="1"/>
  <c r="K14" i="1"/>
  <c r="U14" i="1"/>
  <c r="Q14" i="1"/>
  <c r="O14" i="1"/>
  <c r="Z14" i="1"/>
  <c r="AO14" i="1"/>
  <c r="AQ14" i="1"/>
  <c r="B15" i="1"/>
  <c r="D15" i="1"/>
  <c r="K15" i="1"/>
  <c r="U15" i="1"/>
  <c r="Q15" i="1"/>
  <c r="O15" i="1"/>
  <c r="Z15" i="1"/>
  <c r="AO15" i="1"/>
  <c r="AQ15" i="1"/>
  <c r="B16" i="1"/>
  <c r="D16" i="1"/>
  <c r="K16" i="1"/>
  <c r="U16" i="1"/>
  <c r="Q16" i="1"/>
  <c r="O16" i="1"/>
  <c r="Z16" i="1"/>
  <c r="AO16" i="1"/>
  <c r="AQ16" i="1"/>
  <c r="B17" i="1"/>
  <c r="D17" i="1"/>
  <c r="K17" i="1"/>
  <c r="U17" i="1"/>
  <c r="Q17" i="1"/>
  <c r="O17" i="1"/>
  <c r="Z17" i="1"/>
  <c r="AO17" i="1"/>
  <c r="AQ17" i="1"/>
  <c r="B18" i="1"/>
  <c r="D18" i="1"/>
  <c r="K18" i="1"/>
  <c r="U18" i="1"/>
  <c r="Q18" i="1"/>
  <c r="O18" i="1"/>
  <c r="Z18" i="1"/>
  <c r="AO18" i="1"/>
  <c r="AQ18" i="1"/>
  <c r="B19" i="1"/>
  <c r="D19" i="1"/>
  <c r="K19" i="1"/>
  <c r="U19" i="1"/>
  <c r="Q19" i="1"/>
  <c r="O19" i="1"/>
  <c r="Z19" i="1"/>
  <c r="AO19" i="1"/>
  <c r="AQ19" i="1"/>
  <c r="B20" i="1"/>
  <c r="D20" i="1"/>
  <c r="K20" i="1"/>
  <c r="U20" i="1"/>
  <c r="Q20" i="1"/>
  <c r="O20" i="1"/>
  <c r="Z20" i="1"/>
  <c r="AO20" i="1"/>
  <c r="AQ20" i="1"/>
  <c r="B21" i="1"/>
  <c r="D21" i="1"/>
  <c r="K21" i="1"/>
  <c r="U21" i="1"/>
  <c r="Q21" i="1"/>
  <c r="O21" i="1"/>
  <c r="Z21" i="1"/>
  <c r="AO21" i="1"/>
  <c r="AQ21" i="1"/>
  <c r="B22" i="1"/>
  <c r="D22" i="1"/>
  <c r="K22" i="1"/>
  <c r="U22" i="1"/>
  <c r="Q22" i="1"/>
  <c r="O22" i="1"/>
  <c r="Z22" i="1"/>
  <c r="AO22" i="1"/>
  <c r="AQ22" i="1"/>
  <c r="B23" i="1"/>
  <c r="D23" i="1"/>
  <c r="K23" i="1"/>
  <c r="U23" i="1"/>
  <c r="Q23" i="1"/>
  <c r="O23" i="1"/>
  <c r="Z23" i="1"/>
  <c r="AO23" i="1"/>
  <c r="AQ23" i="1"/>
  <c r="B24" i="1"/>
  <c r="D24" i="1"/>
  <c r="K24" i="1"/>
  <c r="U24" i="1"/>
  <c r="Q24" i="1"/>
  <c r="O24" i="1"/>
  <c r="Z24" i="1"/>
  <c r="AO24" i="1"/>
  <c r="AQ24" i="1"/>
  <c r="B25" i="1"/>
  <c r="D25" i="1"/>
  <c r="K25" i="1"/>
  <c r="U25" i="1"/>
  <c r="Q25" i="1"/>
  <c r="O25" i="1"/>
  <c r="Z25" i="1"/>
  <c r="AO25" i="1"/>
  <c r="AQ25" i="1"/>
  <c r="B26" i="1"/>
  <c r="D26" i="1"/>
  <c r="K26" i="1"/>
  <c r="U26" i="1"/>
  <c r="Q26" i="1"/>
  <c r="O26" i="1"/>
  <c r="Z26" i="1"/>
  <c r="AO26" i="1"/>
  <c r="AQ26" i="1"/>
  <c r="B27" i="1"/>
  <c r="D27" i="1"/>
  <c r="K27" i="1"/>
  <c r="U27" i="1"/>
  <c r="Q27" i="1"/>
  <c r="O27" i="1"/>
  <c r="Z27" i="1"/>
  <c r="AO27" i="1"/>
  <c r="AQ27" i="1"/>
  <c r="B28" i="1"/>
  <c r="D28" i="1"/>
  <c r="K28" i="1"/>
  <c r="U28" i="1"/>
  <c r="Q28" i="1"/>
  <c r="O28" i="1"/>
  <c r="Z28" i="1"/>
  <c r="AO28" i="1"/>
  <c r="AQ28" i="1"/>
  <c r="K29" i="1"/>
  <c r="U29" i="1"/>
  <c r="Q29" i="1"/>
  <c r="O29" i="1"/>
  <c r="Z29" i="1"/>
  <c r="AO29" i="1"/>
  <c r="AQ29" i="1"/>
  <c r="K30" i="1"/>
  <c r="U30" i="1"/>
  <c r="Q30" i="1"/>
  <c r="O30" i="1"/>
  <c r="Z30" i="1"/>
  <c r="AO30" i="1"/>
  <c r="AQ30" i="1"/>
  <c r="K31" i="1"/>
  <c r="U31" i="1"/>
  <c r="Q31" i="1"/>
  <c r="O31" i="1"/>
  <c r="Z31" i="1"/>
  <c r="AO31" i="1"/>
  <c r="AQ31" i="1"/>
  <c r="K32" i="1"/>
  <c r="U32" i="1"/>
  <c r="Q32" i="1"/>
  <c r="O32" i="1"/>
  <c r="Z32" i="1"/>
  <c r="AO32" i="1"/>
  <c r="AQ32" i="1"/>
  <c r="B33" i="1"/>
  <c r="D33" i="1"/>
  <c r="K33" i="1"/>
  <c r="O33" i="1"/>
  <c r="Q33" i="1"/>
  <c r="U33" i="1"/>
  <c r="Z33" i="1"/>
  <c r="AO33" i="1"/>
  <c r="AQ33" i="1"/>
  <c r="B34" i="1"/>
  <c r="D34" i="1"/>
  <c r="K34" i="1"/>
  <c r="O34" i="1"/>
  <c r="Q34" i="1"/>
  <c r="U34" i="1"/>
  <c r="Z34" i="1"/>
  <c r="AO34" i="1"/>
  <c r="AQ34" i="1"/>
  <c r="B35" i="1"/>
  <c r="D35" i="1"/>
  <c r="K35" i="1"/>
  <c r="Q35" i="1"/>
  <c r="U35" i="1"/>
  <c r="Z35" i="1"/>
  <c r="AO35" i="1"/>
  <c r="AQ35" i="1"/>
  <c r="B36" i="1"/>
  <c r="D36" i="1"/>
  <c r="K36" i="1"/>
  <c r="Q36" i="1"/>
  <c r="U36" i="1"/>
  <c r="Z36" i="1"/>
  <c r="AO36" i="1"/>
  <c r="AQ36" i="1"/>
  <c r="B37" i="1"/>
  <c r="D37" i="1"/>
  <c r="K37" i="1"/>
  <c r="U37" i="1"/>
  <c r="Z37" i="1"/>
  <c r="AO37" i="1"/>
  <c r="AQ37" i="1"/>
  <c r="B38" i="1"/>
  <c r="D38" i="1"/>
  <c r="K38" i="1"/>
  <c r="U38" i="1"/>
  <c r="Z38" i="1"/>
  <c r="AO38" i="1"/>
  <c r="AQ38" i="1"/>
  <c r="B39" i="1"/>
  <c r="D39" i="1"/>
  <c r="K39" i="1"/>
  <c r="U39" i="1"/>
  <c r="Z39" i="1"/>
  <c r="AO39" i="1"/>
  <c r="AQ39" i="1"/>
  <c r="B40" i="1"/>
  <c r="D40" i="1"/>
  <c r="K40" i="1"/>
  <c r="U40" i="1"/>
  <c r="Z40" i="1"/>
  <c r="AO40" i="1"/>
  <c r="AQ40" i="1"/>
  <c r="B41" i="1"/>
  <c r="D41" i="1"/>
  <c r="K41" i="1"/>
  <c r="U41" i="1"/>
  <c r="Z41" i="1"/>
  <c r="AO41" i="1"/>
  <c r="AQ41" i="1"/>
  <c r="B42" i="1"/>
  <c r="D42" i="1"/>
  <c r="K42" i="1"/>
  <c r="U42" i="1"/>
  <c r="Z42" i="1"/>
  <c r="AO42" i="1"/>
  <c r="AQ42" i="1"/>
  <c r="B43" i="1"/>
  <c r="D43" i="1"/>
  <c r="K43" i="1"/>
  <c r="U43" i="1"/>
  <c r="Z43" i="1"/>
  <c r="AO43" i="1"/>
  <c r="AQ43" i="1"/>
  <c r="B44" i="1"/>
  <c r="D44" i="1"/>
  <c r="K44" i="1"/>
  <c r="U44" i="1"/>
  <c r="Z44" i="1"/>
  <c r="AO44" i="1"/>
  <c r="AQ44" i="1"/>
  <c r="B45" i="1"/>
  <c r="D45" i="1"/>
  <c r="K45" i="1"/>
  <c r="U45" i="1"/>
  <c r="Z45" i="1"/>
  <c r="AO45" i="1"/>
  <c r="AQ45" i="1"/>
  <c r="B46" i="1"/>
  <c r="D46" i="1"/>
  <c r="K46" i="1"/>
  <c r="U46" i="1"/>
  <c r="Z46" i="1"/>
  <c r="AO46" i="1"/>
  <c r="AQ46" i="1"/>
  <c r="B47" i="1"/>
  <c r="D47" i="1"/>
  <c r="K47" i="1"/>
  <c r="U47" i="1"/>
  <c r="Z47" i="1"/>
  <c r="AO47" i="1"/>
  <c r="AQ47" i="1"/>
  <c r="B48" i="1"/>
  <c r="D48" i="1"/>
  <c r="K48" i="1"/>
  <c r="U48" i="1"/>
  <c r="Z48" i="1"/>
  <c r="AO48" i="1"/>
  <c r="AQ48" i="1"/>
  <c r="B49" i="1"/>
  <c r="D49" i="1"/>
  <c r="K49" i="1"/>
  <c r="U49" i="1"/>
  <c r="Z49" i="1"/>
  <c r="AO49" i="1"/>
  <c r="AQ49" i="1"/>
  <c r="B50" i="1"/>
  <c r="D50" i="1"/>
  <c r="K50" i="1"/>
  <c r="U50" i="1"/>
  <c r="Z50" i="1"/>
  <c r="AO50" i="1"/>
  <c r="AQ50" i="1"/>
  <c r="B51" i="1"/>
  <c r="D51" i="1"/>
  <c r="K51" i="1"/>
  <c r="U51" i="1"/>
  <c r="Z51" i="1"/>
  <c r="AO51" i="1"/>
  <c r="AQ51" i="1"/>
  <c r="B52" i="1"/>
  <c r="D52" i="1"/>
  <c r="K52" i="1"/>
  <c r="U52" i="1"/>
  <c r="Z52" i="1"/>
  <c r="AO52" i="1"/>
  <c r="AQ52" i="1"/>
  <c r="B53" i="1"/>
  <c r="D53" i="1"/>
  <c r="K53" i="1"/>
  <c r="U53" i="1"/>
  <c r="Z53" i="1"/>
  <c r="AO53" i="1"/>
  <c r="AQ53" i="1"/>
  <c r="B54" i="1"/>
  <c r="D54" i="1"/>
  <c r="K54" i="1"/>
  <c r="U54" i="1"/>
  <c r="Z54" i="1"/>
  <c r="AO54" i="1"/>
  <c r="AQ54" i="1"/>
  <c r="B55" i="1"/>
  <c r="D55" i="1"/>
  <c r="K55" i="1"/>
  <c r="U55" i="1"/>
  <c r="Z55" i="1"/>
  <c r="AO55" i="1"/>
  <c r="AQ55" i="1"/>
  <c r="B56" i="1"/>
  <c r="D56" i="1"/>
  <c r="K56" i="1"/>
  <c r="U56" i="1"/>
  <c r="Z56" i="1"/>
  <c r="AO56" i="1"/>
  <c r="AQ56" i="1"/>
  <c r="B57" i="1"/>
  <c r="D57" i="1"/>
  <c r="K57" i="1"/>
  <c r="U57" i="1"/>
  <c r="Z57" i="1"/>
  <c r="AO57" i="1"/>
  <c r="AQ57" i="1"/>
  <c r="B58" i="1"/>
  <c r="D58" i="1"/>
  <c r="K58" i="1"/>
  <c r="U58" i="1"/>
  <c r="Z58" i="1"/>
  <c r="AO58" i="1"/>
  <c r="AQ58" i="1"/>
  <c r="B59" i="1"/>
  <c r="D59" i="1"/>
  <c r="K59" i="1"/>
  <c r="U59" i="1"/>
  <c r="Z59" i="1"/>
  <c r="AO59" i="1"/>
  <c r="AQ59" i="1"/>
  <c r="B60" i="1"/>
  <c r="D60" i="1"/>
  <c r="K60" i="1"/>
  <c r="U60" i="1"/>
  <c r="Z60" i="1"/>
  <c r="AO60" i="1"/>
  <c r="AQ60" i="1"/>
  <c r="B61" i="1"/>
  <c r="D61" i="1"/>
  <c r="K61" i="1"/>
  <c r="U61" i="1"/>
  <c r="Z61" i="1"/>
  <c r="AO61" i="1"/>
  <c r="AQ61" i="1"/>
  <c r="B62" i="1"/>
  <c r="D62" i="1"/>
  <c r="K62" i="1"/>
  <c r="U62" i="1"/>
  <c r="Z62" i="1"/>
  <c r="AO62" i="1"/>
  <c r="AQ62" i="1"/>
  <c r="B63" i="1"/>
  <c r="D63" i="1"/>
  <c r="K63" i="1"/>
  <c r="U63" i="1"/>
  <c r="Z63" i="1"/>
  <c r="AO63" i="1"/>
  <c r="AQ63" i="1"/>
  <c r="B64" i="1"/>
  <c r="D64" i="1"/>
  <c r="K64" i="1"/>
  <c r="U64" i="1"/>
  <c r="Z64" i="1"/>
  <c r="AO64" i="1"/>
  <c r="AQ64" i="1"/>
  <c r="B65" i="1"/>
  <c r="D65" i="1"/>
  <c r="K65" i="1"/>
  <c r="U65" i="1"/>
  <c r="Z65" i="1"/>
  <c r="AO65" i="1"/>
  <c r="AQ65" i="1"/>
  <c r="B66" i="1"/>
  <c r="D66" i="1"/>
  <c r="K66" i="1"/>
  <c r="U66" i="1"/>
  <c r="Z66" i="1"/>
  <c r="AO66" i="1"/>
  <c r="AQ66" i="1"/>
  <c r="B67" i="1"/>
  <c r="D67" i="1"/>
  <c r="K67" i="1"/>
  <c r="O67" i="1"/>
  <c r="Q67" i="1"/>
  <c r="U67" i="1"/>
  <c r="Z67" i="1"/>
  <c r="AO67" i="1"/>
  <c r="AQ67" i="1"/>
  <c r="B68" i="1"/>
  <c r="D68" i="1"/>
  <c r="K68" i="1"/>
  <c r="O68" i="1"/>
  <c r="Q68" i="1"/>
  <c r="U68" i="1"/>
  <c r="Z68" i="1"/>
  <c r="AO68" i="1"/>
  <c r="AQ68" i="1"/>
  <c r="B69" i="1"/>
  <c r="D69" i="1"/>
  <c r="K69" i="1"/>
  <c r="O69" i="1"/>
  <c r="Q69" i="1"/>
  <c r="U69" i="1"/>
  <c r="Z69" i="1"/>
  <c r="AO69" i="1"/>
  <c r="AQ69" i="1"/>
  <c r="B70" i="1"/>
  <c r="D70" i="1"/>
  <c r="K70" i="1"/>
  <c r="O70" i="1"/>
  <c r="Q70" i="1"/>
  <c r="U70" i="1"/>
  <c r="Z70" i="1"/>
  <c r="AO70" i="1"/>
  <c r="AQ70" i="1"/>
  <c r="B71" i="1"/>
  <c r="D71" i="1"/>
  <c r="K71" i="1"/>
  <c r="O71" i="1"/>
  <c r="Q71" i="1"/>
  <c r="U71" i="1"/>
  <c r="Z71" i="1"/>
  <c r="AO71" i="1"/>
  <c r="AQ71" i="1"/>
  <c r="B72" i="1"/>
  <c r="D72" i="1"/>
  <c r="K72" i="1"/>
  <c r="O72" i="1"/>
  <c r="Q72" i="1"/>
  <c r="U72" i="1"/>
  <c r="Z72" i="1"/>
  <c r="AO72" i="1"/>
  <c r="AQ72" i="1"/>
  <c r="B73" i="1"/>
  <c r="D73" i="1"/>
  <c r="K73" i="1"/>
  <c r="O73" i="1"/>
  <c r="Q73" i="1"/>
  <c r="U73" i="1"/>
  <c r="Z73" i="1"/>
  <c r="AO73" i="1"/>
  <c r="AQ73" i="1"/>
  <c r="B74" i="1"/>
  <c r="D74" i="1"/>
  <c r="K74" i="1"/>
  <c r="O74" i="1"/>
  <c r="Q74" i="1"/>
  <c r="U74" i="1"/>
  <c r="Z74" i="1"/>
  <c r="AO74" i="1"/>
  <c r="AQ74" i="1"/>
  <c r="B75" i="1"/>
  <c r="D75" i="1"/>
  <c r="K75" i="1"/>
  <c r="O75" i="1"/>
  <c r="Q75" i="1"/>
  <c r="U75" i="1"/>
  <c r="Z75" i="1"/>
  <c r="AO75" i="1"/>
  <c r="AQ75" i="1"/>
  <c r="B76" i="1"/>
  <c r="D76" i="1"/>
  <c r="K76" i="1"/>
  <c r="O76" i="1"/>
  <c r="Q76" i="1"/>
  <c r="U76" i="1"/>
  <c r="Z76" i="1"/>
  <c r="AO76" i="1"/>
  <c r="AQ76" i="1"/>
  <c r="B77" i="1"/>
  <c r="D77" i="1"/>
  <c r="K77" i="1"/>
  <c r="O77" i="1"/>
  <c r="Q77" i="1"/>
  <c r="U77" i="1"/>
  <c r="Z77" i="1"/>
  <c r="AO77" i="1"/>
  <c r="AQ77" i="1"/>
  <c r="B78" i="1"/>
  <c r="D78" i="1"/>
  <c r="K78" i="1"/>
  <c r="O78" i="1"/>
  <c r="Q78" i="1"/>
  <c r="U78" i="1"/>
  <c r="Z78" i="1"/>
  <c r="AO78" i="1"/>
  <c r="AQ78" i="1"/>
  <c r="B79" i="1"/>
  <c r="D79" i="1"/>
  <c r="K79" i="1"/>
  <c r="O79" i="1"/>
  <c r="Q79" i="1"/>
  <c r="U79" i="1"/>
  <c r="Z79" i="1"/>
  <c r="AO79" i="1"/>
  <c r="AQ79" i="1"/>
  <c r="B80" i="1"/>
  <c r="D80" i="1"/>
  <c r="K80" i="1"/>
  <c r="O80" i="1"/>
  <c r="Q80" i="1"/>
  <c r="U80" i="1"/>
  <c r="Z80" i="1"/>
  <c r="AO80" i="1"/>
  <c r="AQ80" i="1"/>
  <c r="B81" i="1"/>
  <c r="D81" i="1"/>
  <c r="K81" i="1"/>
  <c r="O81" i="1"/>
  <c r="Q81" i="1"/>
  <c r="U81" i="1"/>
  <c r="Z81" i="1"/>
  <c r="AO81" i="1"/>
  <c r="AQ81" i="1"/>
  <c r="B82" i="1"/>
  <c r="D82" i="1"/>
  <c r="K82" i="1"/>
  <c r="O82" i="1"/>
  <c r="Q82" i="1"/>
  <c r="U82" i="1"/>
  <c r="Z82" i="1"/>
  <c r="AO82" i="1"/>
  <c r="AQ82" i="1"/>
  <c r="B83" i="1"/>
  <c r="D83" i="1"/>
  <c r="K83" i="1"/>
  <c r="O83" i="1"/>
  <c r="Q83" i="1"/>
  <c r="U83" i="1"/>
  <c r="Z83" i="1"/>
  <c r="AO83" i="1"/>
  <c r="AQ83" i="1"/>
  <c r="B84" i="1"/>
  <c r="D84" i="1"/>
  <c r="K84" i="1"/>
  <c r="O84" i="1"/>
  <c r="Q84" i="1"/>
  <c r="U84" i="1"/>
  <c r="Z84" i="1"/>
  <c r="AO84" i="1"/>
  <c r="AQ84" i="1"/>
  <c r="B85" i="1"/>
  <c r="D85" i="1"/>
  <c r="K85" i="1"/>
  <c r="O85" i="1"/>
  <c r="Q85" i="1"/>
  <c r="U85" i="1"/>
  <c r="Z85" i="1"/>
  <c r="AO85" i="1"/>
  <c r="AQ85" i="1"/>
  <c r="B86" i="1"/>
  <c r="D86" i="1"/>
  <c r="K86" i="1"/>
  <c r="O86" i="1"/>
  <c r="Q86" i="1"/>
  <c r="U86" i="1"/>
  <c r="Z86" i="1"/>
  <c r="AO86" i="1"/>
  <c r="AQ86" i="1"/>
  <c r="B87" i="1"/>
  <c r="D87" i="1"/>
  <c r="K87" i="1"/>
  <c r="O87" i="1"/>
  <c r="Q87" i="1"/>
  <c r="U87" i="1"/>
  <c r="Z87" i="1"/>
  <c r="AO87" i="1"/>
  <c r="AQ87" i="1"/>
  <c r="B88" i="1"/>
  <c r="D88" i="1"/>
  <c r="K88" i="1"/>
  <c r="O88" i="1"/>
  <c r="Q88" i="1"/>
  <c r="U88" i="1"/>
  <c r="Z88" i="1"/>
  <c r="AO88" i="1"/>
  <c r="AQ88" i="1"/>
  <c r="B89" i="1"/>
  <c r="D89" i="1"/>
  <c r="K89" i="1"/>
  <c r="O89" i="1"/>
  <c r="Q89" i="1"/>
  <c r="U89" i="1"/>
  <c r="Z89" i="1"/>
  <c r="AO89" i="1"/>
  <c r="AQ89" i="1"/>
  <c r="B90" i="1"/>
  <c r="D90" i="1"/>
  <c r="K90" i="1"/>
  <c r="O90" i="1"/>
  <c r="Q90" i="1"/>
  <c r="U90" i="1"/>
  <c r="Z90" i="1"/>
  <c r="AO90" i="1"/>
  <c r="AQ90" i="1"/>
  <c r="B91" i="1"/>
  <c r="D91" i="1"/>
  <c r="K91" i="1"/>
  <c r="O91" i="1"/>
  <c r="Q91" i="1"/>
  <c r="U91" i="1"/>
  <c r="Z91" i="1"/>
  <c r="AO91" i="1"/>
  <c r="AQ91" i="1"/>
  <c r="B92" i="1"/>
  <c r="D92" i="1"/>
  <c r="K92" i="1"/>
  <c r="O92" i="1"/>
  <c r="Q92" i="1"/>
  <c r="U92" i="1"/>
  <c r="Z92" i="1"/>
  <c r="AO92" i="1"/>
  <c r="AQ92" i="1"/>
  <c r="B93" i="1"/>
  <c r="D93" i="1"/>
  <c r="K93" i="1"/>
  <c r="O93" i="1"/>
  <c r="Q93" i="1"/>
  <c r="U93" i="1"/>
  <c r="Z93" i="1"/>
  <c r="AO93" i="1"/>
  <c r="AQ93" i="1"/>
  <c r="B94" i="1"/>
  <c r="D94" i="1"/>
  <c r="K94" i="1"/>
  <c r="O94" i="1"/>
  <c r="Q94" i="1"/>
  <c r="U94" i="1"/>
  <c r="Z94" i="1"/>
  <c r="AO94" i="1"/>
  <c r="AQ94" i="1"/>
  <c r="B95" i="1"/>
  <c r="D95" i="1"/>
  <c r="K95" i="1"/>
  <c r="O95" i="1"/>
  <c r="Q95" i="1"/>
  <c r="U95" i="1"/>
  <c r="Z95" i="1"/>
  <c r="AO95" i="1"/>
  <c r="AQ95" i="1"/>
  <c r="B96" i="1"/>
  <c r="D96" i="1"/>
  <c r="K96" i="1"/>
  <c r="O96" i="1"/>
  <c r="Q96" i="1"/>
  <c r="U96" i="1"/>
  <c r="Z96" i="1"/>
  <c r="AO96" i="1"/>
  <c r="AQ96" i="1"/>
  <c r="B97" i="1"/>
  <c r="D97" i="1"/>
  <c r="K97" i="1"/>
  <c r="O97" i="1"/>
  <c r="Q97" i="1"/>
  <c r="U97" i="1"/>
  <c r="Z97" i="1"/>
  <c r="AO97" i="1"/>
  <c r="AQ97" i="1"/>
  <c r="B98" i="1"/>
  <c r="D98" i="1"/>
  <c r="K98" i="1"/>
  <c r="O98" i="1"/>
  <c r="Q98" i="1"/>
  <c r="U98" i="1"/>
  <c r="Z98" i="1"/>
  <c r="AO98" i="1"/>
  <c r="AQ98" i="1"/>
  <c r="B99" i="1"/>
  <c r="D99" i="1"/>
  <c r="K99" i="1"/>
  <c r="O99" i="1"/>
  <c r="Q99" i="1"/>
  <c r="U99" i="1"/>
  <c r="Z99" i="1"/>
  <c r="AO99" i="1"/>
  <c r="AQ99" i="1"/>
  <c r="B100" i="1"/>
  <c r="D100" i="1"/>
  <c r="K100" i="1"/>
  <c r="O100" i="1"/>
  <c r="Q100" i="1"/>
  <c r="U100" i="1"/>
  <c r="Z100" i="1"/>
  <c r="AO100" i="1"/>
  <c r="AQ100" i="1"/>
  <c r="B101" i="1"/>
  <c r="D101" i="1"/>
  <c r="K101" i="1"/>
  <c r="O101" i="1"/>
  <c r="Q101" i="1"/>
  <c r="U101" i="1"/>
  <c r="Z101" i="1"/>
  <c r="AO101" i="1"/>
  <c r="AQ101" i="1"/>
  <c r="B102" i="1"/>
  <c r="D102" i="1"/>
  <c r="K102" i="1"/>
  <c r="O102" i="1"/>
  <c r="Q102" i="1"/>
  <c r="U102" i="1"/>
  <c r="Z102" i="1"/>
  <c r="AO102" i="1"/>
  <c r="AQ102" i="1"/>
  <c r="B103" i="1"/>
  <c r="D103" i="1"/>
  <c r="K103" i="1"/>
  <c r="O103" i="1"/>
  <c r="Q103" i="1"/>
  <c r="U103" i="1"/>
  <c r="Z103" i="1"/>
  <c r="AO103" i="1"/>
  <c r="AQ103" i="1"/>
  <c r="B104" i="1"/>
  <c r="D104" i="1"/>
  <c r="K104" i="1"/>
  <c r="O104" i="1"/>
  <c r="Q104" i="1"/>
  <c r="U104" i="1"/>
  <c r="Z104" i="1"/>
  <c r="AO104" i="1"/>
  <c r="AQ104" i="1"/>
  <c r="B105" i="1"/>
  <c r="D105" i="1"/>
  <c r="K105" i="1"/>
  <c r="O105" i="1"/>
  <c r="Q105" i="1"/>
  <c r="U105" i="1"/>
  <c r="Z105" i="1"/>
  <c r="AO105" i="1"/>
  <c r="AQ105" i="1"/>
  <c r="B106" i="1"/>
  <c r="D106" i="1"/>
  <c r="K106" i="1"/>
  <c r="O106" i="1"/>
  <c r="Q106" i="1"/>
  <c r="U106" i="1"/>
  <c r="Z106" i="1"/>
  <c r="AO106" i="1"/>
  <c r="AQ106" i="1"/>
  <c r="B107" i="1"/>
  <c r="D107" i="1"/>
  <c r="K107" i="1"/>
  <c r="O107" i="1"/>
  <c r="Q107" i="1"/>
  <c r="U107" i="1"/>
  <c r="Z107" i="1"/>
  <c r="AO107" i="1"/>
  <c r="AQ107" i="1"/>
  <c r="B108" i="1"/>
  <c r="D108" i="1"/>
  <c r="K108" i="1"/>
  <c r="O108" i="1"/>
  <c r="Q108" i="1"/>
  <c r="U108" i="1"/>
  <c r="Z108" i="1"/>
  <c r="AO108" i="1"/>
  <c r="AQ108" i="1"/>
  <c r="B109" i="1"/>
  <c r="D109" i="1"/>
  <c r="K109" i="1"/>
  <c r="O109" i="1"/>
  <c r="Q109" i="1"/>
  <c r="U109" i="1"/>
  <c r="Z109" i="1"/>
  <c r="AO109" i="1"/>
  <c r="AQ109" i="1"/>
  <c r="B110" i="1"/>
  <c r="D110" i="1"/>
  <c r="K110" i="1"/>
  <c r="O110" i="1"/>
  <c r="Q110" i="1"/>
  <c r="U110" i="1"/>
  <c r="Z110" i="1"/>
  <c r="AO110" i="1"/>
  <c r="AQ110" i="1"/>
  <c r="B111" i="1"/>
  <c r="D111" i="1"/>
  <c r="K111" i="1"/>
  <c r="O111" i="1"/>
  <c r="Q111" i="1"/>
  <c r="U111" i="1"/>
  <c r="Z111" i="1"/>
  <c r="AO111" i="1"/>
  <c r="AQ111" i="1"/>
  <c r="B112" i="1"/>
  <c r="D112" i="1"/>
  <c r="K112" i="1"/>
  <c r="O112" i="1"/>
  <c r="Q112" i="1"/>
  <c r="U112" i="1"/>
  <c r="Z112" i="1"/>
  <c r="AO112" i="1"/>
  <c r="AQ112" i="1"/>
  <c r="B113" i="1"/>
  <c r="D113" i="1"/>
  <c r="K113" i="1"/>
  <c r="O113" i="1"/>
  <c r="Q113" i="1"/>
  <c r="U113" i="1"/>
  <c r="Z113" i="1"/>
  <c r="AO113" i="1"/>
  <c r="AQ113" i="1"/>
  <c r="B114" i="1"/>
  <c r="D114" i="1"/>
  <c r="K114" i="1"/>
  <c r="O114" i="1"/>
  <c r="Q114" i="1"/>
  <c r="U114" i="1"/>
  <c r="Z114" i="1"/>
  <c r="AO114" i="1"/>
  <c r="AQ114" i="1"/>
  <c r="B115" i="1"/>
  <c r="D115" i="1"/>
  <c r="K115" i="1"/>
  <c r="O115" i="1"/>
  <c r="Q115" i="1"/>
  <c r="U115" i="1"/>
  <c r="Z115" i="1"/>
  <c r="AO115" i="1"/>
  <c r="AQ115" i="1"/>
  <c r="B116" i="1"/>
  <c r="D116" i="1"/>
  <c r="K116" i="1"/>
  <c r="O116" i="1"/>
  <c r="Q116" i="1"/>
  <c r="U116" i="1"/>
  <c r="Z116" i="1"/>
  <c r="AO116" i="1"/>
  <c r="AQ116" i="1"/>
  <c r="B117" i="1"/>
  <c r="D117" i="1"/>
  <c r="K117" i="1"/>
  <c r="O117" i="1"/>
  <c r="Q117" i="1"/>
  <c r="U117" i="1"/>
  <c r="Z117" i="1"/>
  <c r="AO117" i="1"/>
  <c r="AQ117" i="1"/>
  <c r="B118" i="1"/>
  <c r="D118" i="1"/>
  <c r="K118" i="1"/>
  <c r="O118" i="1"/>
  <c r="Q118" i="1"/>
  <c r="U118" i="1"/>
  <c r="Z118" i="1"/>
  <c r="AO118" i="1"/>
  <c r="AQ118" i="1"/>
  <c r="B119" i="1"/>
  <c r="D119" i="1"/>
  <c r="K119" i="1"/>
  <c r="O119" i="1"/>
  <c r="Q119" i="1"/>
  <c r="U119" i="1"/>
  <c r="Z119" i="1"/>
  <c r="AO119" i="1"/>
  <c r="AQ119" i="1"/>
  <c r="B120" i="1"/>
  <c r="D120" i="1"/>
  <c r="K120" i="1"/>
  <c r="O120" i="1"/>
  <c r="Q120" i="1"/>
  <c r="U120" i="1"/>
  <c r="Z120" i="1"/>
  <c r="AO120" i="1"/>
  <c r="AQ120" i="1"/>
  <c r="B121" i="1"/>
  <c r="D121" i="1"/>
  <c r="K121" i="1"/>
  <c r="O121" i="1"/>
  <c r="Q121" i="1"/>
  <c r="U121" i="1"/>
  <c r="Z121" i="1"/>
  <c r="AO121" i="1"/>
  <c r="AQ121" i="1"/>
  <c r="B122" i="1"/>
  <c r="D122" i="1"/>
  <c r="K122" i="1"/>
  <c r="O122" i="1"/>
  <c r="Q122" i="1"/>
  <c r="U122" i="1"/>
  <c r="Z122" i="1"/>
  <c r="AO122" i="1"/>
  <c r="AQ122" i="1"/>
  <c r="B123" i="1"/>
  <c r="D123" i="1"/>
  <c r="K123" i="1"/>
  <c r="O123" i="1"/>
  <c r="Q123" i="1"/>
  <c r="U123" i="1"/>
  <c r="Z123" i="1"/>
  <c r="AO123" i="1"/>
  <c r="AQ123" i="1"/>
  <c r="B124" i="1"/>
  <c r="D124" i="1"/>
  <c r="K124" i="1"/>
  <c r="O124" i="1"/>
  <c r="Q124" i="1"/>
  <c r="U124" i="1"/>
  <c r="Z124" i="1"/>
  <c r="AO124" i="1"/>
  <c r="AQ124" i="1"/>
  <c r="B125" i="1"/>
  <c r="D125" i="1"/>
  <c r="K125" i="1"/>
  <c r="O125" i="1"/>
  <c r="Q125" i="1"/>
  <c r="U125" i="1"/>
  <c r="Z125" i="1"/>
  <c r="AO125" i="1"/>
  <c r="AQ125" i="1"/>
  <c r="B126" i="1"/>
  <c r="D126" i="1"/>
  <c r="K126" i="1"/>
  <c r="O126" i="1"/>
  <c r="Q126" i="1"/>
  <c r="U126" i="1"/>
  <c r="Z126" i="1"/>
  <c r="AO126" i="1"/>
  <c r="AQ126" i="1"/>
  <c r="B127" i="1"/>
  <c r="D127" i="1"/>
  <c r="K127" i="1"/>
  <c r="O127" i="1"/>
  <c r="Q127" i="1"/>
  <c r="U127" i="1"/>
  <c r="Z127" i="1"/>
  <c r="AO127" i="1"/>
  <c r="AQ127" i="1"/>
  <c r="B128" i="1"/>
  <c r="D128" i="1"/>
  <c r="K128" i="1"/>
  <c r="O128" i="1"/>
  <c r="Q128" i="1"/>
  <c r="U128" i="1"/>
  <c r="Z128" i="1"/>
  <c r="AO128" i="1"/>
  <c r="AQ128" i="1"/>
  <c r="B129" i="1"/>
  <c r="D129" i="1"/>
  <c r="K129" i="1"/>
  <c r="O129" i="1"/>
  <c r="Q129" i="1"/>
  <c r="U129" i="1"/>
  <c r="Z129" i="1"/>
  <c r="AO129" i="1"/>
  <c r="AQ129" i="1"/>
  <c r="B130" i="1"/>
  <c r="D130" i="1"/>
  <c r="K130" i="1"/>
  <c r="O130" i="1"/>
  <c r="Q130" i="1"/>
  <c r="U130" i="1"/>
  <c r="Z130" i="1"/>
  <c r="AO130" i="1"/>
  <c r="AQ130" i="1"/>
  <c r="B131" i="1"/>
  <c r="D131" i="1"/>
  <c r="K131" i="1"/>
  <c r="O131" i="1"/>
  <c r="Q131" i="1"/>
  <c r="U131" i="1"/>
  <c r="Z131" i="1"/>
  <c r="AO131" i="1"/>
  <c r="AQ131" i="1"/>
  <c r="B132" i="1"/>
  <c r="D132" i="1"/>
  <c r="K132" i="1"/>
  <c r="O132" i="1"/>
  <c r="Q132" i="1"/>
  <c r="U132" i="1"/>
  <c r="Z132" i="1"/>
  <c r="AO132" i="1"/>
  <c r="AQ132" i="1"/>
  <c r="B133" i="1"/>
  <c r="D133" i="1"/>
  <c r="K133" i="1"/>
  <c r="O133" i="1"/>
  <c r="Q133" i="1"/>
  <c r="U133" i="1"/>
  <c r="Z133" i="1"/>
  <c r="AO133" i="1"/>
  <c r="AQ133" i="1"/>
  <c r="B134" i="1"/>
  <c r="D134" i="1"/>
  <c r="K134" i="1"/>
  <c r="O134" i="1"/>
  <c r="Q134" i="1"/>
  <c r="U134" i="1"/>
  <c r="Z134" i="1"/>
  <c r="AO134" i="1"/>
  <c r="AQ134" i="1"/>
  <c r="B135" i="1"/>
  <c r="D135" i="1"/>
  <c r="K135" i="1"/>
  <c r="O135" i="1"/>
  <c r="Q135" i="1"/>
  <c r="U135" i="1"/>
  <c r="Z135" i="1"/>
  <c r="AO135" i="1"/>
  <c r="AQ135" i="1"/>
  <c r="B136" i="1"/>
  <c r="D136" i="1"/>
  <c r="K136" i="1"/>
  <c r="O136" i="1"/>
  <c r="Q136" i="1"/>
  <c r="U136" i="1"/>
  <c r="Z136" i="1"/>
  <c r="AO136" i="1"/>
  <c r="AQ136" i="1"/>
  <c r="B137" i="1"/>
  <c r="D137" i="1"/>
  <c r="K137" i="1"/>
  <c r="O137" i="1"/>
  <c r="Q137" i="1"/>
  <c r="U137" i="1"/>
  <c r="Z137" i="1"/>
  <c r="AO137" i="1"/>
  <c r="AQ137" i="1"/>
  <c r="B138" i="1"/>
  <c r="D138" i="1"/>
  <c r="K138" i="1"/>
  <c r="O138" i="1"/>
  <c r="Q138" i="1"/>
  <c r="U138" i="1"/>
  <c r="Z138" i="1"/>
  <c r="AO138" i="1"/>
  <c r="AQ138" i="1"/>
  <c r="B139" i="1"/>
  <c r="D139" i="1"/>
  <c r="K139" i="1"/>
  <c r="O139" i="1"/>
  <c r="Q139" i="1"/>
  <c r="U139" i="1"/>
  <c r="Z139" i="1"/>
  <c r="AO139" i="1"/>
  <c r="AQ139" i="1"/>
  <c r="B140" i="1"/>
  <c r="D140" i="1"/>
  <c r="K140" i="1"/>
  <c r="O140" i="1"/>
  <c r="Q140" i="1"/>
  <c r="U140" i="1"/>
  <c r="Z140" i="1"/>
  <c r="AO140" i="1"/>
  <c r="AQ140" i="1"/>
  <c r="B141" i="1"/>
  <c r="D141" i="1"/>
  <c r="K141" i="1"/>
  <c r="O141" i="1"/>
  <c r="Q141" i="1"/>
  <c r="U141" i="1"/>
  <c r="Z141" i="1"/>
  <c r="AO141" i="1"/>
  <c r="AQ141" i="1"/>
  <c r="B142" i="1"/>
  <c r="D142" i="1"/>
  <c r="K142" i="1"/>
  <c r="O142" i="1"/>
  <c r="Q142" i="1"/>
  <c r="U142" i="1"/>
  <c r="Z142" i="1"/>
  <c r="AO142" i="1"/>
  <c r="AQ142" i="1"/>
  <c r="B143" i="1"/>
  <c r="D143" i="1"/>
  <c r="K143" i="1"/>
  <c r="O143" i="1"/>
  <c r="Q143" i="1"/>
  <c r="U143" i="1"/>
  <c r="Z143" i="1"/>
  <c r="AO143" i="1"/>
  <c r="AQ143" i="1"/>
  <c r="B144" i="1"/>
  <c r="D144" i="1"/>
  <c r="K144" i="1"/>
  <c r="O144" i="1"/>
  <c r="Q144" i="1"/>
  <c r="U144" i="1"/>
  <c r="Z144" i="1"/>
  <c r="AO144" i="1"/>
  <c r="AQ144" i="1"/>
  <c r="B145" i="1"/>
  <c r="D145" i="1"/>
  <c r="K145" i="1"/>
  <c r="O145" i="1"/>
  <c r="Q145" i="1"/>
  <c r="U145" i="1"/>
  <c r="Z145" i="1"/>
  <c r="AO145" i="1"/>
  <c r="AQ145" i="1"/>
  <c r="B146" i="1"/>
  <c r="D146" i="1"/>
  <c r="K146" i="1"/>
  <c r="O146" i="1"/>
  <c r="Q146" i="1"/>
  <c r="U146" i="1"/>
  <c r="Z146" i="1"/>
  <c r="AO146" i="1"/>
  <c r="AQ146" i="1"/>
  <c r="B147" i="1"/>
  <c r="D147" i="1"/>
  <c r="K147" i="1"/>
  <c r="O147" i="1"/>
  <c r="Q147" i="1"/>
  <c r="U147" i="1"/>
  <c r="Z147" i="1"/>
  <c r="AO147" i="1"/>
  <c r="AQ147" i="1"/>
  <c r="B148" i="1"/>
  <c r="D148" i="1"/>
  <c r="K148" i="1"/>
  <c r="O148" i="1"/>
  <c r="Q148" i="1"/>
  <c r="U148" i="1"/>
  <c r="Z148" i="1"/>
  <c r="AO148" i="1"/>
  <c r="AQ148" i="1"/>
  <c r="B149" i="1"/>
  <c r="D149" i="1"/>
  <c r="K149" i="1"/>
  <c r="O149" i="1"/>
  <c r="Q149" i="1"/>
  <c r="U149" i="1"/>
  <c r="Z149" i="1"/>
  <c r="AO149" i="1"/>
  <c r="AQ149" i="1"/>
  <c r="B150" i="1"/>
  <c r="D150" i="1"/>
  <c r="K150" i="1"/>
  <c r="O150" i="1"/>
  <c r="Q150" i="1"/>
  <c r="U150" i="1"/>
  <c r="Z150" i="1"/>
  <c r="AO150" i="1"/>
  <c r="AQ150" i="1"/>
  <c r="B151" i="1"/>
  <c r="D151" i="1"/>
  <c r="K151" i="1"/>
  <c r="O151" i="1"/>
  <c r="Q151" i="1"/>
  <c r="U151" i="1"/>
  <c r="Z151" i="1"/>
  <c r="AO151" i="1"/>
  <c r="AQ151" i="1"/>
  <c r="B152" i="1"/>
  <c r="D152" i="1"/>
  <c r="K152" i="1"/>
  <c r="O152" i="1"/>
  <c r="Q152" i="1"/>
  <c r="U152" i="1"/>
  <c r="Z152" i="1"/>
  <c r="AO152" i="1"/>
  <c r="AQ152" i="1"/>
  <c r="B153" i="1"/>
  <c r="D153" i="1"/>
  <c r="K153" i="1"/>
  <c r="O153" i="1"/>
  <c r="Q153" i="1"/>
  <c r="U153" i="1"/>
  <c r="Z153" i="1"/>
  <c r="AO153" i="1"/>
  <c r="AQ153" i="1"/>
  <c r="B154" i="1"/>
  <c r="D154" i="1"/>
  <c r="K154" i="1"/>
  <c r="O154" i="1"/>
  <c r="Q154" i="1"/>
  <c r="U154" i="1"/>
  <c r="Z154" i="1"/>
  <c r="AO154" i="1"/>
  <c r="AQ154" i="1"/>
  <c r="B155" i="1"/>
  <c r="D155" i="1"/>
  <c r="K155" i="1"/>
  <c r="O155" i="1"/>
  <c r="Q155" i="1"/>
  <c r="U155" i="1"/>
  <c r="Z155" i="1"/>
  <c r="AO155" i="1"/>
  <c r="AQ155" i="1"/>
  <c r="B156" i="1"/>
  <c r="D156" i="1"/>
  <c r="K156" i="1"/>
  <c r="O156" i="1"/>
  <c r="Q156" i="1"/>
  <c r="U156" i="1"/>
  <c r="Z156" i="1"/>
  <c r="AO156" i="1"/>
  <c r="AQ156" i="1"/>
  <c r="B157" i="1"/>
  <c r="D157" i="1"/>
  <c r="K157" i="1"/>
  <c r="O157" i="1"/>
  <c r="Q157" i="1"/>
  <c r="U157" i="1"/>
  <c r="Z157" i="1"/>
  <c r="AO157" i="1"/>
  <c r="AQ157" i="1"/>
  <c r="B158" i="1"/>
  <c r="D158" i="1"/>
  <c r="K158" i="1"/>
  <c r="O158" i="1"/>
  <c r="Q158" i="1"/>
  <c r="U158" i="1"/>
  <c r="Z158" i="1"/>
  <c r="AO158" i="1"/>
  <c r="AQ158" i="1"/>
  <c r="B159" i="1"/>
  <c r="D159" i="1"/>
  <c r="K159" i="1"/>
  <c r="O159" i="1"/>
  <c r="Q159" i="1"/>
  <c r="U159" i="1"/>
  <c r="Z159" i="1"/>
  <c r="AO159" i="1"/>
  <c r="AQ159" i="1"/>
  <c r="B160" i="1"/>
  <c r="D160" i="1"/>
  <c r="K160" i="1"/>
  <c r="O160" i="1"/>
  <c r="Q160" i="1"/>
  <c r="U160" i="1"/>
  <c r="Z160" i="1"/>
  <c r="AO160" i="1"/>
  <c r="AQ160" i="1"/>
  <c r="B161" i="1"/>
  <c r="D161" i="1"/>
  <c r="K161" i="1"/>
  <c r="O161" i="1"/>
  <c r="Q161" i="1"/>
  <c r="U161" i="1"/>
  <c r="Z161" i="1"/>
  <c r="AO161" i="1"/>
  <c r="AQ161" i="1"/>
  <c r="B162" i="1"/>
  <c r="D162" i="1"/>
  <c r="K162" i="1"/>
  <c r="O162" i="1"/>
  <c r="Q162" i="1"/>
  <c r="U162" i="1"/>
  <c r="Z162" i="1"/>
  <c r="AO162" i="1"/>
  <c r="AQ162" i="1"/>
  <c r="B163" i="1"/>
  <c r="D163" i="1"/>
  <c r="K163" i="1"/>
  <c r="O163" i="1"/>
  <c r="Q163" i="1"/>
  <c r="U163" i="1"/>
  <c r="Z163" i="1"/>
  <c r="AO163" i="1"/>
  <c r="AQ163" i="1"/>
  <c r="B164" i="1"/>
  <c r="D164" i="1"/>
  <c r="K164" i="1"/>
  <c r="O164" i="1"/>
  <c r="Q164" i="1"/>
  <c r="U164" i="1"/>
  <c r="Z164" i="1"/>
  <c r="AO164" i="1"/>
  <c r="AQ164" i="1"/>
  <c r="B165" i="1"/>
  <c r="D165" i="1"/>
  <c r="K165" i="1"/>
  <c r="O165" i="1"/>
  <c r="Q165" i="1"/>
  <c r="U165" i="1"/>
  <c r="Z165" i="1"/>
  <c r="AO165" i="1"/>
  <c r="AQ165" i="1"/>
  <c r="B166" i="1"/>
  <c r="D166" i="1"/>
  <c r="K166" i="1"/>
  <c r="O166" i="1"/>
  <c r="Q166" i="1"/>
  <c r="U166" i="1"/>
  <c r="Z166" i="1"/>
  <c r="AO166" i="1"/>
  <c r="AQ166" i="1"/>
  <c r="B167" i="1"/>
  <c r="D167" i="1"/>
  <c r="K167" i="1"/>
  <c r="O167" i="1"/>
  <c r="Q167" i="1"/>
  <c r="U167" i="1"/>
  <c r="Z167" i="1"/>
  <c r="AO167" i="1"/>
  <c r="AQ167" i="1"/>
  <c r="B168" i="1"/>
  <c r="D168" i="1"/>
  <c r="K168" i="1"/>
  <c r="O168" i="1"/>
  <c r="Q168" i="1"/>
  <c r="U168" i="1"/>
  <c r="Z168" i="1"/>
  <c r="AO168" i="1"/>
  <c r="AQ168" i="1"/>
  <c r="B169" i="1"/>
  <c r="D169" i="1"/>
  <c r="K169" i="1"/>
  <c r="O169" i="1"/>
  <c r="Q169" i="1"/>
  <c r="U169" i="1"/>
  <c r="Z169" i="1"/>
  <c r="AO169" i="1"/>
  <c r="AQ169" i="1"/>
  <c r="B170" i="1"/>
  <c r="D170" i="1"/>
  <c r="K170" i="1"/>
  <c r="O170" i="1"/>
  <c r="Q170" i="1"/>
  <c r="U170" i="1"/>
  <c r="Z170" i="1"/>
  <c r="AO170" i="1"/>
  <c r="AQ170" i="1"/>
  <c r="B171" i="1"/>
  <c r="D171" i="1"/>
  <c r="K171" i="1"/>
  <c r="O171" i="1"/>
  <c r="Q171" i="1"/>
  <c r="U171" i="1"/>
  <c r="Z171" i="1"/>
  <c r="AO171" i="1"/>
  <c r="AQ171" i="1"/>
  <c r="B172" i="1"/>
  <c r="D172" i="1"/>
  <c r="K172" i="1"/>
  <c r="O172" i="1"/>
  <c r="Q172" i="1"/>
  <c r="U172" i="1"/>
  <c r="Z172" i="1"/>
  <c r="AO172" i="1"/>
  <c r="AQ172" i="1"/>
  <c r="B173" i="1"/>
  <c r="D173" i="1"/>
  <c r="K173" i="1"/>
  <c r="O173" i="1"/>
  <c r="Q173" i="1"/>
  <c r="U173" i="1"/>
  <c r="Z173" i="1"/>
  <c r="AO173" i="1"/>
  <c r="AQ173" i="1"/>
  <c r="B174" i="1"/>
  <c r="D174" i="1"/>
  <c r="K174" i="1"/>
  <c r="O174" i="1"/>
  <c r="Q174" i="1"/>
  <c r="U174" i="1"/>
  <c r="Z174" i="1"/>
  <c r="AO174" i="1"/>
  <c r="AQ174" i="1"/>
  <c r="B175" i="1"/>
  <c r="D175" i="1"/>
  <c r="K175" i="1"/>
  <c r="O175" i="1"/>
  <c r="Q175" i="1"/>
  <c r="U175" i="1"/>
  <c r="Z175" i="1"/>
  <c r="AO175" i="1"/>
  <c r="AQ175" i="1"/>
  <c r="B176" i="1"/>
  <c r="D176" i="1"/>
  <c r="K176" i="1"/>
  <c r="O176" i="1"/>
  <c r="Q176" i="1"/>
  <c r="U176" i="1"/>
  <c r="Z176" i="1"/>
  <c r="AO176" i="1"/>
  <c r="AQ176" i="1"/>
  <c r="B177" i="1"/>
  <c r="D177" i="1"/>
  <c r="K177" i="1"/>
  <c r="O177" i="1"/>
  <c r="Q177" i="1"/>
  <c r="U177" i="1"/>
  <c r="Z177" i="1"/>
  <c r="AO177" i="1"/>
  <c r="AQ177" i="1"/>
  <c r="B178" i="1"/>
  <c r="D178" i="1"/>
  <c r="K178" i="1"/>
  <c r="O178" i="1"/>
  <c r="Q178" i="1"/>
  <c r="U178" i="1"/>
  <c r="Z178" i="1"/>
  <c r="AO178" i="1"/>
  <c r="AQ178" i="1"/>
  <c r="B179" i="1"/>
  <c r="D179" i="1"/>
  <c r="K179" i="1"/>
  <c r="O179" i="1"/>
  <c r="Q179" i="1"/>
  <c r="U179" i="1"/>
  <c r="Z179" i="1"/>
  <c r="AO179" i="1"/>
  <c r="AQ179" i="1"/>
  <c r="B180" i="1"/>
  <c r="D180" i="1"/>
  <c r="K180" i="1"/>
  <c r="O180" i="1"/>
  <c r="Q180" i="1"/>
  <c r="U180" i="1"/>
  <c r="Z180" i="1"/>
  <c r="AO180" i="1"/>
  <c r="AQ180" i="1"/>
  <c r="B181" i="1"/>
  <c r="D181" i="1"/>
  <c r="K181" i="1"/>
  <c r="O181" i="1"/>
  <c r="Q181" i="1"/>
  <c r="U181" i="1"/>
  <c r="Z181" i="1"/>
  <c r="AO181" i="1"/>
  <c r="AQ181" i="1"/>
  <c r="B182" i="1"/>
  <c r="D182" i="1"/>
  <c r="K182" i="1"/>
  <c r="O182" i="1"/>
  <c r="Q182" i="1"/>
  <c r="U182" i="1"/>
  <c r="Z182" i="1"/>
  <c r="AO182" i="1"/>
  <c r="AQ182" i="1"/>
  <c r="B183" i="1"/>
  <c r="D183" i="1"/>
  <c r="K183" i="1"/>
  <c r="O183" i="1"/>
  <c r="Q183" i="1"/>
  <c r="U183" i="1"/>
  <c r="Z183" i="1"/>
  <c r="AO183" i="1"/>
  <c r="AQ183" i="1"/>
  <c r="B184" i="1"/>
  <c r="D184" i="1"/>
  <c r="K184" i="1"/>
  <c r="O184" i="1"/>
  <c r="Q184" i="1"/>
  <c r="U184" i="1"/>
  <c r="Z184" i="1"/>
  <c r="AO184" i="1"/>
  <c r="AQ184" i="1"/>
  <c r="B185" i="1"/>
  <c r="D185" i="1"/>
  <c r="K185" i="1"/>
  <c r="O185" i="1"/>
  <c r="Q185" i="1"/>
  <c r="U185" i="1"/>
  <c r="Z185" i="1"/>
  <c r="AO185" i="1"/>
  <c r="AQ185" i="1"/>
  <c r="B186" i="1"/>
  <c r="D186" i="1"/>
  <c r="K186" i="1"/>
  <c r="O186" i="1"/>
  <c r="Q186" i="1"/>
  <c r="U186" i="1"/>
  <c r="Z186" i="1"/>
  <c r="AO186" i="1"/>
  <c r="AQ186" i="1"/>
  <c r="B187" i="1"/>
  <c r="D187" i="1"/>
  <c r="K187" i="1"/>
  <c r="O187" i="1"/>
  <c r="Q187" i="1"/>
  <c r="U187" i="1"/>
  <c r="Z187" i="1"/>
  <c r="AO187" i="1"/>
  <c r="AQ187" i="1"/>
  <c r="B188" i="1"/>
  <c r="D188" i="1"/>
  <c r="K188" i="1"/>
  <c r="O188" i="1"/>
  <c r="Q188" i="1"/>
  <c r="U188" i="1"/>
  <c r="Z188" i="1"/>
  <c r="AO188" i="1"/>
  <c r="AQ188" i="1"/>
  <c r="B189" i="1"/>
  <c r="D189" i="1"/>
  <c r="K189" i="1"/>
  <c r="O189" i="1"/>
  <c r="Q189" i="1"/>
  <c r="U189" i="1"/>
  <c r="Z189" i="1"/>
  <c r="AO189" i="1"/>
  <c r="AQ189" i="1"/>
  <c r="B190" i="1"/>
  <c r="D190" i="1"/>
  <c r="K190" i="1"/>
  <c r="O190" i="1"/>
  <c r="Q190" i="1"/>
  <c r="U190" i="1"/>
  <c r="Z190" i="1"/>
  <c r="AO190" i="1"/>
  <c r="AQ190" i="1"/>
  <c r="B191" i="1"/>
  <c r="D191" i="1"/>
  <c r="K191" i="1"/>
  <c r="O191" i="1"/>
  <c r="Q191" i="1"/>
  <c r="U191" i="1"/>
  <c r="Z191" i="1"/>
  <c r="AO191" i="1"/>
  <c r="AQ191" i="1"/>
  <c r="B192" i="1"/>
  <c r="D192" i="1"/>
  <c r="K192" i="1"/>
  <c r="O192" i="1"/>
  <c r="Q192" i="1"/>
  <c r="U192" i="1"/>
  <c r="Z192" i="1"/>
  <c r="AO192" i="1"/>
  <c r="AQ192" i="1"/>
  <c r="B193" i="1"/>
  <c r="D193" i="1"/>
  <c r="K193" i="1"/>
  <c r="O193" i="1"/>
  <c r="Q193" i="1"/>
  <c r="U193" i="1"/>
  <c r="Z193" i="1"/>
  <c r="AO193" i="1"/>
  <c r="AQ193" i="1"/>
  <c r="B194" i="1"/>
  <c r="D194" i="1"/>
  <c r="K194" i="1"/>
  <c r="O194" i="1"/>
  <c r="Q194" i="1"/>
  <c r="U194" i="1"/>
  <c r="Z194" i="1"/>
  <c r="AO194" i="1"/>
  <c r="AQ194" i="1"/>
  <c r="B195" i="1"/>
  <c r="D195" i="1"/>
  <c r="K195" i="1"/>
  <c r="O195" i="1"/>
  <c r="Q195" i="1"/>
  <c r="U195" i="1"/>
  <c r="Z195" i="1"/>
  <c r="AO195" i="1"/>
  <c r="AQ195" i="1"/>
  <c r="B196" i="1"/>
  <c r="D196" i="1"/>
  <c r="K196" i="1"/>
  <c r="O196" i="1"/>
  <c r="Q196" i="1"/>
  <c r="U196" i="1"/>
  <c r="Z196" i="1"/>
  <c r="AO196" i="1"/>
  <c r="AQ196" i="1"/>
  <c r="B197" i="1"/>
  <c r="D197" i="1"/>
  <c r="K197" i="1"/>
  <c r="O197" i="1"/>
  <c r="Q197" i="1"/>
  <c r="U197" i="1"/>
  <c r="Z197" i="1"/>
  <c r="AO197" i="1"/>
  <c r="AQ197" i="1"/>
  <c r="B198" i="1"/>
  <c r="D198" i="1"/>
  <c r="K198" i="1"/>
  <c r="O198" i="1"/>
  <c r="Q198" i="1"/>
  <c r="U198" i="1"/>
  <c r="Z198" i="1"/>
  <c r="AO198" i="1"/>
  <c r="AQ198" i="1"/>
  <c r="B199" i="1"/>
  <c r="D199" i="1"/>
  <c r="K199" i="1"/>
  <c r="O199" i="1"/>
  <c r="Q199" i="1"/>
  <c r="U199" i="1"/>
  <c r="Z199" i="1"/>
  <c r="AO199" i="1"/>
  <c r="AQ199" i="1"/>
  <c r="B200" i="1"/>
  <c r="D200" i="1"/>
  <c r="K200" i="1"/>
  <c r="O200" i="1"/>
  <c r="Q200" i="1"/>
  <c r="U200" i="1"/>
  <c r="Z200" i="1"/>
  <c r="AO200" i="1"/>
  <c r="AQ200" i="1"/>
  <c r="B201" i="1"/>
  <c r="D201" i="1"/>
  <c r="K201" i="1"/>
  <c r="O201" i="1"/>
  <c r="Q201" i="1"/>
  <c r="U201" i="1"/>
  <c r="Z201" i="1"/>
  <c r="AO201" i="1"/>
  <c r="AQ201" i="1"/>
  <c r="B202" i="1"/>
  <c r="D202" i="1"/>
  <c r="K202" i="1"/>
  <c r="O202" i="1"/>
  <c r="Q202" i="1"/>
  <c r="U202" i="1"/>
  <c r="Z202" i="1"/>
  <c r="AO202" i="1"/>
  <c r="AQ202" i="1"/>
  <c r="B203" i="1"/>
  <c r="D203" i="1"/>
  <c r="K203" i="1"/>
  <c r="O203" i="1"/>
  <c r="Q203" i="1"/>
  <c r="U203" i="1"/>
  <c r="Z203" i="1"/>
  <c r="AO203" i="1"/>
  <c r="AQ203" i="1"/>
  <c r="B204" i="1"/>
  <c r="D204" i="1"/>
  <c r="K204" i="1"/>
  <c r="O204" i="1"/>
  <c r="Q204" i="1"/>
  <c r="U204" i="1"/>
  <c r="Z204" i="1"/>
  <c r="AO204" i="1"/>
  <c r="AQ204" i="1"/>
  <c r="B205" i="1"/>
  <c r="D205" i="1"/>
  <c r="K205" i="1"/>
  <c r="O205" i="1"/>
  <c r="Q205" i="1"/>
  <c r="U205" i="1"/>
  <c r="Z205" i="1"/>
  <c r="AO205" i="1"/>
  <c r="AQ205" i="1"/>
  <c r="B206" i="1"/>
  <c r="D206" i="1"/>
  <c r="K206" i="1"/>
  <c r="O206" i="1"/>
  <c r="Q206" i="1"/>
  <c r="U206" i="1"/>
  <c r="Z206" i="1"/>
  <c r="AO206" i="1"/>
  <c r="AQ206" i="1"/>
  <c r="B207" i="1"/>
  <c r="D207" i="1"/>
  <c r="K207" i="1"/>
  <c r="O207" i="1"/>
  <c r="Q207" i="1"/>
  <c r="U207" i="1"/>
  <c r="Z207" i="1"/>
  <c r="AO207" i="1"/>
  <c r="AQ207" i="1"/>
  <c r="B208" i="1"/>
  <c r="D208" i="1"/>
  <c r="K208" i="1"/>
  <c r="O208" i="1"/>
  <c r="Q208" i="1"/>
  <c r="U208" i="1"/>
  <c r="Z208" i="1"/>
  <c r="AO208" i="1"/>
  <c r="AQ208" i="1"/>
  <c r="B209" i="1"/>
  <c r="D209" i="1"/>
  <c r="K209" i="1"/>
  <c r="O209" i="1"/>
  <c r="Q209" i="1"/>
  <c r="U209" i="1"/>
  <c r="Z209" i="1"/>
  <c r="AO209" i="1"/>
  <c r="AQ209" i="1"/>
  <c r="B210" i="1"/>
  <c r="D210" i="1"/>
  <c r="K210" i="1"/>
  <c r="O210" i="1"/>
  <c r="Q210" i="1"/>
  <c r="U210" i="1"/>
  <c r="Z210" i="1"/>
  <c r="AO210" i="1"/>
  <c r="AQ210" i="1"/>
  <c r="B211" i="1"/>
  <c r="D211" i="1"/>
  <c r="K211" i="1"/>
  <c r="O211" i="1"/>
  <c r="Q211" i="1"/>
  <c r="U211" i="1"/>
  <c r="Z211" i="1"/>
  <c r="AO211" i="1"/>
  <c r="AQ211" i="1"/>
  <c r="B212" i="1"/>
  <c r="D212" i="1"/>
  <c r="K212" i="1"/>
  <c r="O212" i="1"/>
  <c r="Q212" i="1"/>
  <c r="U212" i="1"/>
  <c r="Z212" i="1"/>
  <c r="AO212" i="1"/>
  <c r="AQ212" i="1"/>
  <c r="B213" i="1"/>
  <c r="D213" i="1"/>
  <c r="K213" i="1"/>
  <c r="O213" i="1"/>
  <c r="Q213" i="1"/>
  <c r="U213" i="1"/>
  <c r="Z213" i="1"/>
  <c r="AO213" i="1"/>
  <c r="AQ213" i="1"/>
  <c r="B214" i="1"/>
  <c r="D214" i="1"/>
  <c r="K214" i="1"/>
  <c r="O214" i="1"/>
  <c r="Q214" i="1"/>
  <c r="U214" i="1"/>
  <c r="Z214" i="1"/>
  <c r="AO214" i="1"/>
  <c r="AQ214" i="1"/>
  <c r="B215" i="1"/>
  <c r="D215" i="1"/>
  <c r="K215" i="1"/>
  <c r="O215" i="1"/>
  <c r="Q215" i="1"/>
  <c r="U215" i="1"/>
  <c r="Z215" i="1"/>
  <c r="AO215" i="1"/>
  <c r="AQ215" i="1"/>
  <c r="B216" i="1"/>
  <c r="D216" i="1"/>
  <c r="K216" i="1"/>
  <c r="O216" i="1"/>
  <c r="Q216" i="1"/>
  <c r="U216" i="1"/>
  <c r="Z216" i="1"/>
  <c r="AO216" i="1"/>
  <c r="AQ216" i="1"/>
  <c r="B217" i="1"/>
  <c r="D217" i="1"/>
  <c r="K217" i="1"/>
  <c r="O217" i="1"/>
  <c r="Q217" i="1"/>
  <c r="U217" i="1"/>
  <c r="Z217" i="1"/>
  <c r="AO217" i="1"/>
  <c r="AQ217" i="1"/>
  <c r="B218" i="1"/>
  <c r="D218" i="1"/>
  <c r="K218" i="1"/>
  <c r="O218" i="1"/>
  <c r="Q218" i="1"/>
  <c r="U218" i="1"/>
  <c r="Z218" i="1"/>
  <c r="AO218" i="1"/>
  <c r="AQ218" i="1"/>
  <c r="B219" i="1"/>
  <c r="D219" i="1"/>
  <c r="K219" i="1"/>
  <c r="O219" i="1"/>
  <c r="Q219" i="1"/>
  <c r="U219" i="1"/>
  <c r="Z219" i="1"/>
  <c r="AO219" i="1"/>
  <c r="AQ219" i="1"/>
  <c r="B220" i="1"/>
  <c r="D220" i="1"/>
  <c r="K220" i="1"/>
  <c r="O220" i="1"/>
  <c r="Q220" i="1"/>
  <c r="U220" i="1"/>
  <c r="Z220" i="1"/>
  <c r="AO220" i="1"/>
  <c r="AQ220" i="1"/>
  <c r="B221" i="1"/>
  <c r="D221" i="1"/>
  <c r="K221" i="1"/>
  <c r="O221" i="1"/>
  <c r="Q221" i="1"/>
  <c r="U221" i="1"/>
  <c r="Z221" i="1"/>
  <c r="AO221" i="1"/>
  <c r="AQ221" i="1"/>
  <c r="B222" i="1"/>
  <c r="D222" i="1"/>
  <c r="K222" i="1"/>
  <c r="O222" i="1"/>
  <c r="Q222" i="1"/>
  <c r="U222" i="1"/>
  <c r="Z222" i="1"/>
  <c r="AO222" i="1"/>
  <c r="AQ222" i="1"/>
  <c r="B223" i="1"/>
  <c r="D223" i="1"/>
  <c r="K223" i="1"/>
  <c r="O223" i="1"/>
  <c r="Q223" i="1"/>
  <c r="U223" i="1"/>
  <c r="Z223" i="1"/>
  <c r="AO223" i="1"/>
  <c r="AQ223" i="1"/>
  <c r="B224" i="1"/>
  <c r="D224" i="1"/>
  <c r="K224" i="1"/>
  <c r="O224" i="1"/>
  <c r="Q224" i="1"/>
  <c r="U224" i="1"/>
  <c r="Z224" i="1"/>
  <c r="AO224" i="1"/>
  <c r="AQ224" i="1"/>
  <c r="B225" i="1"/>
  <c r="D225" i="1"/>
  <c r="K225" i="1"/>
  <c r="O225" i="1"/>
  <c r="Q225" i="1"/>
  <c r="U225" i="1"/>
  <c r="Z225" i="1"/>
  <c r="AO225" i="1"/>
  <c r="AQ225" i="1"/>
  <c r="B226" i="1"/>
  <c r="D226" i="1"/>
  <c r="K226" i="1"/>
  <c r="O226" i="1"/>
  <c r="Q226" i="1"/>
  <c r="U226" i="1"/>
  <c r="Z226" i="1"/>
  <c r="AO226" i="1"/>
  <c r="AQ226" i="1"/>
  <c r="B227" i="1"/>
  <c r="D227" i="1"/>
  <c r="K227" i="1"/>
  <c r="O227" i="1"/>
  <c r="Q227" i="1"/>
  <c r="U227" i="1"/>
  <c r="Z227" i="1"/>
  <c r="AO227" i="1"/>
  <c r="AQ227" i="1"/>
  <c r="B228" i="1"/>
  <c r="D228" i="1"/>
  <c r="K228" i="1"/>
  <c r="O228" i="1"/>
  <c r="Q228" i="1"/>
  <c r="U228" i="1"/>
  <c r="Z228" i="1"/>
  <c r="AO228" i="1"/>
  <c r="AQ228" i="1"/>
  <c r="B229" i="1"/>
  <c r="D229" i="1"/>
  <c r="K229" i="1"/>
  <c r="O229" i="1"/>
  <c r="Q229" i="1"/>
  <c r="U229" i="1"/>
  <c r="Z229" i="1"/>
  <c r="AO229" i="1"/>
  <c r="AQ229" i="1"/>
  <c r="B230" i="1"/>
  <c r="D230" i="1"/>
  <c r="K230" i="1"/>
  <c r="O230" i="1"/>
  <c r="Q230" i="1"/>
  <c r="U230" i="1"/>
  <c r="Z230" i="1"/>
  <c r="AO230" i="1"/>
  <c r="AQ230" i="1"/>
  <c r="B231" i="1"/>
  <c r="D231" i="1"/>
  <c r="K231" i="1"/>
  <c r="O231" i="1"/>
  <c r="Q231" i="1"/>
  <c r="U231" i="1"/>
  <c r="Z231" i="1"/>
  <c r="AO231" i="1"/>
  <c r="AQ231" i="1"/>
  <c r="B232" i="1"/>
  <c r="D232" i="1"/>
  <c r="K232" i="1"/>
  <c r="O232" i="1"/>
  <c r="Q232" i="1"/>
  <c r="U232" i="1"/>
  <c r="Z232" i="1"/>
  <c r="AO232" i="1"/>
  <c r="AQ232" i="1"/>
  <c r="B233" i="1"/>
  <c r="D233" i="1"/>
  <c r="K233" i="1"/>
  <c r="O233" i="1"/>
  <c r="Q233" i="1"/>
  <c r="U233" i="1"/>
  <c r="Z233" i="1"/>
  <c r="AO233" i="1"/>
  <c r="AQ233" i="1"/>
  <c r="B234" i="1"/>
  <c r="D234" i="1"/>
  <c r="K234" i="1"/>
  <c r="O234" i="1"/>
  <c r="Q234" i="1"/>
  <c r="U234" i="1"/>
  <c r="Z234" i="1"/>
  <c r="AO234" i="1"/>
  <c r="AQ234" i="1"/>
  <c r="B235" i="1"/>
  <c r="D235" i="1"/>
  <c r="K235" i="1"/>
  <c r="O235" i="1"/>
  <c r="Q235" i="1"/>
  <c r="U235" i="1"/>
  <c r="Z235" i="1"/>
  <c r="AO235" i="1"/>
  <c r="AQ235" i="1"/>
  <c r="B236" i="1"/>
  <c r="D236" i="1"/>
  <c r="K236" i="1"/>
  <c r="O236" i="1"/>
  <c r="Q236" i="1"/>
  <c r="U236" i="1"/>
  <c r="Z236" i="1"/>
  <c r="AO236" i="1"/>
  <c r="AQ236" i="1"/>
  <c r="B237" i="1"/>
  <c r="D237" i="1"/>
  <c r="K237" i="1"/>
  <c r="O237" i="1"/>
  <c r="Q237" i="1"/>
  <c r="U237" i="1"/>
  <c r="Z237" i="1"/>
  <c r="AO237" i="1"/>
  <c r="AQ237" i="1"/>
  <c r="B238" i="1"/>
  <c r="D238" i="1"/>
  <c r="K238" i="1"/>
  <c r="O238" i="1"/>
  <c r="Q238" i="1"/>
  <c r="U238" i="1"/>
  <c r="Z238" i="1"/>
  <c r="AO238" i="1"/>
  <c r="AQ238" i="1"/>
  <c r="B239" i="1"/>
  <c r="D239" i="1"/>
  <c r="K239" i="1"/>
  <c r="O239" i="1"/>
  <c r="Q239" i="1"/>
  <c r="U239" i="1"/>
  <c r="Z239" i="1"/>
  <c r="AO239" i="1"/>
  <c r="AQ239" i="1"/>
  <c r="B240" i="1"/>
  <c r="D240" i="1"/>
  <c r="K240" i="1"/>
  <c r="O240" i="1"/>
  <c r="Q240" i="1"/>
  <c r="U240" i="1"/>
  <c r="Z240" i="1"/>
  <c r="AO240" i="1"/>
  <c r="AQ240" i="1"/>
  <c r="B241" i="1"/>
  <c r="D241" i="1"/>
  <c r="K241" i="1"/>
  <c r="O241" i="1"/>
  <c r="Q241" i="1"/>
  <c r="U241" i="1"/>
  <c r="Z241" i="1"/>
  <c r="AO241" i="1"/>
  <c r="AQ241" i="1"/>
  <c r="B242" i="1"/>
  <c r="D242" i="1"/>
  <c r="K242" i="1"/>
  <c r="O242" i="1"/>
  <c r="Q242" i="1"/>
  <c r="U242" i="1"/>
  <c r="Z242" i="1"/>
  <c r="AO242" i="1"/>
  <c r="AQ242" i="1"/>
  <c r="B243" i="1"/>
  <c r="D243" i="1"/>
  <c r="K243" i="1"/>
  <c r="O243" i="1"/>
  <c r="Q243" i="1"/>
  <c r="U243" i="1"/>
  <c r="Z243" i="1"/>
  <c r="AO243" i="1"/>
  <c r="AQ243" i="1"/>
  <c r="B244" i="1"/>
  <c r="D244" i="1"/>
  <c r="K244" i="1"/>
  <c r="O244" i="1"/>
  <c r="Q244" i="1"/>
  <c r="U244" i="1"/>
  <c r="Z244" i="1"/>
  <c r="AO244" i="1"/>
  <c r="AQ244" i="1"/>
  <c r="B245" i="1"/>
  <c r="D245" i="1"/>
  <c r="K245" i="1"/>
  <c r="O245" i="1"/>
  <c r="Q245" i="1"/>
  <c r="U245" i="1"/>
  <c r="Z245" i="1"/>
  <c r="AO245" i="1"/>
  <c r="AQ245" i="1"/>
  <c r="B246" i="1"/>
  <c r="D246" i="1"/>
  <c r="K246" i="1"/>
  <c r="O246" i="1"/>
  <c r="Q246" i="1"/>
  <c r="U246" i="1"/>
  <c r="Z246" i="1"/>
  <c r="AO246" i="1"/>
  <c r="AQ246" i="1"/>
  <c r="B247" i="1"/>
  <c r="D247" i="1"/>
  <c r="K247" i="1"/>
  <c r="O247" i="1"/>
  <c r="Q247" i="1"/>
  <c r="U247" i="1"/>
  <c r="Z247" i="1"/>
  <c r="AO247" i="1"/>
  <c r="AQ247" i="1"/>
  <c r="B248" i="1"/>
  <c r="D248" i="1"/>
  <c r="K248" i="1"/>
  <c r="O248" i="1"/>
  <c r="Q248" i="1"/>
  <c r="U248" i="1"/>
  <c r="Z248" i="1"/>
  <c r="AO248" i="1"/>
  <c r="AQ248" i="1"/>
  <c r="B249" i="1"/>
  <c r="D249" i="1"/>
  <c r="K249" i="1"/>
  <c r="O249" i="1"/>
  <c r="Q249" i="1"/>
  <c r="U249" i="1"/>
  <c r="Z249" i="1"/>
  <c r="AO249" i="1"/>
  <c r="AQ249" i="1"/>
  <c r="B250" i="1"/>
  <c r="D250" i="1"/>
  <c r="K250" i="1"/>
  <c r="O250" i="1"/>
  <c r="Q250" i="1"/>
  <c r="U250" i="1"/>
  <c r="Z250" i="1"/>
  <c r="AO250" i="1"/>
  <c r="AQ250" i="1"/>
  <c r="B251" i="1"/>
  <c r="D251" i="1"/>
  <c r="K251" i="1"/>
  <c r="O251" i="1"/>
  <c r="Q251" i="1"/>
  <c r="U251" i="1"/>
  <c r="Z251" i="1"/>
  <c r="AO251" i="1"/>
  <c r="AQ251" i="1"/>
  <c r="B252" i="1"/>
  <c r="D252" i="1"/>
  <c r="K252" i="1"/>
  <c r="O252" i="1"/>
  <c r="Q252" i="1"/>
  <c r="U252" i="1"/>
  <c r="Z252" i="1"/>
  <c r="AO252" i="1"/>
  <c r="AQ252" i="1"/>
  <c r="B253" i="1"/>
  <c r="D253" i="1"/>
  <c r="K253" i="1"/>
  <c r="O253" i="1"/>
  <c r="Q253" i="1"/>
  <c r="U253" i="1"/>
  <c r="Z253" i="1"/>
  <c r="AO253" i="1"/>
  <c r="AQ253" i="1"/>
  <c r="B254" i="1"/>
  <c r="D254" i="1"/>
  <c r="K254" i="1"/>
  <c r="O254" i="1"/>
  <c r="Q254" i="1"/>
  <c r="U254" i="1"/>
  <c r="Z254" i="1"/>
  <c r="AO254" i="1"/>
  <c r="AQ254" i="1"/>
  <c r="B255" i="1"/>
  <c r="D255" i="1"/>
  <c r="K255" i="1"/>
  <c r="O255" i="1"/>
  <c r="Q255" i="1"/>
  <c r="U255" i="1"/>
  <c r="Z255" i="1"/>
  <c r="AO255" i="1"/>
  <c r="AQ255" i="1"/>
  <c r="B256" i="1"/>
  <c r="D256" i="1"/>
  <c r="K256" i="1"/>
  <c r="O256" i="1"/>
  <c r="Q256" i="1"/>
  <c r="U256" i="1"/>
  <c r="Z256" i="1"/>
  <c r="AO256" i="1"/>
  <c r="AQ256" i="1"/>
  <c r="B257" i="1"/>
  <c r="D257" i="1"/>
  <c r="K257" i="1"/>
  <c r="O257" i="1"/>
  <c r="Q257" i="1"/>
  <c r="U257" i="1"/>
  <c r="Z257" i="1"/>
  <c r="AO257" i="1"/>
  <c r="AQ257" i="1"/>
  <c r="B258" i="1"/>
  <c r="D258" i="1"/>
  <c r="K258" i="1"/>
  <c r="O258" i="1"/>
  <c r="Q258" i="1"/>
  <c r="U258" i="1"/>
  <c r="Z258" i="1"/>
  <c r="AO258" i="1"/>
  <c r="AQ258" i="1"/>
  <c r="B259" i="1"/>
  <c r="D259" i="1"/>
  <c r="K259" i="1"/>
  <c r="O259" i="1"/>
  <c r="Q259" i="1"/>
  <c r="U259" i="1"/>
  <c r="Z259" i="1"/>
  <c r="AO259" i="1"/>
  <c r="AQ259" i="1"/>
  <c r="B260" i="1"/>
  <c r="D260" i="1"/>
  <c r="K260" i="1"/>
  <c r="O260" i="1"/>
  <c r="Q260" i="1"/>
  <c r="U260" i="1"/>
  <c r="Z260" i="1"/>
  <c r="AO260" i="1"/>
  <c r="AQ260" i="1"/>
  <c r="B261" i="1"/>
  <c r="D261" i="1"/>
  <c r="K261" i="1"/>
  <c r="O261" i="1"/>
  <c r="Q261" i="1"/>
  <c r="U261" i="1"/>
  <c r="Z261" i="1"/>
  <c r="AO261" i="1"/>
  <c r="AQ261" i="1"/>
  <c r="B262" i="1"/>
  <c r="D262" i="1"/>
  <c r="K262" i="1"/>
  <c r="O262" i="1"/>
  <c r="Q262" i="1"/>
  <c r="U262" i="1"/>
  <c r="Z262" i="1"/>
  <c r="AO262" i="1"/>
  <c r="AQ262" i="1"/>
  <c r="B263" i="1"/>
  <c r="D263" i="1"/>
  <c r="K263" i="1"/>
  <c r="O263" i="1"/>
  <c r="Q263" i="1"/>
  <c r="U263" i="1"/>
  <c r="Z263" i="1"/>
  <c r="AO263" i="1"/>
  <c r="AQ263" i="1"/>
  <c r="B264" i="1"/>
  <c r="D264" i="1"/>
  <c r="K264" i="1"/>
  <c r="O264" i="1"/>
  <c r="Q264" i="1"/>
  <c r="U264" i="1"/>
  <c r="Z264" i="1"/>
  <c r="AO264" i="1"/>
  <c r="AQ264" i="1"/>
  <c r="B265" i="1"/>
  <c r="D265" i="1"/>
  <c r="K265" i="1"/>
  <c r="O265" i="1"/>
  <c r="Q265" i="1"/>
  <c r="U265" i="1"/>
  <c r="Z265" i="1"/>
  <c r="AO265" i="1"/>
  <c r="AQ265" i="1"/>
  <c r="B266" i="1"/>
  <c r="D266" i="1"/>
  <c r="K266" i="1"/>
  <c r="O266" i="1"/>
  <c r="Q266" i="1"/>
  <c r="U266" i="1"/>
  <c r="Z266" i="1"/>
  <c r="AO266" i="1"/>
  <c r="AQ266" i="1"/>
  <c r="B267" i="1"/>
  <c r="D267" i="1"/>
  <c r="K267" i="1"/>
  <c r="O267" i="1"/>
  <c r="Q267" i="1"/>
  <c r="U267" i="1"/>
  <c r="Z267" i="1"/>
  <c r="AO267" i="1"/>
  <c r="AQ267" i="1"/>
  <c r="B268" i="1"/>
  <c r="D268" i="1"/>
  <c r="K268" i="1"/>
  <c r="O268" i="1"/>
  <c r="Q268" i="1"/>
  <c r="U268" i="1"/>
  <c r="Z268" i="1"/>
  <c r="AO268" i="1"/>
  <c r="AQ268" i="1"/>
  <c r="B269" i="1"/>
  <c r="D269" i="1"/>
  <c r="K269" i="1"/>
  <c r="O269" i="1"/>
  <c r="Q269" i="1"/>
  <c r="U269" i="1"/>
  <c r="Z269" i="1"/>
  <c r="AO269" i="1"/>
  <c r="AQ269" i="1"/>
  <c r="B270" i="1"/>
  <c r="D270" i="1"/>
  <c r="K270" i="1"/>
  <c r="O270" i="1"/>
  <c r="Q270" i="1"/>
  <c r="U270" i="1"/>
  <c r="Z270" i="1"/>
  <c r="AO270" i="1"/>
  <c r="AQ270" i="1"/>
  <c r="B271" i="1"/>
  <c r="D271" i="1"/>
  <c r="K271" i="1"/>
  <c r="O271" i="1"/>
  <c r="Q271" i="1"/>
  <c r="U271" i="1"/>
  <c r="Z271" i="1"/>
  <c r="AO271" i="1"/>
  <c r="AQ271" i="1"/>
  <c r="B272" i="1"/>
  <c r="D272" i="1"/>
  <c r="K272" i="1"/>
  <c r="O272" i="1"/>
  <c r="Q272" i="1"/>
  <c r="U272" i="1"/>
  <c r="Z272" i="1"/>
  <c r="AO272" i="1"/>
  <c r="AQ272" i="1"/>
  <c r="B273" i="1"/>
  <c r="D273" i="1"/>
  <c r="K273" i="1"/>
  <c r="O273" i="1"/>
  <c r="Q273" i="1"/>
  <c r="U273" i="1"/>
  <c r="Z273" i="1"/>
  <c r="AO273" i="1"/>
  <c r="AQ273" i="1"/>
  <c r="B274" i="1"/>
  <c r="D274" i="1"/>
  <c r="K274" i="1"/>
  <c r="O274" i="1"/>
  <c r="Q274" i="1"/>
  <c r="U274" i="1"/>
  <c r="Z274" i="1"/>
  <c r="AO274" i="1"/>
  <c r="AQ274" i="1"/>
  <c r="B275" i="1"/>
  <c r="D275" i="1"/>
  <c r="K275" i="1"/>
  <c r="O275" i="1"/>
  <c r="Q275" i="1"/>
  <c r="U275" i="1"/>
  <c r="Z275" i="1"/>
  <c r="AO275" i="1"/>
  <c r="AQ275" i="1"/>
  <c r="B276" i="1"/>
  <c r="D276" i="1"/>
  <c r="K276" i="1"/>
  <c r="O276" i="1"/>
  <c r="Q276" i="1"/>
  <c r="U276" i="1"/>
  <c r="Z276" i="1"/>
  <c r="AO276" i="1"/>
  <c r="AQ276" i="1"/>
  <c r="B277" i="1"/>
  <c r="D277" i="1"/>
  <c r="K277" i="1"/>
  <c r="O277" i="1"/>
  <c r="Q277" i="1"/>
  <c r="U277" i="1"/>
  <c r="Z277" i="1"/>
  <c r="AO277" i="1"/>
  <c r="AQ277" i="1"/>
  <c r="B278" i="1"/>
  <c r="D278" i="1"/>
  <c r="K278" i="1"/>
  <c r="O278" i="1"/>
  <c r="Q278" i="1"/>
  <c r="U278" i="1"/>
  <c r="Z278" i="1"/>
  <c r="AO278" i="1"/>
  <c r="AQ278" i="1"/>
  <c r="B279" i="1"/>
  <c r="D279" i="1"/>
  <c r="K279" i="1"/>
  <c r="O279" i="1"/>
  <c r="Q279" i="1"/>
  <c r="U279" i="1"/>
  <c r="Z279" i="1"/>
  <c r="AO279" i="1"/>
  <c r="AQ279" i="1"/>
  <c r="B280" i="1"/>
  <c r="D280" i="1"/>
  <c r="K280" i="1"/>
  <c r="O280" i="1"/>
  <c r="Q280" i="1"/>
  <c r="U280" i="1"/>
  <c r="Z280" i="1"/>
  <c r="AO280" i="1"/>
  <c r="AQ280" i="1"/>
  <c r="B281" i="1"/>
  <c r="D281" i="1"/>
  <c r="K281" i="1"/>
  <c r="O281" i="1"/>
  <c r="Q281" i="1"/>
  <c r="U281" i="1"/>
  <c r="Z281" i="1"/>
  <c r="AO281" i="1"/>
  <c r="AQ281" i="1"/>
  <c r="B282" i="1"/>
  <c r="D282" i="1"/>
  <c r="K282" i="1"/>
  <c r="O282" i="1"/>
  <c r="Q282" i="1"/>
  <c r="U282" i="1"/>
  <c r="Z282" i="1"/>
  <c r="AO282" i="1"/>
  <c r="AQ282" i="1"/>
  <c r="B283" i="1"/>
  <c r="D283" i="1"/>
  <c r="K283" i="1"/>
  <c r="O283" i="1"/>
  <c r="Q283" i="1"/>
  <c r="U283" i="1"/>
  <c r="Z283" i="1"/>
  <c r="AO283" i="1"/>
  <c r="AQ283" i="1"/>
  <c r="B284" i="1"/>
  <c r="D284" i="1"/>
  <c r="K284" i="1"/>
  <c r="O284" i="1"/>
  <c r="Q284" i="1"/>
  <c r="U284" i="1"/>
  <c r="Z284" i="1"/>
  <c r="AO284" i="1"/>
  <c r="AQ284" i="1"/>
  <c r="B285" i="1"/>
  <c r="D285" i="1"/>
  <c r="K285" i="1"/>
  <c r="O285" i="1"/>
  <c r="Q285" i="1"/>
  <c r="U285" i="1"/>
  <c r="Z285" i="1"/>
  <c r="AO285" i="1"/>
  <c r="AQ285" i="1"/>
  <c r="B286" i="1"/>
  <c r="D286" i="1"/>
  <c r="K286" i="1"/>
  <c r="O286" i="1"/>
  <c r="Q286" i="1"/>
  <c r="U286" i="1"/>
  <c r="Z286" i="1"/>
  <c r="AO286" i="1"/>
  <c r="AQ286" i="1"/>
  <c r="B287" i="1"/>
  <c r="D287" i="1"/>
  <c r="K287" i="1"/>
  <c r="O287" i="1"/>
  <c r="Q287" i="1"/>
  <c r="U287" i="1"/>
  <c r="Z287" i="1"/>
  <c r="AO287" i="1"/>
  <c r="AQ287" i="1"/>
  <c r="B288" i="1"/>
  <c r="D288" i="1"/>
  <c r="K288" i="1"/>
  <c r="O288" i="1"/>
  <c r="Q288" i="1"/>
  <c r="U288" i="1"/>
  <c r="Z288" i="1"/>
  <c r="AO288" i="1"/>
  <c r="AQ288" i="1"/>
  <c r="B289" i="1"/>
  <c r="D289" i="1"/>
  <c r="K289" i="1"/>
  <c r="O289" i="1"/>
  <c r="Q289" i="1"/>
  <c r="U289" i="1"/>
  <c r="Z289" i="1"/>
  <c r="AO289" i="1"/>
  <c r="AQ289" i="1"/>
  <c r="B290" i="1"/>
  <c r="D290" i="1"/>
  <c r="K290" i="1"/>
  <c r="O290" i="1"/>
  <c r="Q290" i="1"/>
  <c r="U290" i="1"/>
  <c r="Z290" i="1"/>
  <c r="AO290" i="1"/>
  <c r="AQ290" i="1"/>
  <c r="B291" i="1"/>
  <c r="D291" i="1"/>
  <c r="K291" i="1"/>
  <c r="O291" i="1"/>
  <c r="Q291" i="1"/>
  <c r="U291" i="1"/>
  <c r="Z291" i="1"/>
  <c r="AO291" i="1"/>
  <c r="AQ291" i="1"/>
  <c r="B292" i="1"/>
  <c r="D292" i="1"/>
  <c r="K292" i="1"/>
  <c r="O292" i="1"/>
  <c r="Q292" i="1"/>
  <c r="U292" i="1"/>
  <c r="Z292" i="1"/>
  <c r="AO292" i="1"/>
  <c r="AQ292" i="1"/>
  <c r="B293" i="1"/>
  <c r="D293" i="1"/>
  <c r="K293" i="1"/>
  <c r="O293" i="1"/>
  <c r="Q293" i="1"/>
  <c r="U293" i="1"/>
  <c r="Z293" i="1"/>
  <c r="AO293" i="1"/>
  <c r="AQ293" i="1"/>
  <c r="B294" i="1"/>
  <c r="D294" i="1"/>
  <c r="K294" i="1"/>
  <c r="O294" i="1"/>
  <c r="Q294" i="1"/>
  <c r="U294" i="1"/>
  <c r="Z294" i="1"/>
  <c r="AO294" i="1"/>
  <c r="AQ294" i="1"/>
  <c r="B295" i="1"/>
  <c r="D295" i="1"/>
  <c r="K295" i="1"/>
  <c r="O295" i="1"/>
  <c r="Q295" i="1"/>
  <c r="U295" i="1"/>
  <c r="Z295" i="1"/>
  <c r="AO295" i="1"/>
  <c r="AQ295" i="1"/>
  <c r="B296" i="1"/>
  <c r="D296" i="1"/>
  <c r="K296" i="1"/>
  <c r="O296" i="1"/>
  <c r="Q296" i="1"/>
  <c r="U296" i="1"/>
  <c r="Z296" i="1"/>
  <c r="AO296" i="1"/>
  <c r="AQ296" i="1"/>
  <c r="B297" i="1"/>
  <c r="D297" i="1"/>
  <c r="K297" i="1"/>
  <c r="O297" i="1"/>
  <c r="Q297" i="1"/>
  <c r="U297" i="1"/>
  <c r="Z297" i="1"/>
  <c r="AO297" i="1"/>
  <c r="AQ297" i="1"/>
  <c r="B298" i="1"/>
  <c r="D298" i="1"/>
  <c r="K298" i="1"/>
  <c r="O298" i="1"/>
  <c r="Q298" i="1"/>
  <c r="U298" i="1"/>
  <c r="Z298" i="1"/>
  <c r="AO298" i="1"/>
  <c r="AQ298" i="1"/>
  <c r="B299" i="1"/>
  <c r="D299" i="1"/>
  <c r="K299" i="1"/>
  <c r="O299" i="1"/>
  <c r="Q299" i="1"/>
  <c r="U299" i="1"/>
  <c r="Z299" i="1"/>
  <c r="AO299" i="1"/>
  <c r="AQ299" i="1"/>
  <c r="B300" i="1"/>
  <c r="D300" i="1"/>
  <c r="K300" i="1"/>
  <c r="O300" i="1"/>
  <c r="Q300" i="1"/>
  <c r="U300" i="1"/>
  <c r="Z300" i="1"/>
  <c r="AO300" i="1"/>
  <c r="AQ300" i="1"/>
  <c r="B301" i="1"/>
  <c r="D301" i="1"/>
  <c r="K301" i="1"/>
  <c r="O301" i="1"/>
  <c r="Q301" i="1"/>
  <c r="U301" i="1"/>
  <c r="Z301" i="1"/>
  <c r="AO301" i="1"/>
  <c r="AQ301" i="1"/>
  <c r="B302" i="1"/>
  <c r="D302" i="1"/>
  <c r="K302" i="1"/>
  <c r="O302" i="1"/>
  <c r="Q302" i="1"/>
  <c r="U302" i="1"/>
  <c r="Z302" i="1"/>
  <c r="AO302" i="1"/>
  <c r="AQ302" i="1"/>
  <c r="B303" i="1"/>
  <c r="D303" i="1"/>
  <c r="K303" i="1"/>
  <c r="O303" i="1"/>
  <c r="Q303" i="1"/>
  <c r="U303" i="1"/>
  <c r="Z303" i="1"/>
  <c r="AO303" i="1"/>
  <c r="AQ303" i="1"/>
  <c r="B304" i="1"/>
  <c r="D304" i="1"/>
  <c r="K304" i="1"/>
  <c r="O304" i="1"/>
  <c r="Q304" i="1"/>
  <c r="U304" i="1"/>
  <c r="Z304" i="1"/>
  <c r="AO304" i="1"/>
  <c r="AQ304" i="1"/>
  <c r="B305" i="1"/>
  <c r="D305" i="1"/>
  <c r="K305" i="1"/>
  <c r="O305" i="1"/>
  <c r="Q305" i="1"/>
  <c r="U305" i="1"/>
  <c r="Z305" i="1"/>
  <c r="AO305" i="1"/>
  <c r="AQ305" i="1"/>
  <c r="B306" i="1"/>
  <c r="D306" i="1"/>
  <c r="K306" i="1"/>
  <c r="O306" i="1"/>
  <c r="Q306" i="1"/>
  <c r="U306" i="1"/>
  <c r="Z306" i="1"/>
  <c r="AO306" i="1"/>
  <c r="AQ306" i="1"/>
  <c r="B307" i="1"/>
  <c r="D307" i="1"/>
  <c r="K307" i="1"/>
  <c r="O307" i="1"/>
  <c r="Q307" i="1"/>
  <c r="U307" i="1"/>
  <c r="Z307" i="1"/>
  <c r="AO307" i="1"/>
  <c r="AQ307" i="1"/>
  <c r="B308" i="1"/>
  <c r="D308" i="1"/>
  <c r="K308" i="1"/>
  <c r="O308" i="1"/>
  <c r="Q308" i="1"/>
  <c r="U308" i="1"/>
  <c r="Z308" i="1"/>
  <c r="AO308" i="1"/>
  <c r="AQ308" i="1"/>
  <c r="B309" i="1"/>
  <c r="D309" i="1"/>
  <c r="K309" i="1"/>
  <c r="O309" i="1"/>
  <c r="Q309" i="1"/>
  <c r="U309" i="1"/>
  <c r="Z309" i="1"/>
  <c r="AO309" i="1"/>
  <c r="AQ309" i="1"/>
  <c r="B310" i="1"/>
  <c r="D310" i="1"/>
  <c r="K310" i="1"/>
  <c r="O310" i="1"/>
  <c r="Q310" i="1"/>
  <c r="U310" i="1"/>
  <c r="Z310" i="1"/>
  <c r="AO310" i="1"/>
  <c r="AQ310" i="1"/>
  <c r="B311" i="1"/>
  <c r="D311" i="1"/>
  <c r="K311" i="1"/>
  <c r="O311" i="1"/>
  <c r="Q311" i="1"/>
  <c r="U311" i="1"/>
  <c r="Z311" i="1"/>
  <c r="AO311" i="1"/>
  <c r="AQ311" i="1"/>
  <c r="B312" i="1"/>
  <c r="D312" i="1"/>
  <c r="K312" i="1"/>
  <c r="O312" i="1"/>
  <c r="Q312" i="1"/>
  <c r="U312" i="1"/>
  <c r="Z312" i="1"/>
  <c r="AO312" i="1"/>
  <c r="AQ312" i="1"/>
  <c r="B313" i="1"/>
  <c r="D313" i="1"/>
  <c r="K313" i="1"/>
  <c r="O313" i="1"/>
  <c r="Q313" i="1"/>
  <c r="U313" i="1"/>
  <c r="Z313" i="1"/>
  <c r="AO313" i="1"/>
  <c r="AQ313" i="1"/>
  <c r="B314" i="1"/>
  <c r="D314" i="1"/>
  <c r="K314" i="1"/>
  <c r="O314" i="1"/>
  <c r="Q314" i="1"/>
  <c r="U314" i="1"/>
  <c r="Z314" i="1"/>
  <c r="AO314" i="1"/>
  <c r="AQ314" i="1"/>
  <c r="B315" i="1"/>
  <c r="D315" i="1"/>
  <c r="K315" i="1"/>
  <c r="O315" i="1"/>
  <c r="Q315" i="1"/>
  <c r="U315" i="1"/>
  <c r="Z315" i="1"/>
  <c r="AO315" i="1"/>
  <c r="AQ315" i="1"/>
  <c r="B316" i="1"/>
  <c r="D316" i="1"/>
  <c r="K316" i="1"/>
  <c r="O316" i="1"/>
  <c r="Q316" i="1"/>
  <c r="U316" i="1"/>
  <c r="Z316" i="1"/>
  <c r="AO316" i="1"/>
  <c r="AQ316" i="1"/>
  <c r="B317" i="1"/>
  <c r="D317" i="1"/>
  <c r="K317" i="1"/>
  <c r="O317" i="1"/>
  <c r="Q317" i="1"/>
  <c r="U317" i="1"/>
  <c r="Z317" i="1"/>
  <c r="AO317" i="1"/>
  <c r="AQ317" i="1"/>
  <c r="B318" i="1"/>
  <c r="D318" i="1"/>
  <c r="K318" i="1"/>
  <c r="O318" i="1"/>
  <c r="Q318" i="1"/>
  <c r="U318" i="1"/>
  <c r="Z318" i="1"/>
  <c r="AO318" i="1"/>
  <c r="AQ318" i="1"/>
  <c r="B319" i="1"/>
  <c r="D319" i="1"/>
  <c r="K319" i="1"/>
  <c r="O319" i="1"/>
  <c r="Q319" i="1"/>
  <c r="U319" i="1"/>
  <c r="Z319" i="1"/>
  <c r="AO319" i="1"/>
  <c r="AQ319" i="1"/>
  <c r="B320" i="1"/>
  <c r="D320" i="1"/>
  <c r="K320" i="1"/>
  <c r="O320" i="1"/>
  <c r="Q320" i="1"/>
  <c r="U320" i="1"/>
  <c r="Z320" i="1"/>
  <c r="AO320" i="1"/>
  <c r="AQ320" i="1"/>
  <c r="B321" i="1"/>
  <c r="D321" i="1"/>
  <c r="K321" i="1"/>
  <c r="O321" i="1"/>
  <c r="Q321" i="1"/>
  <c r="U321" i="1"/>
  <c r="Z321" i="1"/>
  <c r="AO321" i="1"/>
  <c r="AQ321" i="1"/>
  <c r="B322" i="1"/>
  <c r="D322" i="1"/>
  <c r="K322" i="1"/>
  <c r="O322" i="1"/>
  <c r="Q322" i="1"/>
  <c r="U322" i="1"/>
  <c r="Z322" i="1"/>
  <c r="AO322" i="1"/>
  <c r="AQ322" i="1"/>
  <c r="B323" i="1"/>
  <c r="D323" i="1"/>
  <c r="K323" i="1"/>
  <c r="O323" i="1"/>
  <c r="Q323" i="1"/>
  <c r="U323" i="1"/>
  <c r="Z323" i="1"/>
  <c r="AO323" i="1"/>
  <c r="AQ323" i="1"/>
  <c r="B324" i="1"/>
  <c r="D324" i="1"/>
  <c r="K324" i="1"/>
  <c r="O324" i="1"/>
  <c r="Q324" i="1"/>
  <c r="U324" i="1"/>
  <c r="Z324" i="1"/>
  <c r="AO324" i="1"/>
  <c r="AQ324" i="1"/>
  <c r="B325" i="1"/>
  <c r="D325" i="1"/>
  <c r="K325" i="1"/>
  <c r="O325" i="1"/>
  <c r="Q325" i="1"/>
  <c r="U325" i="1"/>
  <c r="Z325" i="1"/>
  <c r="AO325" i="1"/>
  <c r="AQ325" i="1"/>
  <c r="B326" i="1"/>
  <c r="D326" i="1"/>
  <c r="K326" i="1"/>
  <c r="O326" i="1"/>
  <c r="Q326" i="1"/>
  <c r="U326" i="1"/>
  <c r="Z326" i="1"/>
  <c r="AO326" i="1"/>
  <c r="AQ326" i="1"/>
  <c r="B327" i="1"/>
  <c r="D327" i="1"/>
  <c r="K327" i="1"/>
  <c r="O327" i="1"/>
  <c r="Q327" i="1"/>
  <c r="U327" i="1"/>
  <c r="Z327" i="1"/>
  <c r="AO327" i="1"/>
  <c r="AQ327" i="1"/>
  <c r="B328" i="1"/>
  <c r="D328" i="1"/>
  <c r="K328" i="1"/>
  <c r="O328" i="1"/>
  <c r="Q328" i="1"/>
  <c r="U328" i="1"/>
  <c r="Z328" i="1"/>
  <c r="AO328" i="1"/>
  <c r="AQ328" i="1"/>
  <c r="B329" i="1"/>
  <c r="D329" i="1"/>
  <c r="K329" i="1"/>
  <c r="O329" i="1"/>
  <c r="Q329" i="1"/>
  <c r="U329" i="1"/>
  <c r="Z329" i="1"/>
  <c r="AO329" i="1"/>
  <c r="AQ329" i="1"/>
  <c r="B330" i="1"/>
  <c r="D330" i="1"/>
  <c r="K330" i="1"/>
  <c r="O330" i="1"/>
  <c r="Q330" i="1"/>
  <c r="U330" i="1"/>
  <c r="Z330" i="1"/>
  <c r="AO330" i="1"/>
  <c r="AQ330" i="1"/>
  <c r="B331" i="1"/>
  <c r="D331" i="1"/>
  <c r="K331" i="1"/>
  <c r="O331" i="1"/>
  <c r="Q331" i="1"/>
  <c r="U331" i="1"/>
  <c r="Z331" i="1"/>
  <c r="AO331" i="1"/>
  <c r="AQ331" i="1"/>
  <c r="B332" i="1"/>
  <c r="D332" i="1"/>
  <c r="K332" i="1"/>
  <c r="O332" i="1"/>
  <c r="Q332" i="1"/>
  <c r="U332" i="1"/>
  <c r="Z332" i="1"/>
  <c r="AO332" i="1"/>
  <c r="AQ332" i="1"/>
  <c r="B333" i="1"/>
  <c r="D333" i="1"/>
  <c r="K333" i="1"/>
  <c r="O333" i="1"/>
  <c r="Q333" i="1"/>
  <c r="U333" i="1"/>
  <c r="Z333" i="1"/>
  <c r="AO333" i="1"/>
  <c r="AQ333" i="1"/>
  <c r="B334" i="1"/>
  <c r="D334" i="1"/>
  <c r="K334" i="1"/>
  <c r="O334" i="1"/>
  <c r="Q334" i="1"/>
  <c r="U334" i="1"/>
  <c r="Z334" i="1"/>
  <c r="AO334" i="1"/>
  <c r="AQ334" i="1"/>
  <c r="B335" i="1"/>
  <c r="D335" i="1"/>
  <c r="K335" i="1"/>
  <c r="O335" i="1"/>
  <c r="Q335" i="1"/>
  <c r="U335" i="1"/>
  <c r="Z335" i="1"/>
  <c r="AO335" i="1"/>
  <c r="AQ335" i="1"/>
  <c r="B336" i="1"/>
  <c r="D336" i="1"/>
  <c r="K336" i="1"/>
  <c r="O336" i="1"/>
  <c r="Q336" i="1"/>
  <c r="U336" i="1"/>
  <c r="Z336" i="1"/>
  <c r="AO336" i="1"/>
  <c r="AQ336" i="1"/>
  <c r="B337" i="1"/>
  <c r="D337" i="1"/>
  <c r="K337" i="1"/>
  <c r="O337" i="1"/>
  <c r="Q337" i="1"/>
  <c r="U337" i="1"/>
  <c r="Z337" i="1"/>
  <c r="AO337" i="1"/>
  <c r="AQ337" i="1"/>
  <c r="B338" i="1"/>
  <c r="D338" i="1"/>
  <c r="K338" i="1"/>
  <c r="O338" i="1"/>
  <c r="Q338" i="1"/>
  <c r="U338" i="1"/>
  <c r="Z338" i="1"/>
  <c r="AO338" i="1"/>
  <c r="AQ338" i="1"/>
  <c r="B339" i="1"/>
  <c r="D339" i="1"/>
  <c r="K339" i="1"/>
  <c r="O339" i="1"/>
  <c r="Q339" i="1"/>
  <c r="U339" i="1"/>
  <c r="Z339" i="1"/>
  <c r="AO339" i="1"/>
  <c r="AQ339" i="1"/>
  <c r="B340" i="1"/>
  <c r="D340" i="1"/>
  <c r="K340" i="1"/>
  <c r="O340" i="1"/>
  <c r="Q340" i="1"/>
  <c r="U340" i="1"/>
  <c r="Z340" i="1"/>
  <c r="AO340" i="1"/>
  <c r="AQ340" i="1"/>
  <c r="B341" i="1"/>
  <c r="D341" i="1"/>
  <c r="K341" i="1"/>
  <c r="O341" i="1"/>
  <c r="Q341" i="1"/>
  <c r="U341" i="1"/>
  <c r="Z341" i="1"/>
  <c r="AO341" i="1"/>
  <c r="AQ341" i="1"/>
  <c r="B342" i="1"/>
  <c r="D342" i="1"/>
  <c r="K342" i="1"/>
  <c r="O342" i="1"/>
  <c r="Q342" i="1"/>
  <c r="U342" i="1"/>
  <c r="Z342" i="1"/>
  <c r="AO342" i="1"/>
  <c r="AQ342" i="1"/>
  <c r="B343" i="1"/>
  <c r="D343" i="1"/>
  <c r="K343" i="1"/>
  <c r="O343" i="1"/>
  <c r="Q343" i="1"/>
  <c r="U343" i="1"/>
  <c r="Z343" i="1"/>
  <c r="AO343" i="1"/>
  <c r="AQ343" i="1"/>
  <c r="B344" i="1"/>
  <c r="D344" i="1"/>
  <c r="K344" i="1"/>
  <c r="O344" i="1"/>
  <c r="Q344" i="1"/>
  <c r="U344" i="1"/>
  <c r="Z344" i="1"/>
  <c r="AO344" i="1"/>
  <c r="AQ344" i="1"/>
  <c r="B345" i="1"/>
  <c r="D345" i="1"/>
  <c r="K345" i="1"/>
  <c r="O345" i="1"/>
  <c r="Q345" i="1"/>
  <c r="U345" i="1"/>
  <c r="Z345" i="1"/>
  <c r="AO345" i="1"/>
  <c r="AQ345" i="1"/>
  <c r="B346" i="1"/>
  <c r="D346" i="1"/>
  <c r="K346" i="1"/>
  <c r="O346" i="1"/>
  <c r="Q346" i="1"/>
  <c r="U346" i="1"/>
  <c r="Z346" i="1"/>
  <c r="AO346" i="1"/>
  <c r="AQ346" i="1"/>
  <c r="B347" i="1"/>
  <c r="D347" i="1"/>
  <c r="K347" i="1"/>
  <c r="O347" i="1"/>
  <c r="Q347" i="1"/>
  <c r="U347" i="1"/>
  <c r="Z347" i="1"/>
  <c r="AO347" i="1"/>
  <c r="AQ347" i="1"/>
  <c r="B348" i="1"/>
  <c r="D348" i="1"/>
  <c r="K348" i="1"/>
  <c r="O348" i="1"/>
  <c r="Q348" i="1"/>
  <c r="U348" i="1"/>
  <c r="Z348" i="1"/>
  <c r="AO348" i="1"/>
  <c r="AQ348" i="1"/>
  <c r="B349" i="1"/>
  <c r="D349" i="1"/>
  <c r="K349" i="1"/>
  <c r="O349" i="1"/>
  <c r="Q349" i="1"/>
  <c r="U349" i="1"/>
  <c r="Z349" i="1"/>
  <c r="AO349" i="1"/>
  <c r="AQ349" i="1"/>
  <c r="B350" i="1"/>
  <c r="D350" i="1"/>
  <c r="K350" i="1"/>
  <c r="O350" i="1"/>
  <c r="Q350" i="1"/>
  <c r="U350" i="1"/>
  <c r="Z350" i="1"/>
  <c r="AO350" i="1"/>
  <c r="AQ350" i="1"/>
  <c r="B351" i="1"/>
  <c r="D351" i="1"/>
  <c r="K351" i="1"/>
  <c r="O351" i="1"/>
  <c r="Q351" i="1"/>
  <c r="U351" i="1"/>
  <c r="Z351" i="1"/>
  <c r="AO351" i="1"/>
  <c r="AQ351" i="1"/>
  <c r="B352" i="1"/>
  <c r="D352" i="1"/>
  <c r="K352" i="1"/>
  <c r="O352" i="1"/>
  <c r="Q352" i="1"/>
  <c r="U352" i="1"/>
  <c r="Z352" i="1"/>
  <c r="AO352" i="1"/>
  <c r="AQ352" i="1"/>
  <c r="B353" i="1"/>
  <c r="D353" i="1"/>
  <c r="K353" i="1"/>
  <c r="O353" i="1"/>
  <c r="Q353" i="1"/>
  <c r="U353" i="1"/>
  <c r="Z353" i="1"/>
  <c r="AO353" i="1"/>
  <c r="AQ353" i="1"/>
  <c r="B354" i="1"/>
  <c r="D354" i="1"/>
  <c r="K354" i="1"/>
  <c r="O354" i="1"/>
  <c r="Q354" i="1"/>
  <c r="U354" i="1"/>
  <c r="Z354" i="1"/>
  <c r="AO354" i="1"/>
  <c r="AQ354" i="1"/>
  <c r="B355" i="1"/>
  <c r="D355" i="1"/>
  <c r="K355" i="1"/>
  <c r="O355" i="1"/>
  <c r="Q355" i="1"/>
  <c r="U355" i="1"/>
  <c r="Z355" i="1"/>
  <c r="AO355" i="1"/>
  <c r="AQ355" i="1"/>
  <c r="B356" i="1"/>
  <c r="D356" i="1"/>
  <c r="K356" i="1"/>
  <c r="O356" i="1"/>
  <c r="Q356" i="1"/>
  <c r="U356" i="1"/>
  <c r="Z356" i="1"/>
  <c r="AO356" i="1"/>
  <c r="AQ356" i="1"/>
  <c r="B357" i="1"/>
  <c r="D357" i="1"/>
  <c r="K357" i="1"/>
  <c r="O357" i="1"/>
  <c r="Q357" i="1"/>
  <c r="U357" i="1"/>
  <c r="Z357" i="1"/>
  <c r="AO357" i="1"/>
  <c r="AQ357" i="1"/>
  <c r="B358" i="1"/>
  <c r="D358" i="1"/>
  <c r="K358" i="1"/>
  <c r="O358" i="1"/>
  <c r="Q358" i="1"/>
  <c r="U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C21" i="25"/>
  <c r="A21" i="25"/>
  <c r="A20" i="25"/>
  <c r="C19" i="25"/>
  <c r="A19" i="25"/>
  <c r="C18" i="25"/>
  <c r="A18" i="25"/>
  <c r="C17" i="25"/>
  <c r="A17" i="25"/>
  <c r="C16" i="25"/>
  <c r="A16" i="25"/>
  <c r="C15" i="25"/>
  <c r="A15" i="25"/>
  <c r="C14" i="25"/>
  <c r="A14" i="25"/>
  <c r="C13" i="25"/>
  <c r="A13" i="25"/>
  <c r="C12" i="25"/>
  <c r="A12" i="25"/>
  <c r="C11" i="25"/>
  <c r="A11" i="25"/>
  <c r="C10" i="25"/>
  <c r="A10" i="25"/>
  <c r="C9" i="25"/>
  <c r="A9" i="25"/>
  <c r="C8" i="25"/>
  <c r="A8" i="25"/>
  <c r="C7" i="25"/>
  <c r="A7" i="25"/>
  <c r="C6" i="25"/>
  <c r="A6" i="25"/>
  <c r="C5" i="25"/>
  <c r="A5" i="25"/>
  <c r="A4" i="25"/>
  <c r="A5" i="2"/>
  <c r="C5" i="2"/>
  <c r="T5" i="2"/>
  <c r="A6" i="2"/>
  <c r="C6" i="2"/>
  <c r="T6" i="2"/>
  <c r="A7" i="2"/>
  <c r="C7" i="2"/>
  <c r="T7" i="2"/>
  <c r="A8" i="2"/>
  <c r="C8" i="2"/>
  <c r="T8" i="2"/>
  <c r="A9" i="2"/>
  <c r="C9" i="2"/>
  <c r="T9" i="2"/>
  <c r="A10" i="2"/>
  <c r="C10" i="2"/>
  <c r="T10" i="2"/>
  <c r="A11" i="2"/>
  <c r="C11" i="2"/>
  <c r="T11" i="2"/>
  <c r="A12" i="2"/>
  <c r="C12" i="2"/>
  <c r="T12" i="2"/>
  <c r="A13" i="2"/>
  <c r="C13" i="2"/>
  <c r="T13" i="2"/>
  <c r="A14" i="2"/>
  <c r="C14" i="2"/>
  <c r="T14" i="2"/>
  <c r="A15" i="2"/>
  <c r="C15" i="2"/>
  <c r="T15" i="2"/>
  <c r="A16" i="2"/>
  <c r="C16" i="2"/>
  <c r="R16" i="2"/>
  <c r="T16" i="2"/>
  <c r="A17" i="2"/>
  <c r="C17" i="2"/>
  <c r="R17" i="2"/>
  <c r="T17" i="2"/>
  <c r="A18" i="2"/>
  <c r="C18" i="2"/>
  <c r="R18" i="2"/>
  <c r="T18" i="2"/>
  <c r="A19" i="2"/>
  <c r="C19" i="2"/>
  <c r="R19" i="2"/>
  <c r="T19" i="2"/>
  <c r="A20" i="2"/>
  <c r="R20" i="2"/>
  <c r="T20" i="2"/>
  <c r="A21" i="2"/>
  <c r="C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4"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400-000001000000}">
      <text>
        <r>
          <rPr>
            <b/>
            <sz val="9"/>
            <color indexed="81"/>
            <rFont val="Tahoma"/>
            <family val="2"/>
          </rPr>
          <t>INEA:</t>
        </r>
        <r>
          <rPr>
            <sz val="9"/>
            <color indexed="81"/>
            <rFont val="Tahoma"/>
            <family val="2"/>
          </rPr>
          <t xml:space="preserve">
flavouring agent
</t>
        </r>
      </text>
    </comment>
    <comment ref="H288" authorId="0" shapeId="0" xr:uid="{00000000-0006-0000-0400-000002000000}">
      <text>
        <r>
          <rPr>
            <b/>
            <sz val="9"/>
            <color indexed="81"/>
            <rFont val="Tahoma"/>
            <family val="2"/>
          </rPr>
          <t>INEA:</t>
        </r>
        <r>
          <rPr>
            <sz val="9"/>
            <color indexed="81"/>
            <rFont val="Tahoma"/>
            <family val="2"/>
          </rPr>
          <t xml:space="preserve">
Flavouring agent
</t>
        </r>
      </text>
    </comment>
    <comment ref="H300" authorId="0" shapeId="0" xr:uid="{00000000-0006-0000-0400-000003000000}">
      <text>
        <r>
          <rPr>
            <b/>
            <sz val="9"/>
            <color indexed="81"/>
            <rFont val="Tahoma"/>
            <family val="2"/>
          </rPr>
          <t>INEA:</t>
        </r>
        <r>
          <rPr>
            <sz val="9"/>
            <color indexed="81"/>
            <rFont val="Tahoma"/>
            <family val="2"/>
          </rPr>
          <t xml:space="preserve">
Flavouring agent</t>
        </r>
      </text>
    </comment>
    <comment ref="H324" authorId="0" shapeId="0" xr:uid="{00000000-0006-0000-0400-000004000000}">
      <text>
        <r>
          <rPr>
            <b/>
            <sz val="9"/>
            <color indexed="81"/>
            <rFont val="Tahoma"/>
            <family val="2"/>
          </rPr>
          <t>INEA:</t>
        </r>
        <r>
          <rPr>
            <sz val="9"/>
            <color indexed="81"/>
            <rFont val="Tahoma"/>
            <family val="2"/>
          </rPr>
          <t xml:space="preserve">
flavouring agent
</t>
        </r>
      </text>
    </comment>
    <comment ref="I928" authorId="0" shapeId="0" xr:uid="{00000000-0006-0000-04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500-000001000000}">
      <text>
        <r>
          <rPr>
            <sz val="10"/>
            <rFont val="Arial"/>
            <family val="2"/>
          </rPr>
          <t xml:space="preserve">DSI:
Use categories are intended to describe the exposure relevance of the use(s) of a substance
</t>
        </r>
      </text>
    </comment>
    <comment ref="B8" authorId="0" shapeId="0" xr:uid="{00000000-0006-0000-05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5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5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5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5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5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500-000008000000}">
      <text>
        <r>
          <rPr>
            <sz val="10"/>
            <rFont val="Arial"/>
            <family val="2"/>
          </rPr>
          <t xml:space="preserve">DSI:
Dispersants and emulsifiers for cleaners, detergents, agriculture, oilfield, drilling muds, cement, EOR, metal treating, </t>
        </r>
      </text>
    </comment>
    <comment ref="D57" authorId="0" shapeId="0" xr:uid="{00000000-0006-0000-0500-000009000000}">
      <text>
        <r>
          <rPr>
            <sz val="10"/>
            <rFont val="Arial"/>
            <family val="2"/>
          </rPr>
          <t>INAM:
There are many CAS number associated with LCCP and MCCP</t>
        </r>
      </text>
    </comment>
    <comment ref="B66" authorId="0" shapeId="0" xr:uid="{00000000-0006-0000-05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5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500-00000C000000}">
      <text>
        <r>
          <rPr>
            <sz val="10"/>
            <rFont val="Arial"/>
            <family val="2"/>
          </rPr>
          <t>INAM:
Category suggested by Polesello et al.</t>
        </r>
      </text>
    </comment>
    <comment ref="I79" authorId="0" shapeId="0" xr:uid="{00000000-0006-0000-0500-00000D000000}">
      <text>
        <r>
          <rPr>
            <sz val="10"/>
            <rFont val="Arial"/>
            <family val="2"/>
          </rPr>
          <t>INAM:
Category suggested by Polesello et al.</t>
        </r>
      </text>
    </comment>
    <comment ref="D85" authorId="1" shapeId="0" xr:uid="{00000000-0006-0000-05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5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5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5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5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5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5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5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5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5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500-000018000000}">
      <text>
        <r>
          <rPr>
            <sz val="10"/>
            <rFont val="Arial"/>
            <family val="2"/>
          </rPr>
          <t xml:space="preserve">DSI:
I have added the chemical name: eusolex is the commercial name
</t>
        </r>
      </text>
    </comment>
    <comment ref="B111" authorId="0" shapeId="0" xr:uid="{00000000-0006-0000-0500-000019000000}">
      <text>
        <r>
          <rPr>
            <sz val="10"/>
            <rFont val="Arial"/>
            <family val="2"/>
          </rPr>
          <t xml:space="preserve">DSI:
check why this compound is not listed as biocide since it has the same use as DEET
</t>
        </r>
      </text>
    </comment>
    <comment ref="B167" authorId="0" shapeId="0" xr:uid="{00000000-0006-0000-05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5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5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500-00001D000000}">
      <text>
        <r>
          <rPr>
            <sz val="10"/>
            <rFont val="Arial"/>
            <family val="2"/>
          </rPr>
          <t>DSI:
reference seems to be wrong: sulfonyl urea derivatives are drugs</t>
        </r>
      </text>
    </comment>
    <comment ref="B176" authorId="0" shapeId="0" xr:uid="{00000000-0006-0000-05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5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5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5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5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5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500-000024000000}">
      <text>
        <r>
          <rPr>
            <sz val="10"/>
            <rFont val="Arial"/>
            <family val="2"/>
          </rPr>
          <t>DSI:
used as a fire retardant and plasticizer in various plastic foams, resins, and latexes in the U.S. and Europe (IPCS 1998).</t>
        </r>
      </text>
    </comment>
    <comment ref="B423" authorId="0" shapeId="0" xr:uid="{00000000-0006-0000-05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500-000026000000}">
      <text>
        <r>
          <rPr>
            <sz val="10"/>
            <rFont val="Arial"/>
            <family val="2"/>
          </rPr>
          <t>INEA:
Food additive - to stabilize foams E1505</t>
        </r>
      </text>
    </comment>
    <comment ref="J425" authorId="0" shapeId="0" xr:uid="{00000000-0006-0000-0500-000027000000}">
      <text>
        <r>
          <rPr>
            <sz val="10"/>
            <rFont val="Arial"/>
            <family val="2"/>
          </rPr>
          <t>INEA:
Flavouring agent</t>
        </r>
      </text>
    </comment>
    <comment ref="J426" authorId="0" shapeId="0" xr:uid="{00000000-0006-0000-0500-000028000000}">
      <text>
        <r>
          <rPr>
            <sz val="10"/>
            <rFont val="Arial"/>
            <family val="2"/>
          </rPr>
          <t xml:space="preserve">INEA:
Flavouring agent
</t>
        </r>
      </text>
    </comment>
    <comment ref="J427" authorId="0" shapeId="0" xr:uid="{00000000-0006-0000-0500-000029000000}">
      <text>
        <r>
          <rPr>
            <sz val="10"/>
            <rFont val="Arial"/>
            <family val="2"/>
          </rPr>
          <t xml:space="preserve">INEA:
flavouring agent
</t>
        </r>
      </text>
    </comment>
    <comment ref="J429" authorId="0" shapeId="0" xr:uid="{00000000-0006-0000-0500-00002A000000}">
      <text>
        <r>
          <rPr>
            <sz val="10"/>
            <rFont val="Arial"/>
            <family val="2"/>
          </rPr>
          <t xml:space="preserve">INEA:
flavouring agent
</t>
        </r>
      </text>
    </comment>
    <comment ref="B468" authorId="0" shapeId="0" xr:uid="{00000000-0006-0000-05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500-00002C000000}">
      <text>
        <r>
          <rPr>
            <sz val="10"/>
            <rFont val="Arial"/>
            <family val="2"/>
          </rPr>
          <t>INEA:
Same thing as eucalyptol
http://www.immuneweb.org/articles/perfumeadd.html</t>
        </r>
      </text>
    </comment>
    <comment ref="B555" authorId="0" shapeId="0" xr:uid="{00000000-0006-0000-05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500-00002E000000}">
      <text>
        <r>
          <rPr>
            <sz val="10"/>
            <rFont val="Arial"/>
            <family val="2"/>
          </rPr>
          <t xml:space="preserve">INAM:
DDNU has a different CAS nr (2642-81-1); and Cas nr 530-48-3 is 1,1-diphenylethylene
</t>
        </r>
      </text>
    </comment>
    <comment ref="C570" authorId="0" shapeId="0" xr:uid="{00000000-0006-0000-0500-00002F000000}">
      <text>
        <r>
          <rPr>
            <sz val="10"/>
            <rFont val="Arial"/>
            <family val="2"/>
          </rPr>
          <t>INAM:
the CAS nr  of 4,4'-DDOH is 2624-82-2, while CAS nr 95975-55-6 is of Z-Guggulsterone</t>
        </r>
      </text>
    </comment>
    <comment ref="B598" authorId="0" shapeId="0" xr:uid="{00000000-0006-0000-05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5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5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500-000033000000}">
      <text>
        <r>
          <rPr>
            <sz val="10"/>
            <rFont val="Arial"/>
            <family val="2"/>
          </rPr>
          <t xml:space="preserve">INAM:
With this CAS nr Chemspider identifies substance S 2539F
</t>
        </r>
      </text>
    </comment>
    <comment ref="D823" authorId="0" shapeId="0" xr:uid="{00000000-0006-0000-0500-000034000000}">
      <text>
        <r>
          <rPr>
            <sz val="10"/>
            <rFont val="Arial"/>
            <family val="2"/>
          </rPr>
          <t>INAM:
CAS nr of Quaternium-3</t>
        </r>
      </text>
    </comment>
    <comment ref="D934" authorId="1" shapeId="0" xr:uid="{00000000-0006-0000-05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5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<sst xmlns="http://schemas.openxmlformats.org/spreadsheetml/2006/main" count="17673" uniqueCount="3378">
  <si>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</si>
  <si>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</si>
  <si>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</si>
  <si>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</si>
  <si>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</si>
  <si>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</si>
  <si>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</si>
  <si>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</si>
  <si>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</si>
  <si>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</si>
  <si>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</si>
  <si>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</si>
  <si>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</si>
  <si>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</si>
  <si>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</si>
  <si>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</si>
  <si>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</si>
  <si>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</si>
  <si>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</si>
  <si>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</si>
  <si>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</si>
  <si>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</si>
  <si>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</si>
  <si>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</si>
  <si>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</si>
  <si>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</si>
  <si>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</si>
  <si>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</si>
  <si>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</si>
  <si>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</si>
  <si>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</si>
  <si>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</si>
  <si>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</si>
  <si>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</si>
  <si>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</si>
  <si>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</si>
  <si>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</si>
  <si>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</si>
  <si>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</si>
  <si>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</si>
  <si>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</si>
  <si>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</si>
  <si>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</si>
  <si>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</si>
  <si>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</si>
  <si>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</si>
  <si>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</si>
  <si>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</si>
  <si>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</si>
  <si>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</si>
  <si>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</si>
  <si>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</si>
  <si>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</si>
  <si>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</si>
  <si>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</si>
  <si>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</si>
  <si>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</si>
  <si>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</si>
  <si>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</si>
  <si>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</si>
  <si>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</si>
  <si>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</si>
  <si>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</si>
  <si>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</si>
  <si>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</si>
  <si>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</si>
  <si>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</si>
  <si>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</si>
  <si>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</si>
  <si>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</si>
  <si>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</si>
  <si>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</si>
  <si>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</si>
  <si>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</si>
  <si>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</si>
  <si>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</si>
  <si>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</si>
  <si>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</si>
  <si>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</si>
  <si>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</si>
  <si>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</si>
  <si>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</si>
  <si>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</si>
  <si>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</si>
  <si>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</si>
  <si>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</si>
  <si>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</si>
  <si>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</si>
  <si>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</si>
  <si>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</si>
  <si>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</si>
  <si>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</si>
  <si>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</si>
  <si>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</si>
  <si>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</si>
  <si>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</si>
  <si>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</si>
  <si>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</si>
  <si>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</si>
  <si>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</si>
  <si>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</si>
  <si>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</si>
  <si>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</si>
  <si>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</si>
  <si>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</si>
  <si>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</si>
  <si>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</si>
  <si>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</si>
  <si>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</si>
  <si>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</si>
  <si>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</si>
  <si>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</si>
  <si>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</si>
  <si>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</si>
  <si>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</si>
  <si>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</si>
  <si>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</si>
  <si>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</si>
  <si>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</si>
  <si>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</si>
  <si>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</si>
  <si>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</si>
  <si>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</si>
  <si>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</si>
  <si>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</si>
  <si>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</si>
  <si>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</si>
  <si>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</si>
  <si>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</si>
  <si>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</si>
  <si>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</si>
  <si>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</si>
  <si>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</si>
  <si>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</si>
  <si>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</si>
  <si>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</si>
  <si>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</si>
  <si>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</si>
  <si>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</si>
  <si>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</si>
  <si>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</si>
  <si>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</si>
  <si>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</si>
  <si>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</si>
  <si>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</si>
  <si>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</si>
  <si>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</si>
  <si>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</si>
  <si>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</si>
  <si>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</si>
  <si>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</si>
  <si>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</si>
  <si>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</si>
  <si>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</si>
  <si>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</si>
  <si>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</si>
  <si>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</si>
  <si>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</si>
  <si>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</si>
  <si>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</si>
  <si>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</si>
  <si>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</si>
  <si>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</si>
  <si>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</si>
  <si>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</si>
  <si>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</si>
  <si>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</si>
  <si>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</si>
  <si>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</si>
  <si>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</si>
  <si>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</si>
  <si>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</si>
  <si>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</si>
  <si>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</si>
  <si>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</si>
  <si>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</si>
  <si>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</si>
  <si>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</si>
  <si>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</si>
  <si>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</si>
  <si>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</si>
  <si>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</si>
  <si>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</si>
  <si>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</si>
  <si>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</si>
  <si>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</si>
  <si>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</si>
  <si>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</si>
  <si>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</si>
  <si>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</si>
  <si>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</si>
  <si>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</si>
  <si>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</si>
  <si>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</si>
  <si>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</si>
  <si>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</si>
  <si>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</si>
  <si>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</si>
  <si>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</si>
  <si>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</si>
  <si>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</si>
  <si>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</si>
  <si>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</si>
  <si>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</si>
  <si>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</si>
  <si>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</si>
  <si>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</si>
  <si>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</si>
  <si>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</si>
  <si>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</si>
  <si>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</si>
  <si>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</si>
  <si>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</si>
  <si>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</si>
  <si>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</si>
  <si>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</si>
  <si>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</si>
  <si>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</si>
  <si>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</si>
  <si>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</si>
  <si>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</si>
  <si>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</si>
  <si>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</si>
  <si>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</si>
  <si>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</si>
  <si>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</si>
  <si>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</si>
  <si>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</si>
  <si>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</si>
  <si>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</si>
  <si>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</si>
  <si>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</si>
  <si>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</si>
  <si>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</si>
  <si>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</si>
  <si>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</si>
  <si>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</si>
  <si>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</si>
  <si>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</si>
  <si>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</si>
  <si>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</si>
  <si>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</si>
  <si>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</si>
  <si>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</si>
  <si>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</si>
  <si>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</si>
  <si>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</si>
  <si>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</si>
  <si>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</si>
  <si>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</si>
  <si>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</si>
  <si>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</si>
  <si>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</si>
  <si>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</si>
  <si>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</si>
  <si>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</si>
  <si>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</si>
  <si>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</si>
  <si>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</si>
  <si>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</si>
  <si>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</si>
  <si>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</si>
  <si>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</si>
  <si>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</si>
  <si>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</si>
  <si>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</si>
  <si>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</si>
  <si>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</si>
  <si>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</si>
  <si>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</si>
  <si>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</si>
  <si>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</si>
  <si>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</si>
  <si>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</si>
  <si>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</si>
  <si>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</si>
  <si>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</si>
  <si>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</si>
  <si>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</si>
  <si>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</si>
  <si>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</si>
  <si>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</si>
  <si>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</si>
  <si>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</si>
  <si>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</si>
  <si>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</si>
  <si>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</si>
  <si>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</si>
  <si>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</si>
  <si>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</si>
  <si>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</si>
  <si>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</si>
  <si>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</si>
  <si>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</si>
  <si>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</si>
  <si>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</si>
  <si>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</si>
  <si>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</si>
  <si>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</si>
  <si>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</si>
  <si>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</si>
  <si>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</si>
  <si>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</si>
  <si>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</si>
  <si>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</si>
  <si>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</si>
  <si>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</si>
  <si>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</si>
  <si>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</si>
  <si>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</si>
  <si>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</si>
  <si>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</si>
  <si>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</si>
  <si>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</si>
  <si>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</si>
  <si>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</si>
  <si>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</si>
  <si>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</si>
  <si>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</si>
  <si>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</si>
  <si>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</si>
  <si>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</si>
  <si>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</si>
  <si>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</si>
  <si>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</si>
  <si>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</si>
  <si>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</si>
  <si>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</si>
  <si>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</si>
  <si>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</si>
  <si>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</si>
  <si>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</si>
  <si>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</si>
  <si>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</si>
  <si>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</si>
  <si>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</si>
  <si>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</si>
  <si>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</si>
  <si>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</si>
  <si>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</si>
  <si>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</si>
  <si>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</si>
  <si>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</si>
  <si>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</si>
  <si>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</si>
  <si>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</si>
  <si>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</si>
  <si>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</si>
  <si>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</si>
  <si>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</si>
  <si>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</si>
  <si>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</si>
  <si>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</si>
  <si>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</si>
  <si>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</si>
  <si>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</si>
  <si>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</si>
  <si>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</si>
  <si>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</si>
  <si>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</si>
  <si>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</si>
  <si>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</si>
  <si>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</si>
  <si>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</si>
  <si>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</si>
  <si>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</si>
  <si>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</si>
  <si>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</si>
  <si>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</si>
  <si>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</si>
  <si>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</si>
  <si>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</si>
  <si>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</si>
  <si>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</si>
  <si>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</si>
  <si>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</si>
  <si>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</si>
  <si>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</si>
  <si>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</si>
  <si>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</si>
  <si>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</si>
  <si>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</si>
  <si>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</si>
  <si>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</si>
  <si>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</si>
  <si>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</si>
  <si>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</si>
  <si>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</si>
  <si>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</si>
  <si>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</si>
  <si>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</si>
  <si>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</si>
  <si>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</si>
  <si>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</si>
  <si>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</si>
  <si>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</si>
  <si>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</si>
  <si>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</si>
  <si>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</si>
  <si>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</si>
  <si>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</si>
  <si>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</si>
  <si>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</si>
  <si>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</si>
  <si>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</si>
  <si>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</si>
  <si>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</si>
  <si>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</si>
  <si>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</si>
  <si>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</si>
  <si>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</si>
  <si>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</si>
  <si>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</si>
  <si>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</si>
  <si>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</si>
  <si>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</si>
  <si>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</si>
  <si>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</si>
  <si>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</si>
  <si>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</si>
  <si>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</si>
  <si>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</si>
  <si>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</si>
  <si>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</si>
  <si>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</si>
  <si>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</si>
  <si>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</si>
  <si>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</si>
  <si>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</si>
  <si>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</si>
  <si>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</si>
  <si>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</si>
  <si>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</si>
  <si>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</si>
  <si>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</si>
  <si>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</si>
  <si>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</si>
  <si>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</si>
  <si>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</si>
  <si>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</si>
  <si>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</si>
  <si>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</si>
  <si>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</si>
  <si>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</si>
  <si>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</si>
  <si>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</si>
  <si>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</si>
  <si>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</si>
  <si>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</si>
  <si>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</si>
  <si>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</si>
  <si>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</si>
  <si>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</si>
  <si>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</si>
  <si>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</si>
  <si>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</si>
  <si>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</si>
  <si>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</si>
  <si>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</si>
  <si>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</si>
  <si>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</si>
  <si>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</si>
  <si>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</si>
  <si>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</si>
  <si>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</si>
  <si>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</si>
  <si>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</si>
  <si>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</si>
  <si>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</si>
  <si>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</si>
  <si>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</si>
  <si>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</si>
  <si>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</si>
  <si>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</si>
  <si>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</si>
  <si>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</si>
  <si>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</si>
  <si>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</si>
  <si>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</si>
  <si>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</si>
  <si>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</si>
  <si>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</si>
  <si>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</si>
  <si>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</si>
  <si>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</si>
  <si>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</si>
  <si>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</si>
  <si>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</si>
  <si>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</si>
  <si>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</si>
  <si>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</si>
  <si>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</si>
  <si>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</si>
  <si>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</si>
  <si>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</si>
  <si>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</si>
  <si>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</si>
  <si>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</si>
  <si>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</si>
  <si>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</si>
  <si>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</si>
  <si>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</si>
  <si>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</si>
  <si>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</si>
  <si>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</si>
  <si>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</si>
  <si>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</si>
  <si>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</si>
  <si>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</si>
  <si>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</si>
  <si>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</si>
  <si>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</si>
  <si>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</si>
  <si>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</si>
  <si>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</si>
  <si>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</si>
  <si>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</si>
  <si>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</si>
  <si>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</si>
  <si>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</si>
  <si>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</si>
  <si>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</si>
  <si>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</si>
  <si>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</si>
  <si>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</si>
  <si>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</si>
  <si>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</si>
  <si>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</si>
  <si>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</si>
  <si>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</si>
  <si>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</si>
  <si>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</si>
  <si>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</si>
  <si>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</si>
  <si>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</si>
  <si>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</si>
  <si>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</si>
  <si>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</si>
  <si>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</si>
  <si>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</si>
  <si>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</si>
  <si>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</si>
  <si>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</si>
  <si>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</si>
  <si>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</si>
  <si>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</si>
  <si>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</si>
  <si>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</si>
  <si>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</si>
  <si>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</si>
  <si>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</si>
  <si>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</si>
  <si>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</si>
  <si>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</si>
  <si>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</si>
  <si>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</si>
  <si>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</si>
  <si>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</si>
  <si>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</si>
  <si>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</si>
  <si>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</si>
  <si>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</si>
  <si>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</si>
  <si>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</si>
  <si>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</si>
  <si>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</si>
  <si>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</si>
  <si>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</si>
  <si>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</si>
  <si>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</si>
  <si>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</si>
  <si>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</si>
  <si>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</si>
  <si>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</si>
  <si>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</si>
  <si>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</si>
  <si>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</si>
  <si>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</si>
  <si>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</si>
  <si>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</si>
  <si>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</si>
  <si>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</si>
  <si>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</si>
  <si>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</si>
  <si>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</si>
  <si>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</si>
  <si>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</si>
  <si>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</si>
  <si>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</si>
  <si>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</si>
  <si>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</si>
  <si>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</si>
  <si>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</si>
  <si>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</si>
  <si>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</si>
  <si>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</si>
  <si>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</si>
  <si>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</si>
  <si>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</si>
  <si>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</si>
  <si>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</si>
  <si>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</si>
  <si>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</si>
  <si>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</si>
  <si>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</si>
  <si>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</si>
  <si>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</si>
  <si>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</si>
  <si>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</si>
  <si>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</si>
  <si>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</si>
  <si>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</si>
  <si>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</si>
  <si>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</si>
  <si>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</si>
  <si>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</si>
  <si>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</si>
  <si>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</si>
  <si>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</si>
  <si>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</si>
  <si>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</si>
  <si>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</si>
  <si>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</si>
  <si>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</si>
  <si>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</si>
  <si>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</si>
  <si>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</si>
  <si>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</si>
  <si>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</si>
  <si>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</si>
  <si>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</si>
  <si>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</si>
  <si>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</si>
  <si>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</si>
  <si>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</si>
  <si>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</si>
  <si>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</si>
  <si>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</si>
  <si>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</si>
  <si>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</si>
  <si>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</si>
  <si>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</si>
  <si>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</si>
  <si>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</si>
  <si>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</si>
  <si>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</si>
  <si>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</si>
  <si>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</si>
  <si>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</si>
  <si>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</si>
  <si>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</si>
  <si>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</si>
  <si>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</si>
  <si>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</si>
  <si>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</si>
  <si>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</si>
  <si>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</si>
  <si>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</si>
  <si>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</si>
  <si>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</si>
  <si>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</si>
  <si>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</si>
  <si>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</si>
  <si>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</si>
  <si>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</si>
  <si>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</si>
  <si>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</si>
  <si>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</si>
  <si>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</si>
  <si>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</si>
  <si>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</si>
  <si>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</si>
  <si>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</si>
  <si>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</si>
  <si>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</si>
  <si>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</si>
  <si>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</si>
  <si>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</si>
  <si>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</si>
  <si>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</si>
  <si>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</si>
  <si>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</si>
  <si>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</si>
  <si>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</si>
  <si>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</si>
  <si>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</si>
  <si>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</si>
  <si>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</si>
  <si>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</si>
  <si>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</si>
  <si>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</si>
  <si>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</si>
  <si>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</si>
  <si>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</si>
  <si>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</si>
  <si>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</si>
  <si>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</si>
  <si>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</si>
  <si>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</si>
  <si>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</si>
  <si>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</si>
  <si>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</si>
  <si>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</si>
  <si>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</si>
  <si>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</si>
  <si>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</si>
  <si>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</si>
  <si>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</si>
  <si>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</si>
  <si>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</si>
  <si>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</si>
  <si>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</si>
  <si>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</si>
  <si>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</si>
  <si>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</si>
  <si>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</si>
  <si>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</si>
  <si>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</si>
  <si>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</si>
  <si>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</si>
  <si>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</si>
  <si>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</si>
  <si>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</si>
  <si>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</si>
  <si>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</si>
  <si>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</si>
  <si>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</si>
  <si>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</si>
  <si>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</si>
  <si>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</si>
  <si>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</si>
  <si>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</si>
  <si>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</si>
  <si>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</si>
  <si>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</si>
  <si>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</si>
  <si>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</si>
  <si>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</si>
  <si>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</si>
  <si>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</si>
  <si>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</si>
  <si>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</si>
  <si>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</si>
  <si>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</si>
  <si>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</si>
  <si>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</si>
  <si>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</si>
  <si>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</si>
  <si>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</si>
  <si>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</si>
  <si>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</si>
  <si>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</si>
  <si>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</si>
  <si>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</si>
  <si>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</si>
  <si>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</si>
  <si>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</si>
  <si>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</si>
  <si>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</si>
  <si>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</si>
  <si>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</si>
  <si>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</si>
  <si>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</si>
  <si>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</si>
  <si>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</si>
  <si>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</si>
  <si>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</si>
  <si>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</si>
  <si>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</si>
  <si>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</si>
  <si>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</si>
  <si>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</si>
  <si>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</si>
  <si>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</si>
  <si>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</si>
  <si>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</si>
  <si>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</si>
  <si>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</si>
  <si>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</si>
  <si>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</si>
  <si>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</si>
  <si>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</si>
  <si>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</si>
  <si>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</si>
  <si>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</si>
  <si>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</si>
  <si>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</si>
  <si>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</si>
  <si>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</si>
  <si>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</si>
  <si>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</si>
  <si>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</si>
  <si>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</si>
  <si>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</si>
  <si>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</si>
  <si>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</si>
  <si>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</si>
  <si>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</si>
  <si>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</si>
  <si>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</si>
  <si>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</si>
  <si>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</si>
  <si>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</si>
  <si>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</si>
  <si>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</si>
  <si>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</si>
  <si>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</si>
  <si>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</si>
  <si>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</si>
  <si>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</si>
  <si>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</si>
  <si>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</si>
  <si>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</si>
  <si>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</si>
  <si>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</si>
  <si>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</si>
  <si>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</si>
  <si>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</si>
  <si>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</si>
  <si>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</si>
  <si>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</si>
  <si>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</si>
  <si>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</si>
  <si>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</si>
  <si>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</si>
  <si>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</si>
  <si>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</si>
  <si>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</si>
  <si>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</si>
  <si>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</si>
  <si>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</si>
  <si>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</si>
  <si>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</si>
  <si>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</si>
  <si>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</si>
  <si>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</si>
  <si>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</si>
  <si>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</si>
  <si>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</si>
  <si>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</si>
  <si>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</si>
  <si>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</si>
  <si>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</si>
  <si>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</si>
  <si>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</si>
  <si>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</si>
  <si>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</si>
  <si>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</si>
  <si>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</si>
  <si>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</si>
  <si>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</si>
  <si>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</si>
  <si>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</si>
  <si>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</si>
  <si>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</si>
  <si>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</si>
  <si>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</si>
  <si>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</si>
  <si>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</si>
  <si>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</si>
  <si>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</si>
  <si>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</si>
  <si>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</si>
  <si>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</si>
  <si>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</si>
  <si>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</si>
  <si>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</si>
  <si>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</si>
  <si>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</si>
  <si>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</si>
  <si>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</si>
  <si>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</si>
  <si>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</si>
  <si>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</si>
  <si>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</si>
  <si>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</si>
  <si>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</si>
  <si>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</si>
  <si>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</si>
  <si>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</si>
  <si>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</si>
  <si>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</si>
  <si>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</si>
  <si>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</si>
  <si>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</si>
  <si>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</si>
  <si>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</si>
  <si>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</si>
  <si>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</si>
  <si>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</si>
  <si>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</si>
  <si>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</si>
  <si>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</si>
  <si>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</si>
  <si>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</si>
  <si>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</si>
  <si>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</si>
  <si>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</si>
  <si>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</si>
  <si>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</si>
  <si>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</si>
  <si>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</si>
  <si>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</si>
  <si>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</si>
  <si>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</si>
  <si>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</si>
  <si>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</si>
  <si>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</si>
  <si>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</si>
  <si>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</si>
  <si>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</si>
  <si>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</si>
  <si>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</si>
  <si>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</si>
  <si>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</si>
  <si>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</si>
  <si>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</si>
  <si>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</si>
  <si>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</si>
  <si>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</si>
  <si>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</si>
  <si>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</si>
  <si>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</si>
  <si>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</si>
  <si>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</si>
  <si>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</si>
  <si>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</si>
  <si>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</si>
  <si>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</si>
  <si>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</si>
  <si>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</si>
  <si>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</si>
  <si>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</si>
  <si>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</si>
  <si>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</si>
  <si>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</si>
  <si>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</si>
  <si>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</si>
  <si>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</si>
  <si>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</si>
  <si>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</si>
  <si>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</si>
  <si>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</si>
  <si>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</si>
  <si>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</si>
  <si>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</si>
  <si>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</si>
  <si>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</si>
  <si>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</si>
  <si>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</si>
  <si>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</si>
  <si>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</si>
  <si>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</si>
  <si>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</si>
  <si>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</si>
  <si>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</si>
  <si>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</si>
  <si>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</si>
  <si>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</si>
  <si>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</si>
  <si>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</si>
  <si>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</si>
  <si>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</si>
  <si>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</si>
  <si>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</si>
  <si>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</si>
  <si>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</si>
  <si>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</si>
  <si>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</si>
  <si>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</si>
  <si>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</si>
  <si>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</si>
  <si>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</si>
  <si>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</si>
  <si>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</si>
  <si>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</si>
  <si>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</si>
  <si>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</si>
  <si>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</si>
  <si>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</si>
  <si>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</si>
  <si>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</si>
  <si>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</si>
  <si>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</si>
  <si>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</si>
  <si>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</si>
  <si>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</si>
  <si>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</si>
  <si>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</si>
  <si>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</si>
  <si>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</si>
  <si>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</si>
  <si>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</si>
  <si>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</si>
  <si>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</si>
  <si>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</si>
  <si>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</si>
  <si>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</si>
  <si>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</si>
  <si>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</si>
  <si>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</si>
  <si>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</si>
  <si>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</si>
  <si>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</si>
  <si>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</si>
  <si>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</si>
  <si>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</si>
  <si>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</si>
  <si>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</si>
  <si>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</si>
  <si>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</si>
  <si>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</si>
  <si>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</si>
  <si>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</si>
  <si>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</si>
  <si>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</si>
  <si>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</si>
  <si>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</si>
  <si>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</si>
  <si>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</si>
  <si>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</si>
  <si>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</si>
  <si>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</si>
  <si>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</si>
  <si>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</si>
  <si>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</si>
  <si>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</si>
  <si>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</si>
  <si>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</si>
  <si>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</si>
  <si>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</si>
  <si>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</si>
  <si>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</si>
  <si>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</si>
  <si>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</si>
  <si>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</si>
  <si>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</si>
  <si>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</si>
  <si>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</si>
  <si>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</si>
  <si>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</si>
  <si>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</si>
  <si>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</si>
  <si>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</si>
  <si>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</si>
  <si>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</si>
  <si>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</si>
  <si>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</si>
  <si>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</si>
  <si>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</si>
  <si>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</si>
  <si>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</si>
  <si>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</si>
  <si>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</si>
  <si>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</si>
  <si>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</si>
  <si>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</si>
  <si>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</si>
  <si>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</si>
  <si>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</si>
  <si>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</si>
  <si>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</si>
  <si>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</si>
  <si>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</si>
  <si>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</si>
  <si>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</si>
  <si>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</si>
  <si>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</si>
  <si>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</si>
  <si>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</si>
  <si>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</si>
  <si>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</si>
  <si>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</si>
  <si>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</si>
  <si>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</si>
  <si>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</si>
  <si>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</si>
  <si>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</si>
  <si>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</si>
  <si>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</si>
  <si>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</si>
  <si>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</si>
  <si>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</si>
  <si>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</si>
  <si>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</si>
  <si>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</si>
  <si>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</si>
  <si>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</si>
  <si>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</si>
  <si>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</si>
  <si>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</si>
  <si>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</si>
  <si>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</si>
  <si>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</si>
  <si>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</si>
  <si>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</si>
  <si>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</si>
  <si>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</si>
  <si>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</si>
  <si>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</si>
  <si>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</si>
  <si>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</si>
  <si>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</si>
  <si>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</si>
  <si>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</si>
  <si>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</si>
  <si>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</si>
  <si>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</si>
  <si>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</si>
  <si>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</si>
  <si>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</si>
  <si>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</si>
  <si>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</si>
  <si>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</si>
  <si>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</si>
  <si>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</si>
  <si>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</si>
  <si>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</si>
  <si>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</si>
  <si>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</si>
  <si>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</si>
  <si>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</si>
  <si>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</si>
  <si>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</si>
  <si>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</si>
  <si>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</si>
  <si>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</si>
  <si>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</si>
  <si>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</si>
  <si>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</si>
  <si>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</si>
  <si>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</si>
  <si>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</si>
  <si>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</si>
  <si>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</si>
  <si>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</si>
  <si>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</si>
  <si>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</si>
  <si>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</si>
  <si>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</si>
  <si>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</si>
  <si>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</si>
  <si>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</si>
  <si>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</si>
  <si>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</si>
  <si>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</si>
  <si>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</si>
  <si>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</si>
  <si>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</si>
  <si>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</si>
  <si>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</si>
  <si>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</si>
  <si>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</si>
  <si>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</si>
  <si>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</si>
  <si>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</si>
  <si>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</si>
  <si>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</si>
  <si>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</si>
  <si>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</si>
  <si>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</si>
  <si>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</si>
  <si>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</si>
  <si>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</si>
  <si>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</si>
  <si>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</si>
  <si>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</si>
  <si>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</si>
  <si>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</si>
  <si>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</si>
  <si>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</si>
  <si>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</si>
  <si>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</si>
  <si>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</si>
  <si>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</si>
  <si>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</si>
  <si>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</si>
  <si>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</si>
  <si>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</si>
  <si>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</si>
  <si>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</si>
  <si>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</si>
  <si>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</si>
  <si>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</si>
  <si>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</si>
  <si>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</si>
  <si>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</si>
  <si>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</si>
  <si>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</si>
  <si>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</si>
  <si>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</si>
  <si>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</si>
  <si>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</si>
  <si>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</si>
  <si>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</si>
  <si>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</si>
  <si>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</si>
  <si>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</si>
  <si>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</si>
  <si>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</si>
  <si>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</si>
  <si>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</si>
  <si>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</si>
  <si>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</si>
  <si>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</si>
  <si>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</si>
  <si>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</si>
  <si>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</si>
  <si>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</si>
  <si>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</si>
  <si>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</si>
  <si>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</si>
  <si>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</si>
  <si>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</si>
  <si>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</si>
  <si>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</si>
  <si>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</si>
  <si>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</si>
  <si>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</si>
  <si>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</si>
  <si>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</si>
  <si>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</si>
  <si>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</si>
  <si>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</si>
  <si>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</si>
  <si>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</si>
  <si>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</si>
  <si>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</si>
  <si>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</si>
  <si>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</si>
  <si>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</si>
  <si>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</si>
  <si>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</si>
  <si>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</si>
  <si>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</si>
  <si>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</si>
  <si>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</si>
  <si>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</si>
  <si>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</si>
  <si>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</si>
  <si>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</si>
  <si>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</si>
  <si>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</si>
  <si>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</si>
  <si>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</si>
  <si>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</si>
  <si>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</si>
  <si>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</si>
  <si>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</si>
  <si>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</si>
  <si>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</si>
  <si>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</si>
  <si>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</si>
  <si>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</si>
  <si>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</si>
  <si>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</si>
  <si>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</si>
  <si>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</si>
  <si>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</si>
  <si>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</si>
  <si>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</si>
  <si>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</si>
  <si>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</si>
  <si>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</si>
  <si>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</si>
  <si>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</si>
  <si>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</si>
  <si>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</si>
  <si>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</si>
  <si>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</si>
  <si>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</si>
  <si>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</si>
  <si>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</si>
  <si>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</si>
  <si>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</si>
  <si>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</si>
  <si>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</si>
  <si>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</si>
  <si>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</si>
  <si>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</si>
  <si>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</si>
  <si>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</si>
  <si>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</si>
  <si>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</si>
  <si>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</si>
  <si>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</si>
  <si>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</si>
  <si>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</si>
  <si>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</si>
  <si>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</si>
  <si>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</si>
  <si>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</si>
  <si>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</si>
  <si>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</si>
  <si>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</si>
  <si>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</si>
  <si>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</si>
  <si>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</si>
  <si>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</si>
  <si>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</si>
  <si>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</si>
  <si>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</si>
  <si>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</si>
  <si>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</si>
  <si>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</si>
  <si>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</si>
  <si>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</si>
  <si>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</si>
  <si>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</si>
  <si>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</si>
  <si>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</si>
  <si>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</si>
  <si>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</si>
  <si>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</si>
  <si>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</si>
  <si>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</si>
  <si>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</si>
  <si>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</si>
  <si>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</si>
  <si>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</si>
  <si>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</si>
  <si>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</si>
  <si>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</si>
  <si>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</si>
  <si>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</si>
  <si>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</si>
  <si>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</si>
  <si>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</si>
  <si>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</si>
  <si>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</si>
  <si>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</si>
  <si>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</si>
  <si>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</si>
  <si>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</si>
  <si>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</si>
  <si>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</si>
  <si>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</si>
  <si>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</si>
  <si>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</si>
  <si>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</si>
  <si>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</si>
  <si>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</si>
  <si>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</si>
  <si>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</si>
  <si>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</si>
  <si>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</si>
  <si>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</si>
  <si>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</si>
  <si>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</si>
  <si>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</si>
  <si>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</si>
  <si>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</si>
  <si>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</si>
  <si>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</si>
  <si>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</si>
  <si>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</si>
  <si>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</si>
  <si>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</si>
  <si>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</si>
  <si>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</si>
  <si>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</si>
  <si>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</si>
  <si>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</si>
  <si>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</si>
  <si>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</si>
  <si>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</si>
  <si>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</si>
  <si>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</si>
  <si>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</si>
  <si>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</si>
  <si>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</si>
  <si>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</si>
  <si>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</si>
  <si>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</si>
  <si>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</si>
  <si>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</si>
  <si>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</si>
  <si>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</si>
  <si>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</si>
  <si>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</si>
  <si>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</si>
  <si>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</si>
  <si>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</si>
  <si>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</si>
  <si>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</si>
  <si>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</si>
  <si>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</si>
  <si>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</si>
  <si>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</si>
  <si>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</si>
  <si>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</si>
  <si>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</si>
  <si>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</si>
  <si>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</si>
  <si>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</si>
  <si>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</si>
  <si>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</si>
  <si>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</si>
  <si>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</si>
  <si>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</si>
  <si>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</si>
  <si>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</si>
  <si>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</si>
  <si>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</si>
  <si>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</si>
  <si>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</si>
  <si>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</si>
  <si>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</si>
  <si>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</si>
  <si>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</si>
  <si>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</si>
  <si>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</si>
  <si>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</si>
  <si>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</si>
  <si>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</si>
  <si>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</si>
  <si>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</si>
  <si>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</si>
  <si>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</si>
  <si>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</si>
  <si>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</si>
  <si>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</si>
  <si>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</si>
  <si>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</si>
  <si>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</si>
  <si>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</si>
  <si>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</si>
  <si>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</si>
  <si>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</si>
  <si>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</si>
  <si>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</si>
  <si>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</si>
  <si>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</si>
  <si>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</si>
  <si>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</si>
  <si>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</si>
  <si>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</si>
  <si>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</si>
  <si>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</si>
  <si>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</si>
  <si>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</si>
  <si>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</si>
  <si>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</si>
  <si>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</si>
  <si>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</si>
  <si>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</si>
  <si>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</si>
  <si>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</si>
  <si>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</si>
  <si>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</si>
  <si>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</si>
  <si>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</si>
  <si>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</si>
  <si>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</si>
  <si>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</si>
  <si>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</si>
  <si>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</si>
  <si>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</si>
  <si>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</si>
  <si>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</si>
  <si>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</si>
  <si>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</si>
  <si>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</si>
  <si>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</si>
  <si>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</si>
  <si>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</si>
  <si>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</si>
  <si>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</si>
  <si>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</si>
  <si>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</si>
  <si>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</si>
  <si>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</si>
  <si>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</si>
  <si>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</si>
  <si>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</si>
  <si>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</si>
  <si>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</si>
  <si>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</si>
  <si>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</si>
  <si>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</si>
  <si>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</si>
  <si>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</si>
  <si>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</si>
  <si>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</si>
  <si>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</si>
  <si>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</si>
  <si>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</si>
  <si>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</si>
  <si>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</si>
  <si>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</si>
  <si>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</si>
  <si>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</si>
  <si>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</si>
  <si>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</si>
  <si>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</si>
  <si>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</si>
  <si>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</si>
  <si>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</si>
  <si>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</si>
  <si>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</si>
  <si>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</si>
  <si>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</si>
  <si>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</si>
  <si>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</si>
  <si>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</si>
  <si>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</si>
  <si>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</si>
  <si>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</si>
  <si>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</si>
  <si>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</si>
  <si>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</si>
  <si>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</si>
  <si>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</si>
  <si>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</si>
  <si>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</si>
  <si>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</si>
  <si>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</si>
  <si>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</si>
  <si>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</si>
  <si>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</si>
  <si>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</si>
  <si>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</si>
  <si>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</si>
  <si>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</si>
  <si>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</si>
  <si>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</si>
  <si>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</si>
  <si>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</si>
  <si>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</si>
  <si>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</si>
  <si>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</si>
  <si>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</si>
  <si>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</si>
  <si>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</si>
  <si>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</si>
  <si>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</si>
  <si>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</si>
  <si>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</si>
  <si>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</si>
  <si>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</si>
  <si>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</si>
  <si>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</si>
  <si>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</si>
  <si>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</si>
  <si>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</si>
  <si>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</si>
  <si>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</si>
  <si>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</si>
  <si>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</si>
  <si>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</si>
  <si>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</si>
  <si>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</si>
  <si>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</si>
  <si>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</si>
  <si>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</si>
  <si>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</si>
  <si>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</si>
  <si>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</si>
  <si>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</si>
  <si>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</si>
  <si>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</si>
  <si>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</si>
  <si>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</si>
  <si>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</si>
  <si>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</si>
  <si>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</si>
  <si>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</si>
  <si>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</si>
  <si>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</si>
  <si>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</si>
  <si>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</si>
  <si>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</si>
  <si>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</si>
  <si>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</si>
  <si>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</si>
  <si>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</si>
  <si>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</si>
  <si>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</si>
  <si>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</si>
  <si>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</si>
  <si>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</si>
  <si>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</si>
  <si>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</si>
  <si>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</si>
  <si>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</si>
  <si>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</si>
  <si>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</si>
  <si>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</si>
  <si>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</si>
  <si>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</si>
  <si>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</si>
  <si>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</si>
  <si>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</si>
  <si>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</si>
  <si>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</si>
  <si>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</si>
  <si>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</si>
  <si>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</si>
  <si>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</si>
  <si>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</si>
  <si>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</si>
  <si>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</si>
  <si>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</si>
  <si>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</si>
  <si>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</si>
  <si>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</si>
  <si>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</si>
  <si>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</si>
  <si>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</si>
  <si>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</si>
  <si>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</si>
  <si>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</si>
  <si>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</si>
  <si>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</si>
  <si>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</si>
  <si>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</si>
  <si>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</si>
  <si>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</si>
  <si>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</si>
  <si>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</si>
  <si>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</si>
  <si>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</si>
  <si>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</si>
  <si>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</si>
  <si>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</si>
  <si>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</si>
  <si>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</si>
  <si>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</si>
  <si>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</si>
  <si>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</si>
  <si>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</si>
  <si>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</si>
  <si>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</si>
  <si>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</si>
  <si>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</si>
  <si>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</si>
  <si>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</si>
  <si>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</si>
  <si>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</si>
  <si>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</si>
  <si>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</si>
  <si>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</si>
  <si>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</si>
  <si>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</si>
  <si>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</si>
  <si>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</si>
  <si>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</si>
  <si>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</si>
  <si>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</si>
  <si>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</si>
  <si>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</si>
  <si>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</si>
  <si>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</si>
  <si>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</si>
  <si>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</si>
  <si>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</si>
  <si>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</si>
  <si>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</si>
  <si>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</si>
  <si>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</si>
  <si>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</si>
  <si>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</si>
  <si>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</si>
  <si>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</si>
  <si>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</si>
  <si>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</si>
  <si>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</si>
  <si>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</si>
  <si>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</si>
  <si>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</si>
  <si>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</si>
  <si>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</si>
  <si>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</si>
  <si>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</si>
  <si>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</si>
  <si>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</si>
  <si>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</si>
  <si>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</si>
  <si>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</si>
  <si>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</si>
  <si>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</si>
  <si>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</si>
  <si>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</si>
  <si>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</si>
  <si>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</si>
  <si>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</si>
  <si>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</si>
  <si>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</si>
  <si>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</si>
  <si>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</si>
  <si>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</si>
  <si>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</si>
  <si>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</si>
  <si>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</si>
  <si>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</si>
  <si>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</si>
  <si>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</si>
  <si>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</si>
  <si>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</si>
  <si>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</si>
  <si>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</si>
  <si>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</si>
  <si>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</si>
  <si>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</si>
  <si>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</si>
  <si>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</si>
  <si>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</si>
  <si>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</si>
  <si>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</si>
  <si>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</si>
  <si>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</si>
  <si>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</si>
  <si>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</si>
  <si>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</si>
  <si>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</si>
  <si>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</si>
  <si>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</si>
  <si>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</si>
  <si>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</si>
  <si>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</si>
  <si>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</si>
  <si>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</si>
  <si>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</si>
  <si>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</si>
  <si>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</si>
  <si>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</si>
  <si>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</si>
  <si>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</si>
  <si>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</si>
  <si>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</si>
  <si>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</si>
  <si>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</si>
  <si>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</si>
  <si>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</si>
  <si>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</si>
  <si>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</si>
  <si>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</si>
  <si>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</si>
  <si>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</si>
  <si>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</si>
  <si>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</si>
  <si>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</si>
  <si>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</si>
  <si>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</si>
  <si>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</si>
  <si>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</si>
  <si>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</si>
  <si>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</si>
  <si>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</si>
  <si>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</si>
  <si>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</si>
  <si>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</si>
  <si>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</si>
  <si>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</si>
  <si>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</si>
  <si>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</si>
  <si>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</si>
  <si>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</si>
  <si>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</si>
  <si>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</si>
  <si>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</si>
  <si>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</si>
  <si>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</si>
  <si>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</si>
  <si>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</si>
  <si>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</si>
  <si>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</si>
  <si>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</si>
  <si>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</si>
  <si>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</si>
  <si>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</si>
  <si>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</si>
  <si>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</si>
  <si>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</si>
  <si>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</si>
  <si>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</si>
  <si>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</si>
  <si>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</si>
  <si>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</si>
  <si>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</si>
  <si>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</si>
  <si>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</si>
  <si>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</si>
  <si>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</si>
  <si>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</si>
  <si>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</si>
  <si>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</si>
  <si>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</si>
  <si>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</si>
  <si>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</si>
  <si>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</si>
  <si>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</si>
  <si>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</si>
  <si>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</si>
  <si>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</si>
  <si>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</si>
  <si>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</si>
  <si>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</si>
  <si>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</si>
  <si>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</si>
  <si>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</si>
  <si>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</si>
  <si>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</si>
  <si>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</si>
  <si>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</si>
  <si>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</si>
  <si>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</si>
  <si>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</si>
  <si>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</si>
  <si>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</si>
  <si>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</si>
  <si>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</si>
  <si>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</si>
  <si>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</si>
  <si>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</si>
  <si>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</si>
  <si>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</si>
  <si>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</si>
  <si>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</si>
  <si>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</si>
  <si>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</si>
  <si>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</si>
  <si>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</si>
  <si>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</si>
  <si>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</si>
  <si>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</si>
  <si>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</si>
  <si>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</si>
  <si>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</si>
  <si>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</si>
  <si>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</si>
  <si>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</si>
  <si>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</si>
  <si>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</si>
  <si>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</si>
  <si>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</si>
  <si>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</si>
  <si>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</si>
  <si>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</si>
  <si>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</si>
  <si>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</si>
  <si>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</si>
  <si>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</si>
  <si>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</si>
  <si>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</si>
  <si>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</si>
  <si>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</si>
  <si>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</si>
  <si>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</si>
  <si>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</si>
  <si>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</si>
  <si>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</si>
  <si>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</si>
  <si>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</si>
  <si>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</si>
  <si>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</si>
  <si>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</si>
  <si>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</si>
  <si>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</si>
  <si>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</si>
  <si>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</si>
  <si>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</si>
  <si>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</si>
  <si>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</si>
  <si>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</si>
  <si>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</si>
  <si>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</si>
  <si>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</si>
  <si>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</si>
  <si>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</si>
  <si>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</si>
  <si>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</si>
  <si>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</si>
  <si>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</si>
  <si>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</si>
  <si>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</si>
  <si>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</si>
  <si>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</si>
  <si>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</si>
  <si>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</si>
  <si>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</si>
  <si>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</si>
  <si>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</si>
  <si>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</si>
  <si>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</si>
  <si>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</si>
  <si>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</si>
  <si>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</si>
  <si>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</si>
  <si>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</si>
  <si>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</si>
  <si>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</si>
  <si>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</si>
  <si>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</si>
  <si>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</si>
  <si>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</si>
  <si>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</si>
  <si>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</si>
  <si>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</si>
  <si>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</si>
  <si>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</si>
  <si>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</si>
  <si>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</si>
  <si>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</si>
  <si>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</si>
  <si>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</si>
  <si>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</si>
  <si>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</si>
  <si>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</si>
  <si>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</si>
  <si>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</si>
  <si>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</si>
  <si>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</si>
  <si>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</si>
  <si>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</si>
  <si>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</si>
  <si>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</si>
  <si>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</si>
  <si>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</si>
  <si>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</si>
  <si>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</si>
  <si>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</si>
  <si>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</si>
  <si>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</si>
  <si>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</si>
  <si>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</si>
  <si>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</si>
  <si>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</si>
  <si>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</si>
  <si>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</si>
  <si>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</si>
  <si>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</si>
  <si>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</si>
  <si>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</si>
  <si>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</si>
  <si>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</si>
  <si>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</si>
  <si>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</si>
  <si>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</si>
  <si>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</si>
  <si>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</si>
  <si>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</si>
  <si>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</si>
  <si>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</si>
  <si>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</si>
  <si>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</si>
  <si>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</si>
  <si>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</si>
  <si>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</si>
  <si>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</si>
  <si>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</si>
  <si>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</si>
  <si>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</si>
  <si>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</si>
  <si>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</si>
  <si>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</si>
  <si>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</si>
  <si>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</si>
  <si>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</si>
  <si>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</si>
  <si>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</si>
  <si>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</si>
  <si>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</si>
  <si>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</si>
  <si>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</si>
  <si>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</si>
  <si>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</si>
  <si>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</si>
  <si>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</si>
  <si>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</si>
  <si>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</si>
  <si>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</si>
  <si>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</si>
  <si>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</si>
  <si>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</si>
  <si>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</si>
  <si>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</si>
  <si>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</si>
  <si>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</si>
  <si>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</si>
  <si>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</si>
  <si>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</si>
  <si>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</si>
  <si>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</si>
  <si>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</si>
  <si>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</si>
  <si>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</si>
  <si>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</si>
  <si>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</si>
  <si>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</si>
  <si>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</si>
  <si>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</si>
  <si>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</si>
  <si>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</si>
  <si>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</si>
  <si>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</si>
  <si>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</si>
  <si>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</si>
  <si>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</si>
  <si>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</si>
  <si>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</si>
  <si>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</si>
  <si>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</si>
  <si>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</si>
  <si>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</si>
  <si>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</si>
  <si>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</si>
  <si>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</si>
  <si>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</si>
  <si>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</si>
  <si>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</si>
  <si>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</si>
  <si>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</si>
  <si>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</si>
  <si>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</si>
  <si>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</si>
  <si>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</si>
  <si>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</si>
  <si>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</si>
  <si>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</si>
  <si>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</si>
  <si>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</si>
  <si>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</si>
  <si>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</si>
  <si>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</si>
  <si>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</si>
  <si>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</si>
  <si>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</si>
  <si>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</si>
  <si>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</si>
  <si>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</si>
  <si>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</si>
  <si>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</si>
  <si>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</si>
  <si>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</si>
  <si>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</si>
  <si>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</si>
  <si>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</si>
  <si>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</si>
  <si>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</si>
  <si>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</si>
  <si>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</si>
  <si>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</si>
  <si>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</si>
  <si>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</si>
  <si>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</si>
  <si>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</si>
  <si>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</si>
  <si>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</si>
  <si>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</si>
  <si>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</si>
  <si>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</si>
  <si>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</si>
  <si>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</si>
  <si>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</si>
  <si>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</si>
  <si>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</si>
  <si>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</si>
  <si>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</si>
  <si>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</si>
  <si>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</si>
  <si>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</si>
  <si>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</si>
  <si>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</si>
  <si>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</si>
  <si>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</si>
  <si>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</si>
  <si>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</si>
  <si>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</si>
  <si>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</si>
  <si>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</si>
  <si>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</si>
  <si>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</si>
  <si>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</si>
  <si>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</si>
  <si>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</si>
  <si>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</si>
  <si>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</si>
  <si>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</si>
  <si>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</si>
  <si>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</si>
  <si>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</si>
  <si>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</si>
  <si>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</si>
  <si>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</si>
  <si>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</si>
  <si>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</si>
  <si>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</si>
  <si>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</si>
  <si>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</si>
  <si>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</si>
  <si>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</si>
  <si>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</si>
  <si>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</si>
  <si>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</si>
  <si>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</si>
  <si>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</si>
  <si>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</si>
  <si>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</si>
  <si>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</si>
  <si>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</si>
  <si>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</si>
  <si>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</si>
  <si>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</si>
  <si>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</si>
  <si>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</si>
  <si>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</si>
  <si>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</si>
  <si>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</si>
  <si>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</si>
  <si>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</si>
  <si>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</si>
  <si>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</si>
  <si>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</si>
  <si>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</si>
  <si>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</si>
  <si>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</si>
  <si>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</si>
  <si>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</si>
  <si>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</si>
  <si>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</si>
  <si>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</si>
  <si>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</si>
  <si>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</si>
  <si>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</si>
  <si>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</si>
  <si>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</si>
  <si>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</si>
  <si>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</si>
  <si>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</si>
  <si>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</si>
  <si>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</si>
  <si>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</si>
  <si>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</si>
  <si>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</si>
  <si>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</si>
  <si>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</si>
  <si>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</si>
  <si>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</si>
  <si>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</si>
  <si>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</si>
  <si>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</si>
  <si>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</si>
  <si>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</si>
  <si>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</si>
  <si>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</si>
  <si>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</si>
  <si>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</si>
  <si>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</si>
  <si>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</si>
  <si>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</si>
  <si>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</si>
  <si>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</si>
  <si>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</si>
  <si>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</si>
  <si>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</si>
  <si>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</si>
  <si>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</si>
  <si>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</si>
  <si>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</si>
  <si>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</si>
  <si>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</si>
  <si>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</si>
  <si>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</si>
  <si>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</si>
  <si>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</si>
  <si>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</si>
  <si>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</si>
  <si>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</si>
  <si>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</si>
  <si>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</si>
  <si>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</si>
  <si>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</si>
  <si>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</si>
  <si>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</si>
  <si>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</si>
  <si>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</si>
  <si>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</si>
  <si>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</si>
  <si>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</si>
  <si>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</si>
  <si>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</si>
  <si>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</si>
  <si>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</si>
  <si>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</si>
  <si>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</si>
  <si>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</si>
  <si>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</si>
  <si>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</si>
  <si>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</si>
  <si>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</si>
  <si>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</si>
  <si>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</si>
  <si>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</si>
  <si>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</si>
  <si>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</si>
  <si>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</si>
  <si>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</si>
  <si>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</si>
  <si>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</si>
  <si>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</si>
  <si>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</si>
  <si>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</si>
  <si>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</si>
  <si>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</si>
  <si>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</si>
  <si>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</si>
  <si>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</si>
  <si>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</si>
  <si>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</si>
  <si>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</si>
  <si>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</si>
  <si>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</si>
  <si>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</si>
  <si>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</si>
  <si>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</si>
  <si>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</si>
  <si>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</si>
  <si>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</si>
  <si>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</si>
  <si>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</si>
  <si>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</si>
  <si>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</si>
  <si>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</si>
  <si>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</si>
  <si>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</si>
  <si>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</si>
  <si>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</si>
  <si>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</si>
  <si>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</si>
  <si>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</si>
  <si>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</si>
  <si>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</si>
  <si>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</si>
  <si>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</si>
  <si>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</si>
  <si>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</si>
  <si>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</si>
  <si>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</si>
  <si>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</si>
  <si>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</si>
  <si>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</si>
  <si>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</si>
  <si>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</si>
  <si>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</si>
  <si>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</si>
  <si>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</si>
  <si>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</si>
  <si>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</si>
  <si>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</si>
  <si>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</si>
  <si>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</si>
  <si>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</si>
  <si>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</si>
  <si>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</si>
  <si>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</si>
  <si>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</si>
  <si>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</si>
  <si>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</si>
  <si>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</si>
  <si>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</si>
  <si>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</si>
  <si>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</si>
  <si>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</si>
  <si>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</si>
  <si>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</si>
  <si>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</si>
  <si>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</si>
  <si>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</si>
  <si>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</si>
  <si>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</si>
  <si>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</si>
  <si>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</si>
  <si>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</si>
  <si>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</si>
  <si>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</si>
  <si>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</si>
  <si>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</si>
  <si>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</si>
  <si>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</si>
  <si>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</si>
  <si>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</si>
  <si>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</si>
  <si>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</si>
  <si>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</si>
  <si>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</si>
  <si>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</si>
  <si>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</si>
  <si>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</si>
  <si>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</si>
  <si>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</si>
  <si>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</si>
  <si>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</si>
  <si>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</si>
  <si>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</si>
  <si>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</si>
  <si>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</si>
  <si>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</si>
  <si>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</si>
  <si>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</si>
  <si>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</si>
  <si>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</si>
  <si>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</si>
  <si>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</si>
  <si>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</si>
  <si>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</si>
  <si>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</si>
  <si>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</si>
  <si>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</si>
  <si>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</si>
  <si>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</si>
  <si>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</si>
  <si>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</si>
  <si>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</si>
  <si>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</si>
  <si>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</si>
  <si>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</si>
  <si>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</si>
  <si>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</si>
  <si>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</si>
  <si>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</si>
  <si>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</si>
  <si>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</si>
  <si>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</si>
  <si>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</si>
  <si>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</si>
  <si>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</si>
  <si>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</si>
  <si>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</si>
  <si>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</si>
  <si>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</si>
  <si>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</si>
  <si>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</si>
  <si>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</si>
  <si>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</si>
  <si>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</si>
  <si>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</si>
  <si>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</si>
  <si>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</si>
  <si>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</si>
  <si>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</si>
  <si>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</si>
  <si>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</si>
  <si>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</si>
  <si>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</si>
  <si>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</si>
  <si>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</si>
  <si>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</si>
  <si>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</si>
  <si>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</si>
  <si>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</si>
  <si>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</si>
  <si>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</si>
  <si>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</si>
  <si>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</si>
  <si>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</si>
  <si>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</si>
  <si>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</si>
  <si>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</si>
  <si>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</si>
  <si>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</si>
  <si>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</si>
  <si>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</si>
  <si>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</si>
  <si>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</si>
  <si>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</si>
  <si>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</si>
  <si>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</si>
  <si>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</si>
  <si>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</si>
  <si>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</si>
  <si>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</si>
  <si>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</si>
  <si>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</si>
  <si>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</si>
  <si>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</si>
  <si>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</si>
  <si>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</si>
  <si>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</si>
  <si>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</si>
  <si>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</si>
  <si>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</si>
  <si>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</si>
  <si>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</si>
  <si>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</si>
  <si>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</si>
  <si>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</si>
  <si>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</si>
  <si>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</si>
  <si>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</si>
  <si>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</si>
  <si>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</si>
  <si>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</si>
  <si>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</si>
  <si>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</si>
  <si>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</si>
  <si>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</si>
  <si>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</si>
  <si>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</si>
  <si>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</si>
  <si>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</si>
  <si>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</si>
  <si>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</si>
  <si>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</si>
  <si>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</si>
  <si>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</si>
  <si>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</si>
  <si>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</si>
  <si>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</si>
  <si>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</si>
  <si>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</si>
  <si>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</si>
  <si>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</si>
  <si>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</si>
  <si>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</si>
  <si>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</si>
  <si>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</si>
  <si>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</si>
  <si>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</si>
  <si>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</si>
  <si>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</si>
  <si>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</si>
  <si>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</si>
  <si>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</si>
  <si>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</si>
  <si>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</si>
  <si>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</si>
  <si>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</si>
  <si>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</si>
  <si>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</si>
  <si>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</si>
  <si>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</si>
  <si>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</si>
  <si>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</si>
  <si>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</si>
  <si>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</si>
  <si>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</si>
  <si>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</si>
  <si>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</si>
  <si>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</si>
  <si>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</si>
  <si>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</si>
  <si>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</si>
  <si>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</si>
  <si>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</si>
  <si>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</si>
  <si>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</si>
  <si>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</si>
  <si>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</si>
  <si>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</si>
  <si>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</si>
  <si>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</si>
  <si>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</si>
  <si>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</si>
  <si>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</si>
  <si>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</si>
  <si>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</si>
  <si>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</si>
  <si>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</si>
  <si>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</si>
  <si>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</si>
  <si>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</si>
  <si>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</si>
  <si>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</si>
  <si>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</si>
  <si>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</si>
  <si>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</si>
  <si>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</si>
  <si>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</si>
  <si>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</si>
  <si>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</si>
  <si>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</si>
  <si>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</si>
  <si>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</si>
  <si>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</si>
  <si>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</si>
  <si>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</si>
  <si>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</si>
  <si>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</si>
  <si>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</si>
  <si>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</si>
  <si>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</si>
  <si>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</si>
  <si>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</si>
  <si>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</si>
  <si>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</si>
  <si>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</si>
  <si>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</si>
  <si>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</si>
  <si>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</si>
  <si>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</si>
  <si>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</si>
  <si>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</si>
  <si>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</si>
  <si>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</si>
  <si>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</si>
  <si>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</si>
  <si>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</si>
  <si>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</si>
  <si>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</si>
  <si>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</si>
  <si>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</si>
  <si>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</si>
  <si>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</si>
  <si>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</si>
  <si>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</si>
  <si>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</si>
  <si>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</si>
  <si>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</si>
  <si>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</si>
  <si>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</si>
  <si>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</si>
  <si>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</si>
  <si>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</si>
  <si>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</si>
  <si>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</si>
  <si>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</si>
  <si>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</si>
  <si>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</si>
  <si>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</si>
  <si>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</si>
  <si>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</si>
  <si>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</si>
  <si>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</si>
  <si>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</si>
  <si>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</si>
  <si>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</si>
  <si>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</si>
  <si>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</si>
  <si>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</si>
  <si>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</si>
  <si>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</si>
  <si>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</si>
  <si>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</si>
  <si>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</si>
  <si>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</si>
  <si>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</si>
  <si>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</si>
  <si>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</si>
  <si>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</si>
  <si>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</si>
  <si>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</si>
  <si>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</si>
  <si>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</si>
  <si>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</si>
  <si>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</si>
  <si>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</si>
  <si>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</si>
  <si>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</si>
  <si>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</si>
  <si>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</si>
  <si>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</si>
  <si>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</si>
  <si>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</si>
  <si>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</si>
  <si>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</si>
  <si>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</si>
  <si>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</si>
  <si>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</si>
  <si>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</si>
  <si>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</si>
  <si>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</si>
  <si>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</si>
  <si>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</si>
  <si>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</si>
  <si>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</si>
  <si>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</si>
  <si>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</si>
  <si>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</si>
  <si>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</si>
  <si>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</si>
  <si>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</si>
  <si>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</si>
  <si>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</si>
  <si>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</si>
  <si>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</si>
  <si>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</si>
  <si>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</si>
  <si>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</si>
  <si>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</si>
  <si>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</si>
  <si>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</si>
  <si>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</si>
  <si>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</si>
  <si>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</si>
  <si>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</si>
  <si>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</si>
  <si>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</si>
  <si>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</si>
  <si>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</si>
  <si>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</si>
  <si>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</si>
  <si>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</si>
  <si>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</si>
  <si>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</si>
  <si>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</si>
  <si>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</si>
  <si>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</si>
  <si>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</si>
  <si>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</si>
  <si>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</si>
  <si>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</si>
  <si>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</si>
  <si>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</si>
  <si>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</si>
  <si>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</si>
  <si>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</si>
  <si>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</si>
  <si>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</si>
  <si>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</si>
  <si>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</si>
  <si>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</si>
  <si>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</si>
  <si>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</si>
  <si>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</si>
  <si>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</si>
  <si>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</si>
  <si>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</si>
  <si>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</si>
  <si>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</si>
  <si>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</si>
  <si>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</si>
  <si>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</si>
  <si>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</si>
  <si>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</si>
  <si>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</si>
  <si>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</si>
  <si>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</si>
  <si>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</si>
  <si>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</si>
  <si>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</si>
  <si>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</si>
  <si>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</si>
  <si>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</si>
  <si>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</si>
  <si>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</si>
  <si>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</si>
  <si>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</si>
  <si>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</si>
  <si>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</si>
  <si>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</si>
  <si>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</si>
  <si>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</si>
  <si>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</si>
  <si>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</si>
  <si>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</si>
  <si>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</si>
  <si>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</si>
  <si>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</si>
  <si>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</si>
  <si>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</si>
  <si>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</si>
  <si>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</si>
  <si>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</si>
  <si>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</si>
  <si>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</si>
  <si>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</si>
  <si>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</si>
  <si>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</si>
  <si>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</si>
  <si>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</si>
  <si>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</si>
  <si>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</si>
  <si>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</si>
  <si>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</si>
  <si>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</si>
  <si>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</si>
  <si>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</si>
  <si>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</si>
  <si>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</si>
  <si>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</si>
  <si>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</si>
  <si>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</si>
  <si>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</si>
  <si>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</si>
  <si>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</si>
  <si>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</si>
  <si>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</si>
  <si>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</si>
  <si>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</si>
  <si>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</si>
  <si>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</si>
  <si>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</si>
  <si>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</si>
  <si>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</si>
  <si>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</si>
  <si>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</si>
  <si>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</si>
  <si>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</si>
  <si>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</si>
  <si>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</si>
  <si>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</si>
  <si>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</si>
  <si>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</si>
  <si>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</si>
  <si>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</si>
  <si>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</si>
  <si>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</si>
  <si>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</si>
  <si>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</si>
  <si>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</si>
  <si>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</si>
  <si>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</si>
  <si>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</si>
  <si>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</si>
  <si>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</si>
  <si>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</si>
  <si>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</si>
  <si>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</si>
  <si>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</si>
  <si>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</si>
  <si>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</si>
  <si>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</si>
  <si>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</si>
  <si>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</si>
  <si>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</si>
  <si>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</si>
  <si>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</si>
  <si>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</si>
  <si>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</si>
  <si>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</si>
  <si>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</si>
  <si>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</si>
  <si>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</si>
  <si>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</si>
  <si>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</si>
  <si>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</si>
  <si>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</si>
  <si>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</si>
  <si>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</si>
  <si>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</si>
  <si>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</si>
  <si>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</si>
  <si>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</si>
  <si>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</si>
  <si>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</si>
  <si>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</si>
  <si>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</si>
  <si>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</si>
  <si>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</si>
  <si>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</si>
  <si>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</si>
  <si>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</si>
  <si>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</si>
  <si>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</si>
  <si>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</si>
  <si>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</si>
  <si>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</si>
  <si>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</si>
  <si>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</si>
  <si>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</si>
  <si>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</si>
  <si>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</si>
  <si>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</si>
  <si>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</si>
  <si>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</si>
  <si>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</si>
  <si>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</si>
  <si>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</si>
  <si>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</si>
  <si>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</si>
  <si>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</si>
  <si>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</si>
  <si>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</si>
  <si>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</si>
  <si>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</si>
  <si>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</si>
  <si>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</si>
  <si>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</si>
  <si>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</si>
  <si>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</si>
  <si>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</si>
  <si>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</si>
  <si>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</si>
  <si>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</si>
  <si>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</si>
  <si>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</si>
  <si>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</si>
  <si>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</si>
  <si>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</si>
  <si>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</si>
  <si>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</si>
  <si>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</si>
  <si>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</si>
  <si>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</si>
  <si>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</si>
  <si>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</si>
  <si>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</si>
  <si>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</si>
  <si>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</si>
  <si>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</si>
  <si>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</si>
  <si>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</si>
  <si>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</si>
  <si>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</si>
  <si>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</si>
  <si>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</si>
  <si>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</si>
  <si>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</si>
  <si>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</si>
  <si>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</si>
  <si>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</si>
  <si>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</si>
  <si>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</si>
  <si>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</si>
  <si>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</si>
  <si>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</si>
  <si>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</si>
  <si>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</si>
  <si>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</si>
  <si>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</si>
  <si>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</si>
  <si>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</si>
  <si>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</si>
  <si>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</si>
  <si>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</si>
  <si>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</si>
  <si>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</si>
  <si>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</si>
  <si>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</si>
  <si>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</si>
  <si>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</si>
  <si>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</si>
  <si>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</si>
  <si>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</si>
  <si>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</si>
  <si>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</si>
  <si>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</si>
  <si>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</si>
  <si>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</si>
  <si>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</si>
  <si>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</si>
  <si>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</si>
  <si>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</si>
  <si>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</si>
  <si>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</si>
  <si>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</si>
  <si>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</si>
  <si>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</si>
  <si>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</si>
  <si>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</si>
  <si>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</si>
  <si>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</si>
  <si>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</si>
  <si>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</si>
  <si>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</si>
  <si>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</si>
  <si>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</si>
  <si>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</si>
  <si>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</si>
  <si>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</si>
  <si>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</si>
  <si>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</si>
  <si>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</si>
  <si>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</si>
  <si>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</si>
  <si>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</si>
  <si>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</si>
  <si>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</si>
  <si>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</si>
  <si>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</si>
  <si>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</si>
  <si>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</si>
  <si>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</si>
  <si>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</si>
  <si>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</si>
  <si>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</si>
  <si>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</si>
  <si>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</si>
  <si>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</si>
  <si>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</si>
  <si>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</si>
  <si>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</si>
  <si>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</si>
  <si>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</si>
  <si>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</si>
  <si>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</si>
  <si>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</si>
  <si>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</si>
  <si>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</si>
  <si>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</si>
  <si>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</si>
  <si>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</si>
  <si>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</si>
  <si>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</si>
  <si>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</si>
  <si>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</si>
  <si>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</si>
  <si>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</si>
  <si>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</si>
  <si>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</si>
  <si>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</si>
  <si>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</si>
  <si>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</si>
  <si>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</si>
  <si>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</si>
  <si>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</si>
  <si>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</si>
  <si>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</si>
  <si>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</si>
  <si>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</si>
  <si>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</si>
  <si>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</si>
  <si>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</si>
  <si>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</si>
  <si>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</si>
  <si>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</si>
  <si>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</si>
  <si>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</si>
  <si>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</si>
  <si>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</si>
  <si>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</si>
  <si>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</si>
  <si>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</si>
  <si>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</si>
  <si>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</si>
  <si>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</si>
  <si>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</si>
  <si>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</si>
  <si>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</si>
  <si>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</si>
  <si>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</si>
  <si>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</si>
  <si>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</si>
  <si>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</si>
  <si>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</si>
  <si>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</si>
  <si>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</si>
  <si>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</si>
  <si>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</si>
  <si>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</si>
  <si>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</si>
  <si>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</si>
  <si>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</si>
  <si>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</si>
  <si>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</si>
  <si>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</si>
  <si>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</si>
  <si>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</si>
  <si>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</si>
  <si>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</si>
  <si>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</si>
  <si>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</si>
  <si>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</si>
  <si>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</si>
  <si>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</si>
  <si>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</si>
  <si>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</si>
  <si>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</si>
  <si>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</si>
  <si>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</si>
  <si>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</si>
  <si>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</si>
  <si>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</si>
  <si>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</si>
  <si>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</si>
  <si>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</si>
  <si>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</si>
  <si>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</si>
  <si>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</si>
  <si>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</si>
  <si>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</si>
  <si>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</si>
  <si>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</si>
  <si>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</si>
  <si>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</si>
  <si>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</si>
  <si>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</si>
  <si>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</si>
  <si>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</si>
  <si>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</si>
  <si>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</si>
  <si>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</si>
  <si>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</si>
  <si>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</si>
  <si>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</si>
  <si>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</si>
  <si>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</si>
  <si>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</si>
  <si>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</si>
  <si>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</si>
  <si>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</si>
  <si>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</si>
  <si>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</si>
  <si>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</si>
  <si>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</si>
  <si>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</si>
  <si>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</si>
  <si>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</si>
  <si>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</si>
  <si>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</si>
  <si>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</si>
  <si>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</si>
  <si>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</si>
  <si>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</si>
  <si>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</si>
  <si>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</si>
  <si>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</si>
  <si>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</si>
  <si>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</si>
  <si>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</si>
  <si>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</si>
  <si>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</si>
  <si>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</si>
  <si>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</si>
  <si>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</si>
  <si>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</si>
  <si>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</si>
  <si>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</si>
  <si>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</si>
  <si>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</si>
  <si>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</si>
  <si>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</si>
  <si>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</si>
  <si>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</si>
  <si>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</si>
  <si>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</si>
  <si>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</si>
  <si>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</si>
  <si>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</si>
  <si>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</si>
  <si>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</si>
  <si>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</si>
  <si>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</si>
  <si>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</si>
  <si>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</si>
  <si>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</si>
  <si>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</si>
  <si>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</si>
  <si>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</si>
  <si>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</si>
  <si>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</si>
  <si>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</si>
  <si>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</si>
  <si>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</si>
  <si>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</si>
  <si>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</si>
  <si>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</si>
  <si>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</si>
  <si>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</si>
  <si>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</si>
  <si>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</si>
  <si>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</si>
  <si>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</si>
  <si>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</si>
  <si>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</si>
  <si>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</si>
  <si>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</si>
  <si>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</si>
  <si>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</si>
  <si>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</si>
  <si>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</si>
  <si>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</si>
  <si>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</si>
  <si>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</si>
  <si>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</si>
  <si>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</si>
  <si>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</si>
  <si>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</si>
  <si>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</si>
  <si>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</si>
  <si>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</si>
  <si>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</si>
  <si>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</si>
  <si>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</si>
  <si>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</si>
  <si>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</si>
  <si>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</si>
  <si>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</si>
  <si>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</si>
  <si>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</si>
  <si>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</si>
  <si>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</si>
  <si>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</si>
  <si>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</si>
  <si>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</si>
  <si>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</si>
  <si>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</si>
  <si>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</si>
  <si>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</si>
  <si>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</si>
  <si>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</si>
  <si>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</si>
  <si>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</si>
  <si>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</si>
  <si>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</si>
  <si>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</si>
  <si>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</si>
  <si>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</si>
  <si>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</si>
  <si>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</si>
  <si>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</si>
  <si>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</si>
  <si>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</si>
  <si>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</si>
  <si>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</si>
  <si>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</si>
  <si>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</si>
  <si>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</si>
  <si>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</si>
  <si>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</si>
  <si>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</si>
  <si>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</si>
  <si>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</si>
  <si>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</si>
  <si>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</si>
  <si>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</si>
  <si>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</si>
  <si>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</si>
  <si>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</si>
  <si>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</si>
  <si>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</si>
  <si>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</si>
  <si>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</si>
  <si>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</si>
  <si>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</si>
  <si>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</si>
  <si>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</si>
  <si>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</si>
  <si>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</si>
  <si>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</si>
  <si>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</si>
  <si>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</si>
  <si>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</si>
  <si>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</si>
  <si>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</si>
  <si>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</si>
  <si>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</si>
  <si>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</si>
  <si>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</si>
  <si>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</si>
  <si>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</si>
  <si>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</si>
  <si>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</si>
  <si>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</si>
  <si>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</si>
  <si>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</si>
  <si>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</si>
  <si>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</si>
  <si>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</si>
  <si>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</si>
  <si>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</si>
  <si>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</si>
  <si>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</si>
  <si>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</si>
  <si>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</si>
  <si>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</si>
  <si>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</si>
  <si>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</si>
  <si>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</si>
  <si>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</si>
  <si>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</si>
  <si>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</si>
  <si>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</si>
  <si>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</si>
  <si>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</si>
  <si>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</si>
  <si>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</si>
  <si>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</si>
  <si>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</si>
  <si>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</si>
  <si>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</si>
  <si>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</si>
  <si>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</si>
  <si>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</si>
  <si>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</si>
  <si>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</si>
  <si>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</si>
  <si>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</si>
  <si>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</si>
  <si>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</si>
  <si>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</si>
  <si>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</si>
  <si>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</si>
  <si>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</si>
  <si>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</si>
  <si>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</si>
  <si>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</si>
  <si>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</si>
  <si>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</si>
  <si>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</si>
  <si>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</si>
  <si>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</si>
  <si>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</si>
  <si>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</si>
  <si>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</si>
  <si>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</si>
  <si>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</si>
  <si>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</si>
  <si>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</si>
  <si>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</si>
  <si>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</si>
  <si>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</si>
  <si>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</si>
  <si>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</si>
  <si>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</si>
  <si>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</si>
  <si>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</si>
  <si>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</si>
  <si>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</si>
  <si>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</si>
  <si>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</si>
  <si>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</si>
  <si>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</si>
  <si>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</si>
  <si>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</si>
  <si>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</si>
  <si>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</si>
  <si>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</si>
  <si>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</si>
  <si>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</si>
  <si>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</si>
  <si>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</si>
  <si>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</si>
  <si>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</si>
  <si>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</si>
  <si>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</si>
  <si>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</si>
  <si>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</si>
  <si>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</si>
  <si>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</si>
  <si>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</si>
  <si>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</si>
  <si>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</si>
  <si>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</si>
  <si>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</si>
  <si>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</si>
  <si>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</si>
  <si>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</si>
  <si>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</si>
  <si>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</si>
  <si>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</si>
  <si>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</si>
  <si>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</si>
  <si>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</si>
  <si>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</si>
  <si>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</si>
  <si>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</si>
  <si>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</si>
  <si>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</si>
  <si>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</si>
  <si>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</si>
  <si>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</si>
  <si>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</si>
  <si>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</si>
  <si>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</si>
  <si>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</si>
  <si>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</si>
  <si>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</si>
  <si>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</si>
  <si>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</si>
  <si>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</si>
  <si>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</si>
  <si>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</si>
  <si>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</si>
  <si>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t>Agriculture industrial fertilizer</t>
  </si>
  <si>
    <t>Soils with manure/slurry/raw wastewater application</t>
  </si>
  <si>
    <t>Agriculture unfertilized</t>
  </si>
  <si>
    <t>Non-agricultural soils</t>
  </si>
  <si>
    <t>SoIL irrigated with treated wastewater</t>
  </si>
  <si>
    <t>ECOSYSTEM / MATRIX: SOIL</t>
  </si>
  <si>
    <t xml:space="preserve">DNA </t>
  </si>
  <si>
    <t>[ng/μL]</t>
  </si>
  <si>
    <t>DETERMINANT / MEASURAND</t>
  </si>
  <si>
    <t>Indicate if it is a plasmid replicon type, integron related, etc</t>
  </si>
  <si>
    <t>Indicate the common bacterial host (species, genus or family)</t>
  </si>
  <si>
    <t>Fill in the laboratory identification number - unique national or ISO code (if available).</t>
  </si>
  <si>
    <t>Worksheet: Analysis</t>
  </si>
  <si>
    <t>Relevant EC code - WISE</t>
  </si>
  <si>
    <t>[gene copy number/g of sample]</t>
  </si>
  <si>
    <t>[number of reads/total number of sequence reads]</t>
  </si>
  <si>
    <t>[gene copy number/16S rRNA gene copy number]</t>
  </si>
  <si>
    <t>If determined, indicate the gene prevalence</t>
  </si>
  <si>
    <t>Worksheet: Analytical method</t>
  </si>
  <si>
    <t>ECOSYSTEM / MATRIX: WATER (SURFACE WATER, GROUNDWATER, WASTEWATER)</t>
  </si>
  <si>
    <t>Indicate if it is a plasmid replicon type, integron related, etc.</t>
  </si>
  <si>
    <t>SAMPLE PREPARATION</t>
  </si>
  <si>
    <t>Give details on how the pool was done</t>
  </si>
  <si>
    <t>DNA [ng/μL]</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</si>
  <si>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</si>
  <si>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</si>
  <si>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</si>
  <si>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</si>
  <si>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</si>
  <si>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</si>
  <si>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</si>
  <si>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</si>
  <si>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</si>
  <si>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 xml:space="preserve">Worksheet: </t>
    </r>
    <r>
      <rPr>
        <b/>
        <i/>
        <sz val="10"/>
        <color rgb="FF990033"/>
        <rFont val="Arial"/>
        <family val="2"/>
      </rPr>
      <t>Data source</t>
    </r>
  </si>
  <si>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</si>
  <si>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Agriculture industrial fertilizer, Soils with manure/slurry/raw wastewater application, Agriculture unfertilized, Non-agricultural soils, Soil irrigated with treated wastewater,  Municipal, Other</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</si>
  <si>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</si>
  <si>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r>
      <rPr>
        <u/>
        <sz val="10"/>
        <color rgb="FF9900FF"/>
        <rFont val="Arial"/>
        <family val="2"/>
      </rPr>
      <t xml:space="preserve"> </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</si>
  <si>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</si>
  <si>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Drop-down list</t>
    </r>
    <r>
      <rPr>
        <sz val="10"/>
        <color rgb="FF9900FF"/>
        <rFont val="Arial"/>
        <family val="2"/>
      </rPr>
      <t>: Yes, No</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</si>
  <si>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</si>
  <si>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</si>
  <si>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</si>
  <si>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</si>
  <si>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</si>
  <si>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If data are referenced in literature, 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</si>
  <si>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</si>
  <si>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</si>
  <si>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Drop-down list</t>
    </r>
    <r>
      <rPr>
        <sz val="10"/>
        <color rgb="FF9900FF"/>
        <rFont val="Arial"/>
        <family val="2"/>
      </rPr>
      <t>: an extensive list of countries is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</si>
  <si>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</si>
  <si>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</si>
  <si>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</si>
  <si>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</si>
  <si>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rgb="FF000000"/>
        <rFont val="Arial"/>
        <family val="2"/>
      </rPr>
      <t>Precision of coordinates</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</si>
  <si>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</si>
  <si>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</si>
  <si>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 xml:space="preserve"> </t>
    </r>
    <r>
      <rPr>
        <b/>
        <sz val="10"/>
        <color rgb="FF000000"/>
        <rFont val="Arial"/>
        <family val="2"/>
      </rP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</si>
  <si>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</si>
  <si>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</si>
  <si>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</si>
  <si>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</si>
  <si>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 xml:space="preserve">Fill in </t>
    </r>
    <r>
      <rPr>
        <i/>
        <sz val="10"/>
        <color rgb="FF000000"/>
        <rFont val="Arial"/>
        <family val="2"/>
      </rPr>
      <t>Day, Month,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</si>
  <si>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</si>
  <si>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</si>
  <si>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</si>
  <si>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</si>
  <si>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</si>
  <si>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</si>
  <si>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</si>
  <si>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</si>
  <si>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</si>
  <si>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</si>
  <si>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</si>
  <si>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</si>
  <si>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Drop-down list</t>
    </r>
    <r>
      <rPr>
        <sz val="10"/>
        <color rgb="FF9900FF"/>
        <rFont val="Arial"/>
        <family val="2"/>
      </rPr>
      <t>: Conventional PCR; Real-time PCR; Illumina Myseq; Whole genome sequencing; LAMP-PCR; Other</t>
    </r>
  </si>
  <si>
    <r>
      <t xml:space="preserve"> </t>
    </r>
    <r>
      <rPr>
        <sz val="10"/>
        <color theme="1"/>
        <rFont val="Arial"/>
        <family val="2"/>
      </rPr>
      <t xml:space="preserve">Fill in </t>
    </r>
    <r>
      <rPr>
        <i/>
        <sz val="10"/>
        <color theme="1"/>
        <rFont val="Arial"/>
        <family val="2"/>
      </rPr>
      <t>Gene name</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</si>
  <si>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</si>
  <si>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</si>
  <si>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Indicate the </t>
    </r>
    <r>
      <rPr>
        <i/>
        <sz val="10"/>
        <color theme="1"/>
        <rFont val="Arial"/>
        <family val="2"/>
      </rPr>
      <t xml:space="preserve">Multi-drug resistance phenotype </t>
    </r>
  </si>
  <si>
    <r>
      <t xml:space="preserve">Fill in name(s) of the author(s) </t>
    </r>
    <r>
      <rPr>
        <b/>
        <sz val="10"/>
        <color theme="1"/>
        <rFont val="Arial"/>
        <family val="2"/>
      </rPr>
      <t>to be cited</t>
    </r>
    <r>
      <rPr>
        <sz val="10"/>
        <color theme="1"/>
        <rFont val="Arial"/>
        <family val="2"/>
      </rPr>
      <t>, if different from references/literature.</t>
    </r>
  </si>
  <si>
    <r>
      <t xml:space="preserve">Fill in </t>
    </r>
    <r>
      <rPr>
        <i/>
        <sz val="10"/>
        <color theme="1"/>
        <rFont val="Arial"/>
        <family val="2"/>
      </rPr>
      <t>National code of sampling station</t>
    </r>
    <r>
      <rPr>
        <sz val="10"/>
        <color theme="1"/>
        <rFont val="Arial"/>
        <family val="2"/>
      </rPr>
      <t>, if available.</t>
    </r>
  </si>
  <si>
    <r>
      <t xml:space="preserve">Fill in </t>
    </r>
    <r>
      <rPr>
        <i/>
        <sz val="10"/>
        <color theme="1"/>
        <rFont val="Arial"/>
        <family val="2"/>
      </rPr>
      <t xml:space="preserve">longitude coordinates </t>
    </r>
    <r>
      <rPr>
        <sz val="10"/>
        <color theme="1"/>
        <rFont val="Arial"/>
        <family val="2"/>
      </rPr>
      <t xml:space="preserve">of sampling station, in degrees or in decimal units. Select </t>
    </r>
    <r>
      <rPr>
        <i/>
        <sz val="10"/>
        <color theme="1"/>
        <rFont val="Arial"/>
        <family val="2"/>
      </rPr>
      <t>East/West</t>
    </r>
    <r>
      <rPr>
        <sz val="10"/>
        <color theme="1"/>
        <rFont val="Arial"/>
        <family val="2"/>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</si>
  <si>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r>
      <t xml:space="preserve">Fill in </t>
    </r>
    <r>
      <rPr>
        <i/>
        <sz val="10"/>
        <color theme="1"/>
        <rFont val="Arial"/>
        <family val="2"/>
      </rPr>
      <t xml:space="preserve">latitude coordinates </t>
    </r>
    <r>
      <rPr>
        <sz val="10"/>
        <color theme="1"/>
        <rFont val="Arial"/>
        <family val="2"/>
      </rPr>
      <t xml:space="preserve">of sampling station, in degrees or in decimal units. Select </t>
    </r>
    <r>
      <rPr>
        <i/>
        <sz val="10"/>
        <color theme="1"/>
        <rFont val="Arial"/>
        <family val="2"/>
      </rPr>
      <t>North/South</t>
    </r>
    <r>
      <rPr>
        <sz val="10"/>
        <color theme="1"/>
        <rFont val="Arial"/>
        <family val="2"/>
      </rPr>
      <t xml:space="preserve"> from the drop-down list. If you fill in decimal units, please, use negative numbers for South coordinates. The coordinates can be given with some uncertainty (&lt; 20-30 Km) if the information is confidential</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</si>
  <si>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</si>
  <si>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</si>
  <si>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Fill in </t>
    </r>
    <r>
      <rPr>
        <i/>
        <sz val="10"/>
        <color theme="1"/>
        <rFont val="Arial"/>
        <family val="2"/>
      </rPr>
      <t>Gene name</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</si>
  <si>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</si>
  <si>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</si>
  <si>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</si>
  <si>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rPr>
        <b/>
        <sz val="10"/>
        <color rgb="FF000000"/>
        <rFont val="Arial"/>
        <family val="2"/>
      </rP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</si>
  <si>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</si>
  <si>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</si>
  <si>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</si>
  <si>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</si>
  <si>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</si>
  <si>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</si>
  <si>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beta lactamase resistance gene</t>
  </si>
  <si>
    <t>sul1</t>
  </si>
  <si>
    <t>vanA</t>
  </si>
  <si>
    <t>ermB</t>
  </si>
  <si>
    <t>nptIII</t>
  </si>
  <si>
    <t>blaTEM</t>
  </si>
  <si>
    <t>ANSWER</t>
  </si>
  <si>
    <t>TU Wien</t>
  </si>
  <si>
    <t>eradu@iwag.tuwien.ac.at</t>
  </si>
  <si>
    <t>Elena Radu</t>
  </si>
  <si>
    <t>0.25g</t>
  </si>
  <si>
    <t>PowerSoil kit - Qiagen</t>
  </si>
  <si>
    <t>Meadow</t>
  </si>
  <si>
    <t>gene copy number/g of sample wet weight]</t>
  </si>
  <si>
    <t>tet(W)</t>
  </si>
  <si>
    <t>Dihydropteroate pyrophosphorylase</t>
  </si>
  <si>
    <t>Vancomycin/teicoplanin A-type resistance gene</t>
  </si>
  <si>
    <t>Macrolide-lincosamide-streptogramin B resistance gene</t>
  </si>
  <si>
    <t>rRNA adenine N(6)-methyltransferase</t>
  </si>
  <si>
    <t>Neomycin-kanamycin phosphotransferase type III</t>
  </si>
  <si>
    <t>Tetracycline resistance gene</t>
  </si>
  <si>
    <t>Translation factor GTPase</t>
  </si>
  <si>
    <t xml:space="preserve">D-alanine--D-alanine ligase </t>
  </si>
  <si>
    <t>Aminoglycoside phosphotransferase</t>
  </si>
  <si>
    <t>Class-A beta-lactamase</t>
  </si>
  <si>
    <t xml:space="preserve">Dihydropteroate synthase </t>
  </si>
  <si>
    <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</si>
</sst>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family val="2"/>
    </font>
    <font>
      <b/>
      <i/>
      <sz val="10"/>
      <color rgb="FF990033"/>
      <name val="Arial"/>
      <family val="2"/>
    </font>
    <font>
      <sz val="10"/>
      <color rgb="FF000000"/>
      <name val="Arial"/>
      <family val="2"/>
    </font>
    <font>
      <b/>
      <sz val="10"/>
      <color rgb="FF0000FF"/>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sz val="10"/>
      <color rgb="FF0000FF"/>
      <name val="Arial"/>
      <family val="2"/>
    </font>
    <font>
      <sz val="10"/>
      <color theme="1"/>
      <name val="Arial"/>
      <family val="2"/>
    </font>
    <font>
      <b/>
      <sz val="10"/>
      <color theme="1"/>
      <name val="Arial"/>
      <family val="2"/>
    </font>
    <font>
      <i/>
      <sz val="10"/>
      <color theme="1"/>
      <name val="Arial"/>
      <family val="2"/>
    </font>
    <font>
      <u/>
      <sz val="11"/>
      <color theme="10"/>
      <name val="Calibri"/>
      <family val="2"/>
      <charset val="238"/>
      <scheme val="minor"/>
    </font>
    <font>
      <sz val="11"/>
      <color theme="1"/>
      <name val="Calibri"/>
      <family val="2"/>
    </font>
  </fonts>
  <fills count="33">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style="medium">
        <color rgb="FF000000"/>
      </left>
      <right style="medium">
        <color rgb="FF000000"/>
      </right>
      <top/>
      <bottom style="medium">
        <color indexed="64"/>
      </bottom>
      <diagonal/>
    </border>
    <border>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auto="1"/>
      </left>
      <right style="medium">
        <color rgb="FF000000"/>
      </right>
      <top style="medium">
        <color indexed="64"/>
      </top>
      <bottom style="medium">
        <color auto="1"/>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applyNumberFormat="0" applyFill="0" applyBorder="0" applyAlignment="0" applyProtection="0"/>
  </cellStyleXfs>
  <cellXfs count="581">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6" fillId="0" borderId="0" xfId="0" applyFont="1" applyAlignment="1"/>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20" fillId="0" borderId="0" xfId="0" applyFont="1" applyBorder="1" applyAlignment="1">
      <alignment vertical="center" wrapText="1" shrinkToFit="1"/>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6" fillId="18" borderId="0" xfId="0" applyFont="1" applyFill="1" applyProtection="1">
      <protection locked="0"/>
    </xf>
    <xf numFmtId="0" fontId="55" fillId="0" borderId="0" xfId="0" applyFont="1"/>
    <xf numFmtId="0" fontId="57" fillId="29" borderId="53" xfId="0" applyFont="1" applyFill="1" applyBorder="1" applyAlignment="1">
      <alignment vertical="center" wrapText="1"/>
    </xf>
    <xf numFmtId="0" fontId="58" fillId="29" borderId="53" xfId="0" applyFont="1" applyFill="1" applyBorder="1" applyAlignment="1">
      <alignment vertical="center" wrapText="1"/>
    </xf>
    <xf numFmtId="0" fontId="57" fillId="29" borderId="39" xfId="0" applyFont="1" applyFill="1" applyBorder="1" applyAlignment="1">
      <alignment vertical="center" wrapText="1"/>
    </xf>
    <xf numFmtId="0" fontId="57" fillId="29" borderId="40" xfId="0" applyFont="1" applyFill="1" applyBorder="1" applyAlignment="1">
      <alignment vertical="center" wrapText="1"/>
    </xf>
    <xf numFmtId="0" fontId="64" fillId="0" borderId="0" xfId="0" applyFont="1"/>
    <xf numFmtId="0" fontId="56" fillId="0" borderId="0" xfId="0" applyFont="1"/>
    <xf numFmtId="0" fontId="58" fillId="29" borderId="38" xfId="0" applyFont="1" applyFill="1" applyBorder="1" applyAlignment="1">
      <alignment vertical="center" wrapText="1"/>
    </xf>
    <xf numFmtId="0" fontId="58" fillId="29" borderId="39" xfId="0" applyFont="1" applyFill="1" applyBorder="1" applyAlignment="1">
      <alignment vertical="center"/>
    </xf>
    <xf numFmtId="0" fontId="57" fillId="29" borderId="39" xfId="0" applyFont="1" applyFill="1" applyBorder="1" applyAlignment="1">
      <alignment vertical="center"/>
    </xf>
    <xf numFmtId="0" fontId="57" fillId="29" borderId="40" xfId="0" applyFont="1" applyFill="1" applyBorder="1" applyAlignment="1">
      <alignment horizontal="center" vertical="center"/>
    </xf>
    <xf numFmtId="0" fontId="58" fillId="29" borderId="40" xfId="0" applyFont="1" applyFill="1" applyBorder="1" applyAlignment="1">
      <alignment vertical="center" wrapText="1"/>
    </xf>
    <xf numFmtId="0" fontId="58" fillId="29" borderId="44" xfId="0" applyFont="1" applyFill="1" applyBorder="1" applyAlignment="1">
      <alignment vertical="center" wrapText="1"/>
    </xf>
    <xf numFmtId="0" fontId="64" fillId="29" borderId="40" xfId="0" applyFont="1" applyFill="1" applyBorder="1" applyAlignment="1">
      <alignment vertical="center" wrapText="1"/>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56" xfId="0" applyFont="1" applyFill="1" applyBorder="1" applyAlignment="1">
      <alignment vertical="center" wrapText="1"/>
    </xf>
    <xf numFmtId="0" fontId="64" fillId="29" borderId="61" xfId="0" applyFont="1" applyFill="1" applyBorder="1" applyAlignment="1">
      <alignment vertical="center" wrapText="1"/>
    </xf>
    <xf numFmtId="0" fontId="64" fillId="29" borderId="69" xfId="0" applyFont="1" applyFill="1" applyBorder="1" applyAlignment="1">
      <alignment vertical="center" wrapText="1"/>
    </xf>
    <xf numFmtId="0" fontId="64" fillId="29" borderId="72" xfId="0" applyFont="1" applyFill="1" applyBorder="1" applyAlignment="1">
      <alignment vertical="center" wrapText="1"/>
    </xf>
    <xf numFmtId="0" fontId="63" fillId="29" borderId="73" xfId="0" applyFont="1" applyFill="1" applyBorder="1" applyAlignment="1">
      <alignment vertical="center" wrapText="1"/>
    </xf>
    <xf numFmtId="0" fontId="63" fillId="29" borderId="45" xfId="0" applyFont="1" applyFill="1" applyBorder="1" applyAlignment="1">
      <alignment vertical="center" wrapText="1"/>
    </xf>
    <xf numFmtId="0" fontId="64" fillId="29" borderId="74" xfId="0" applyFont="1" applyFill="1" applyBorder="1" applyAlignment="1">
      <alignment vertical="center" wrapText="1"/>
    </xf>
    <xf numFmtId="0" fontId="64" fillId="29" borderId="55" xfId="0" applyFont="1" applyFill="1" applyBorder="1" applyAlignment="1">
      <alignment vertical="center" wrapText="1"/>
    </xf>
    <xf numFmtId="0" fontId="27" fillId="0" borderId="0" xfId="0" applyFont="1" applyBorder="1" applyAlignment="1">
      <alignment horizontal="left" vertical="center"/>
    </xf>
    <xf numFmtId="0" fontId="19" fillId="0" borderId="0" xfId="0" applyFont="1" applyBorder="1" applyAlignment="1">
      <alignment horizontal="left" vertical="center"/>
    </xf>
    <xf numFmtId="0" fontId="19"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Alignment="1">
      <alignment horizontal="left"/>
    </xf>
    <xf numFmtId="0" fontId="64" fillId="0" borderId="0" xfId="0" applyFont="1" applyAlignment="1">
      <alignment horizontal="left"/>
    </xf>
    <xf numFmtId="0" fontId="50" fillId="29" borderId="49" xfId="0" applyFont="1" applyFill="1" applyBorder="1" applyAlignment="1">
      <alignment vertical="center" wrapText="1"/>
    </xf>
    <xf numFmtId="0" fontId="50" fillId="29" borderId="55" xfId="0" applyFont="1" applyFill="1" applyBorder="1" applyAlignment="1">
      <alignment vertical="center" wrapText="1"/>
    </xf>
    <xf numFmtId="0" fontId="50" fillId="29" borderId="73" xfId="0" applyFont="1" applyFill="1" applyBorder="1" applyAlignment="1">
      <alignment vertical="center" wrapText="1"/>
    </xf>
    <xf numFmtId="0" fontId="7" fillId="0" borderId="7" xfId="0" applyNumberFormat="1" applyFont="1" applyFill="1" applyBorder="1" applyProtection="1"/>
    <xf numFmtId="0" fontId="67" fillId="8" borderId="7" xfId="17" applyFill="1" applyBorder="1" applyProtection="1">
      <protection locked="0"/>
    </xf>
    <xf numFmtId="0" fontId="7" fillId="8" borderId="6" xfId="0" applyFont="1" applyFill="1" applyBorder="1" applyProtection="1">
      <protection locked="0"/>
    </xf>
    <xf numFmtId="0" fontId="68" fillId="0" borderId="6" xfId="0" applyNumberFormat="1" applyFont="1" applyFill="1" applyBorder="1"/>
    <xf numFmtId="11" fontId="12" fillId="8" borderId="6" xfId="0" applyNumberFormat="1" applyFont="1" applyFill="1" applyBorder="1" applyProtection="1">
      <protection locked="0"/>
    </xf>
    <xf numFmtId="0" fontId="20" fillId="0" borderId="0" xfId="0" applyFont="1" applyBorder="1" applyAlignment="1">
      <alignment vertical="center" wrapText="1" shrinkToFit="1"/>
    </xf>
    <xf numFmtId="0" fontId="18" fillId="0" borderId="23" xfId="0" applyFont="1" applyBorder="1" applyAlignment="1"/>
    <xf numFmtId="0" fontId="0" fillId="0" borderId="0" xfId="0" applyAlignment="1"/>
    <xf numFmtId="0" fontId="20" fillId="0" borderId="23" xfId="0" applyFont="1" applyBorder="1" applyAlignment="1">
      <alignment wrapText="1"/>
    </xf>
    <xf numFmtId="0" fontId="25" fillId="0" borderId="0" xfId="0" applyFont="1" applyBorder="1" applyAlignment="1">
      <alignment wrapText="1"/>
    </xf>
    <xf numFmtId="0" fontId="58" fillId="30" borderId="10" xfId="0" applyFont="1" applyFill="1" applyBorder="1" applyAlignment="1">
      <alignment vertical="center" wrapText="1"/>
    </xf>
    <xf numFmtId="0" fontId="58" fillId="30" borderId="11" xfId="0" applyFont="1" applyFill="1" applyBorder="1" applyAlignment="1">
      <alignment vertical="center" wrapText="1"/>
    </xf>
    <xf numFmtId="0" fontId="58" fillId="30" borderId="48" xfId="0" applyFont="1" applyFill="1" applyBorder="1" applyAlignment="1">
      <alignment vertical="center" wrapText="1"/>
    </xf>
    <xf numFmtId="0" fontId="57" fillId="27" borderId="49" xfId="0" applyFont="1" applyFill="1" applyBorder="1" applyAlignment="1">
      <alignment horizontal="justify" vertical="center"/>
    </xf>
    <xf numFmtId="0" fontId="57" fillId="27" borderId="12" xfId="0" applyFont="1" applyFill="1" applyBorder="1" applyAlignment="1">
      <alignment horizontal="justify" vertical="center"/>
    </xf>
    <xf numFmtId="0" fontId="58" fillId="29" borderId="50" xfId="0" applyFont="1" applyFill="1" applyBorder="1" applyAlignment="1">
      <alignment vertical="center" wrapText="1"/>
    </xf>
    <xf numFmtId="0" fontId="58" fillId="29" borderId="39" xfId="0" applyFont="1" applyFill="1" applyBorder="1" applyAlignment="1">
      <alignment vertical="center" wrapText="1"/>
    </xf>
    <xf numFmtId="0" fontId="58" fillId="29" borderId="51" xfId="0" applyFont="1" applyFill="1" applyBorder="1" applyAlignment="1">
      <alignment vertical="center" wrapText="1"/>
    </xf>
    <xf numFmtId="0" fontId="58" fillId="29" borderId="9" xfId="0" applyFont="1" applyFill="1" applyBorder="1" applyAlignment="1">
      <alignment vertical="center" wrapText="1"/>
    </xf>
    <xf numFmtId="0" fontId="58" fillId="29" borderId="53" xfId="0" applyFont="1" applyFill="1" applyBorder="1" applyAlignment="1">
      <alignment vertical="center" wrapText="1"/>
    </xf>
    <xf numFmtId="0" fontId="58" fillId="29" borderId="0" xfId="0" applyFont="1" applyFill="1" applyBorder="1" applyAlignment="1">
      <alignment vertical="center" wrapText="1"/>
    </xf>
    <xf numFmtId="0" fontId="57" fillId="27" borderId="57" xfId="0" applyFont="1" applyFill="1" applyBorder="1" applyAlignment="1">
      <alignment horizontal="justify" vertical="center" wrapText="1"/>
    </xf>
    <xf numFmtId="0" fontId="57" fillId="27" borderId="59" xfId="0" applyFont="1" applyFill="1" applyBorder="1" applyAlignment="1">
      <alignment horizontal="justify" vertical="center" wrapText="1"/>
    </xf>
    <xf numFmtId="0" fontId="0" fillId="0" borderId="34" xfId="0" applyBorder="1" applyAlignment="1">
      <alignment horizontal="justify" vertical="center" wrapText="1"/>
    </xf>
    <xf numFmtId="0" fontId="0" fillId="0" borderId="41" xfId="0" applyBorder="1" applyAlignment="1">
      <alignment horizontal="justify" vertical="center" wrapText="1"/>
    </xf>
    <xf numFmtId="0" fontId="58" fillId="29" borderId="38" xfId="0" applyFont="1" applyFill="1" applyBorder="1" applyAlignment="1">
      <alignment vertical="center" wrapText="1"/>
    </xf>
    <xf numFmtId="0" fontId="58" fillId="29" borderId="57" xfId="0" applyFont="1" applyFill="1" applyBorder="1" applyAlignment="1">
      <alignment vertical="center"/>
    </xf>
    <xf numFmtId="0" fontId="58" fillId="29" borderId="58" xfId="0" applyFont="1" applyFill="1" applyBorder="1" applyAlignment="1">
      <alignment vertical="center"/>
    </xf>
    <xf numFmtId="0" fontId="58" fillId="29" borderId="60" xfId="0" applyFont="1" applyFill="1" applyBorder="1" applyAlignment="1">
      <alignment vertical="center"/>
    </xf>
    <xf numFmtId="0" fontId="58" fillId="29" borderId="19" xfId="0" applyFont="1" applyFill="1" applyBorder="1" applyAlignment="1">
      <alignment vertical="center"/>
    </xf>
    <xf numFmtId="0" fontId="62" fillId="27" borderId="57" xfId="0" applyFont="1" applyFill="1" applyBorder="1" applyAlignment="1">
      <alignment horizontal="justify" vertical="center" wrapText="1"/>
    </xf>
    <xf numFmtId="0" fontId="62" fillId="27" borderId="59" xfId="0" applyFont="1" applyFill="1" applyBorder="1" applyAlignment="1">
      <alignment horizontal="justify" vertical="center" wrapText="1"/>
    </xf>
    <xf numFmtId="0" fontId="62" fillId="27" borderId="34" xfId="0" applyFont="1" applyFill="1" applyBorder="1" applyAlignment="1">
      <alignment horizontal="justify" vertical="center" wrapText="1"/>
    </xf>
    <xf numFmtId="0" fontId="62" fillId="27" borderId="41" xfId="0" applyFont="1" applyFill="1" applyBorder="1" applyAlignment="1">
      <alignment horizontal="justify" vertical="center" wrapText="1"/>
    </xf>
    <xf numFmtId="0" fontId="58" fillId="29" borderId="51" xfId="0" applyFont="1" applyFill="1" applyBorder="1" applyAlignment="1">
      <alignment vertical="center"/>
    </xf>
    <xf numFmtId="0" fontId="58" fillId="29" borderId="9" xfId="0" applyFont="1" applyFill="1" applyBorder="1" applyAlignment="1">
      <alignment vertical="center"/>
    </xf>
    <xf numFmtId="0" fontId="58" fillId="29" borderId="52" xfId="0" applyFont="1" applyFill="1" applyBorder="1" applyAlignment="1">
      <alignment vertical="center"/>
    </xf>
    <xf numFmtId="0" fontId="58" fillId="29" borderId="44" xfId="0" applyFont="1" applyFill="1" applyBorder="1" applyAlignment="1">
      <alignment vertical="center"/>
    </xf>
    <xf numFmtId="0" fontId="65" fillId="27" borderId="57" xfId="0" applyFont="1" applyFill="1" applyBorder="1" applyAlignment="1">
      <alignment horizontal="justify" vertical="center" wrapText="1"/>
    </xf>
    <xf numFmtId="0" fontId="65" fillId="27" borderId="59" xfId="0" applyFont="1" applyFill="1" applyBorder="1" applyAlignment="1">
      <alignment horizontal="justify" vertical="center" wrapText="1"/>
    </xf>
    <xf numFmtId="0" fontId="65" fillId="27" borderId="34" xfId="0" applyFont="1" applyFill="1" applyBorder="1" applyAlignment="1">
      <alignment horizontal="justify" vertical="center" wrapText="1"/>
    </xf>
    <xf numFmtId="0" fontId="65" fillId="27" borderId="41" xfId="0" applyFont="1" applyFill="1" applyBorder="1" applyAlignment="1">
      <alignment horizontal="justify" vertical="center" wrapText="1"/>
    </xf>
    <xf numFmtId="0" fontId="65" fillId="29" borderId="52" xfId="0" applyFont="1" applyFill="1" applyBorder="1" applyAlignment="1">
      <alignment vertical="center" wrapText="1"/>
    </xf>
    <xf numFmtId="0" fontId="65" fillId="29" borderId="41" xfId="0" applyFont="1" applyFill="1" applyBorder="1" applyAlignment="1">
      <alignment vertical="center" wrapText="1"/>
    </xf>
    <xf numFmtId="0" fontId="59" fillId="27" borderId="63" xfId="0" applyFont="1" applyFill="1" applyBorder="1" applyAlignment="1">
      <alignment horizontal="justify" vertical="center" wrapText="1"/>
    </xf>
    <xf numFmtId="0" fontId="59" fillId="27" borderId="65" xfId="0" applyFont="1" applyFill="1" applyBorder="1" applyAlignment="1">
      <alignment horizontal="justify" vertical="center" wrapText="1"/>
    </xf>
    <xf numFmtId="0" fontId="61" fillId="27" borderId="34" xfId="0" applyFont="1" applyFill="1" applyBorder="1" applyAlignment="1">
      <alignment horizontal="justify" vertical="center" wrapText="1"/>
    </xf>
    <xf numFmtId="0" fontId="61" fillId="27" borderId="41" xfId="0" applyFont="1" applyFill="1" applyBorder="1" applyAlignment="1">
      <alignment horizontal="justify" vertical="center" wrapText="1"/>
    </xf>
    <xf numFmtId="0" fontId="58" fillId="29" borderId="34" xfId="0" applyFont="1" applyFill="1" applyBorder="1" applyAlignment="1">
      <alignment vertical="center" wrapText="1"/>
    </xf>
    <xf numFmtId="0" fontId="58" fillId="29" borderId="54" xfId="0" applyFont="1" applyFill="1" applyBorder="1" applyAlignment="1">
      <alignment vertical="center" wrapText="1"/>
    </xf>
    <xf numFmtId="0" fontId="58" fillId="29" borderId="41" xfId="0" applyFont="1" applyFill="1" applyBorder="1" applyAlignment="1">
      <alignment vertical="center" wrapText="1"/>
    </xf>
    <xf numFmtId="0" fontId="57" fillId="0" borderId="55" xfId="0" applyFont="1" applyBorder="1" applyAlignment="1">
      <alignment horizontal="justify" vertical="center" wrapText="1"/>
    </xf>
    <xf numFmtId="0" fontId="57" fillId="0" borderId="56" xfId="0" applyFont="1" applyBorder="1" applyAlignment="1">
      <alignment horizontal="justify" vertical="center" wrapText="1"/>
    </xf>
    <xf numFmtId="0" fontId="59" fillId="27" borderId="57" xfId="0" applyFont="1" applyFill="1" applyBorder="1" applyAlignment="1">
      <alignment horizontal="justify" vertical="center" wrapText="1"/>
    </xf>
    <xf numFmtId="0" fontId="59" fillId="27" borderId="59" xfId="0" applyFont="1" applyFill="1" applyBorder="1" applyAlignment="1">
      <alignment horizontal="justify" vertical="center" wrapText="1"/>
    </xf>
    <xf numFmtId="0" fontId="61" fillId="27" borderId="55" xfId="0" applyFont="1" applyFill="1" applyBorder="1" applyAlignment="1">
      <alignment horizontal="justify" vertical="center" wrapText="1"/>
    </xf>
    <xf numFmtId="0" fontId="61" fillId="27" borderId="56" xfId="0" applyFont="1" applyFill="1" applyBorder="1" applyAlignment="1">
      <alignment horizontal="justify" vertical="center" wrapText="1"/>
    </xf>
    <xf numFmtId="0" fontId="58" fillId="29" borderId="40" xfId="0" applyFont="1" applyFill="1" applyBorder="1" applyAlignment="1">
      <alignment vertical="center" wrapText="1"/>
    </xf>
    <xf numFmtId="0" fontId="58" fillId="29" borderId="53" xfId="0" applyFont="1" applyFill="1" applyBorder="1" applyAlignment="1">
      <alignment vertical="center"/>
    </xf>
    <xf numFmtId="0" fontId="58" fillId="29" borderId="58" xfId="0" applyFont="1" applyFill="1" applyBorder="1" applyAlignment="1">
      <alignment vertical="center" wrapText="1"/>
    </xf>
    <xf numFmtId="0" fontId="0" fillId="0" borderId="59" xfId="0" applyBorder="1" applyAlignment="1"/>
    <xf numFmtId="0" fontId="0" fillId="0" borderId="44" xfId="0" applyBorder="1" applyAlignment="1"/>
    <xf numFmtId="0" fontId="58" fillId="29" borderId="55" xfId="0" applyFont="1" applyFill="1" applyBorder="1" applyAlignment="1">
      <alignment vertical="center"/>
    </xf>
    <xf numFmtId="0" fontId="58" fillId="29" borderId="62" xfId="0" applyFont="1" applyFill="1" applyBorder="1" applyAlignment="1">
      <alignment vertical="center"/>
    </xf>
    <xf numFmtId="0" fontId="0" fillId="0" borderId="56" xfId="0" applyBorder="1" applyAlignment="1"/>
    <xf numFmtId="0" fontId="0" fillId="0" borderId="52" xfId="0" applyBorder="1" applyAlignment="1"/>
    <xf numFmtId="0" fontId="58" fillId="29" borderId="0" xfId="0" applyFont="1" applyFill="1" applyBorder="1" applyAlignment="1">
      <alignment vertical="center"/>
    </xf>
    <xf numFmtId="0" fontId="0" fillId="0" borderId="19" xfId="0" applyBorder="1" applyAlignment="1"/>
    <xf numFmtId="0" fontId="24" fillId="10" borderId="0" xfId="0" applyFont="1" applyFill="1" applyBorder="1" applyAlignment="1">
      <alignment horizontal="left" vertical="center"/>
    </xf>
    <xf numFmtId="0" fontId="24" fillId="10" borderId="0" xfId="0" applyFont="1" applyFill="1" applyBorder="1" applyAlignment="1">
      <alignment horizontal="center" vertical="center" wrapText="1" shrinkToFi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19" fillId="10" borderId="0" xfId="0" applyFont="1" applyFill="1" applyBorder="1" applyAlignment="1">
      <alignment vertical="center" wrapText="1"/>
    </xf>
    <xf numFmtId="0" fontId="20" fillId="0" borderId="23" xfId="0" applyFont="1" applyBorder="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57" fillId="29" borderId="39" xfId="0" applyFont="1" applyFill="1" applyBorder="1" applyAlignment="1">
      <alignment vertical="center"/>
    </xf>
    <xf numFmtId="0" fontId="58" fillId="29" borderId="57" xfId="0" applyFont="1" applyFill="1" applyBorder="1" applyAlignment="1">
      <alignment vertical="center" wrapText="1"/>
    </xf>
    <xf numFmtId="0" fontId="58" fillId="29" borderId="59" xfId="0" applyFont="1" applyFill="1" applyBorder="1" applyAlignment="1">
      <alignment vertical="center" wrapText="1"/>
    </xf>
    <xf numFmtId="0" fontId="64" fillId="29" borderId="59" xfId="0" applyFont="1" applyFill="1" applyBorder="1" applyAlignment="1">
      <alignment vertical="center" wrapText="1"/>
    </xf>
    <xf numFmtId="0" fontId="64" fillId="29" borderId="41" xfId="0" applyFont="1" applyFill="1" applyBorder="1" applyAlignment="1">
      <alignment vertical="center" wrapText="1"/>
    </xf>
    <xf numFmtId="0" fontId="57" fillId="0" borderId="69" xfId="0" applyFont="1" applyBorder="1" applyAlignment="1">
      <alignment horizontal="justify" vertical="center" wrapText="1"/>
    </xf>
    <xf numFmtId="0" fontId="64" fillId="0" borderId="68" xfId="0" applyFont="1" applyBorder="1" applyAlignment="1"/>
    <xf numFmtId="0" fontId="61" fillId="0" borderId="0" xfId="0" applyFont="1" applyBorder="1" applyAlignment="1">
      <alignment horizontal="justify" vertical="center" wrapText="1"/>
    </xf>
    <xf numFmtId="0" fontId="64" fillId="0" borderId="21" xfId="0" applyFont="1" applyBorder="1" applyAlignment="1"/>
    <xf numFmtId="0" fontId="64" fillId="0" borderId="54" xfId="0" applyFont="1" applyBorder="1" applyAlignment="1"/>
    <xf numFmtId="0" fontId="64" fillId="0" borderId="41" xfId="0" applyFont="1" applyBorder="1" applyAlignment="1"/>
    <xf numFmtId="0" fontId="64" fillId="0" borderId="58" xfId="0" applyFont="1" applyBorder="1" applyAlignment="1"/>
    <xf numFmtId="0" fontId="64" fillId="0" borderId="0" xfId="0" applyFont="1" applyBorder="1" applyAlignment="1"/>
    <xf numFmtId="0" fontId="65" fillId="29" borderId="59" xfId="0" applyFont="1" applyFill="1" applyBorder="1" applyAlignment="1">
      <alignment vertical="center" wrapText="1"/>
    </xf>
    <xf numFmtId="0" fontId="59" fillId="27" borderId="69" xfId="0" applyFont="1" applyFill="1" applyBorder="1" applyAlignment="1">
      <alignment horizontal="justify" vertical="center" wrapText="1"/>
    </xf>
    <xf numFmtId="0" fontId="64" fillId="27" borderId="57" xfId="0" applyFont="1" applyFill="1" applyBorder="1" applyAlignment="1">
      <alignment horizontal="justify" vertical="center" wrapText="1"/>
    </xf>
    <xf numFmtId="0" fontId="64" fillId="27" borderId="59" xfId="0" applyFont="1" applyFill="1" applyBorder="1" applyAlignment="1">
      <alignment horizontal="justify" vertical="center" wrapText="1"/>
    </xf>
    <xf numFmtId="0" fontId="64" fillId="27" borderId="34" xfId="0" applyFont="1" applyFill="1" applyBorder="1" applyAlignment="1">
      <alignment horizontal="justify" vertical="center" wrapText="1"/>
    </xf>
    <xf numFmtId="0" fontId="64" fillId="27" borderId="41" xfId="0" applyFont="1" applyFill="1" applyBorder="1" applyAlignment="1">
      <alignment horizontal="justify" vertical="center" wrapText="1"/>
    </xf>
    <xf numFmtId="0" fontId="65" fillId="27" borderId="57" xfId="0" applyFont="1" applyFill="1" applyBorder="1" applyAlignment="1">
      <alignment vertical="center" wrapText="1"/>
    </xf>
    <xf numFmtId="0" fontId="65" fillId="27" borderId="59" xfId="0" applyFont="1" applyFill="1" applyBorder="1" applyAlignment="1">
      <alignment vertical="center" wrapText="1"/>
    </xf>
    <xf numFmtId="0" fontId="65" fillId="27" borderId="34" xfId="0" applyFont="1" applyFill="1" applyBorder="1" applyAlignment="1">
      <alignment vertical="center" wrapText="1"/>
    </xf>
    <xf numFmtId="0" fontId="65" fillId="27" borderId="41" xfId="0" applyFont="1" applyFill="1" applyBorder="1" applyAlignment="1">
      <alignment vertical="center" wrapText="1"/>
    </xf>
    <xf numFmtId="0" fontId="58" fillId="29" borderId="49" xfId="0" applyFont="1" applyFill="1" applyBorder="1" applyAlignment="1">
      <alignment vertical="center"/>
    </xf>
    <xf numFmtId="0" fontId="58" fillId="29" borderId="11" xfId="0" applyFont="1" applyFill="1" applyBorder="1" applyAlignment="1">
      <alignment vertical="center"/>
    </xf>
    <xf numFmtId="0" fontId="58" fillId="29" borderId="48" xfId="0" applyFont="1" applyFill="1" applyBorder="1" applyAlignment="1">
      <alignment vertical="center"/>
    </xf>
    <xf numFmtId="0" fontId="57" fillId="31" borderId="34" xfId="0" applyFont="1" applyFill="1" applyBorder="1" applyAlignment="1">
      <alignment horizontal="justify" vertical="center" wrapText="1"/>
    </xf>
    <xf numFmtId="0" fontId="57" fillId="31"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64" fillId="0" borderId="55" xfId="0" applyFont="1" applyBorder="1" applyAlignment="1">
      <alignment horizontal="justify" vertical="center" wrapText="1"/>
    </xf>
    <xf numFmtId="0" fontId="64" fillId="0" borderId="56" xfId="0" applyFont="1" applyBorder="1" applyAlignment="1">
      <alignment horizontal="justify" vertical="center" wrapText="1"/>
    </xf>
    <xf numFmtId="0" fontId="57" fillId="31" borderId="55" xfId="0" applyFont="1" applyFill="1" applyBorder="1" applyAlignment="1">
      <alignment horizontal="left" vertical="center" wrapText="1"/>
    </xf>
    <xf numFmtId="0" fontId="0" fillId="0" borderId="56" xfId="0" applyBorder="1" applyAlignment="1">
      <alignment vertical="center" wrapText="1"/>
    </xf>
    <xf numFmtId="0" fontId="0" fillId="0" borderId="11" xfId="0" applyBorder="1" applyAlignment="1">
      <alignment vertical="center"/>
    </xf>
    <xf numFmtId="0" fontId="0" fillId="0" borderId="48" xfId="0" applyBorder="1" applyAlignment="1">
      <alignment vertical="center"/>
    </xf>
    <xf numFmtId="0" fontId="57" fillId="29" borderId="39" xfId="0" applyFont="1" applyFill="1" applyBorder="1" applyAlignment="1">
      <alignment vertical="center" wrapText="1"/>
    </xf>
    <xf numFmtId="0" fontId="59" fillId="27" borderId="34" xfId="0" applyFont="1" applyFill="1" applyBorder="1" applyAlignment="1">
      <alignment horizontal="justify" vertical="center" wrapText="1"/>
    </xf>
    <xf numFmtId="0" fontId="59" fillId="27" borderId="41" xfId="0" applyFont="1" applyFill="1" applyBorder="1" applyAlignment="1">
      <alignment horizontal="justify" vertical="center" wrapText="1"/>
    </xf>
    <xf numFmtId="0" fontId="0" fillId="0" borderId="41" xfId="0" applyBorder="1" applyAlignment="1"/>
    <xf numFmtId="0" fontId="58" fillId="29" borderId="42" xfId="0" applyFont="1" applyFill="1" applyBorder="1" applyAlignment="1">
      <alignment vertical="center" wrapText="1"/>
    </xf>
    <xf numFmtId="0" fontId="0" fillId="0" borderId="42" xfId="0" applyBorder="1" applyAlignment="1"/>
    <xf numFmtId="0" fontId="57" fillId="0" borderId="57" xfId="0" applyFont="1" applyBorder="1" applyAlignment="1">
      <alignment horizontal="justify" vertical="center" wrapText="1"/>
    </xf>
    <xf numFmtId="0" fontId="57" fillId="0" borderId="59" xfId="0" applyFont="1" applyBorder="1" applyAlignment="1">
      <alignment horizontal="justify" vertical="center" wrapText="1"/>
    </xf>
    <xf numFmtId="0" fontId="57" fillId="0" borderId="34" xfId="0" applyFont="1" applyBorder="1" applyAlignment="1">
      <alignment horizontal="justify" vertical="center" wrapText="1"/>
    </xf>
    <xf numFmtId="0" fontId="57" fillId="0" borderId="41" xfId="0" applyFont="1" applyBorder="1" applyAlignment="1">
      <alignment horizontal="justify" vertical="center" wrapText="1"/>
    </xf>
    <xf numFmtId="0" fontId="64" fillId="0" borderId="57" xfId="0" applyFont="1" applyBorder="1" applyAlignment="1">
      <alignment horizontal="justify" vertical="center" wrapText="1"/>
    </xf>
    <xf numFmtId="0" fontId="64" fillId="0" borderId="59" xfId="0" applyFont="1" applyBorder="1" applyAlignment="1">
      <alignment horizontal="justify" vertical="center" wrapText="1"/>
    </xf>
    <xf numFmtId="0" fontId="64" fillId="0" borderId="53" xfId="0" applyFont="1" applyBorder="1" applyAlignment="1">
      <alignment horizontal="justify" vertical="center" wrapText="1"/>
    </xf>
    <xf numFmtId="0" fontId="64" fillId="0" borderId="42" xfId="0" applyFont="1" applyBorder="1" applyAlignment="1">
      <alignment horizontal="justify" vertical="center" wrapText="1"/>
    </xf>
    <xf numFmtId="0" fontId="64" fillId="0" borderId="34" xfId="0" applyFont="1" applyBorder="1" applyAlignment="1">
      <alignment horizontal="justify" vertical="center" wrapText="1"/>
    </xf>
    <xf numFmtId="0" fontId="64" fillId="0" borderId="41" xfId="0" applyFont="1" applyBorder="1" applyAlignment="1">
      <alignment horizontal="justify" vertical="center" wrapText="1"/>
    </xf>
    <xf numFmtId="0" fontId="58" fillId="29" borderId="55" xfId="0" applyFont="1" applyFill="1" applyBorder="1" applyAlignment="1">
      <alignment vertical="center" wrapText="1"/>
    </xf>
    <xf numFmtId="0" fontId="58" fillId="29" borderId="62" xfId="0" applyFont="1" applyFill="1" applyBorder="1" applyAlignment="1">
      <alignment vertical="center" wrapText="1"/>
    </xf>
    <xf numFmtId="0" fontId="65" fillId="29" borderId="62" xfId="0" applyFont="1" applyFill="1" applyBorder="1" applyAlignment="1">
      <alignment vertical="center" wrapText="1"/>
    </xf>
    <xf numFmtId="0" fontId="65" fillId="29" borderId="56" xfId="0" applyFont="1" applyFill="1" applyBorder="1" applyAlignment="1">
      <alignment vertical="center" wrapText="1"/>
    </xf>
    <xf numFmtId="0" fontId="59" fillId="27" borderId="55" xfId="0" applyFont="1" applyFill="1" applyBorder="1" applyAlignment="1">
      <alignment horizontal="justify" vertical="center" wrapText="1"/>
    </xf>
    <xf numFmtId="0" fontId="59" fillId="27" borderId="56" xfId="0" applyFont="1" applyFill="1" applyBorder="1" applyAlignment="1">
      <alignment horizontal="justify" vertical="center" wrapText="1"/>
    </xf>
    <xf numFmtId="0" fontId="58" fillId="29" borderId="15" xfId="0" applyFont="1" applyFill="1" applyBorder="1" applyAlignment="1">
      <alignment vertical="center" wrapText="1"/>
    </xf>
    <xf numFmtId="0" fontId="58" fillId="29" borderId="16" xfId="0" applyFont="1" applyFill="1" applyBorder="1" applyAlignment="1">
      <alignment vertical="center" wrapText="1"/>
    </xf>
    <xf numFmtId="0" fontId="58" fillId="29" borderId="66" xfId="0" applyFont="1" applyFill="1" applyBorder="1" applyAlignment="1">
      <alignment vertical="center" wrapText="1"/>
    </xf>
    <xf numFmtId="0" fontId="64" fillId="0" borderId="67" xfId="0" applyFont="1" applyBorder="1" applyAlignment="1"/>
    <xf numFmtId="0" fontId="58" fillId="29" borderId="17" xfId="0" applyFont="1" applyFill="1" applyBorder="1" applyAlignment="1">
      <alignment vertical="center" wrapText="1"/>
    </xf>
    <xf numFmtId="0" fontId="58" fillId="29" borderId="19" xfId="0" applyFont="1" applyFill="1" applyBorder="1" applyAlignment="1">
      <alignment vertical="center" wrapText="1"/>
    </xf>
    <xf numFmtId="0" fontId="64" fillId="0" borderId="19" xfId="0" applyFont="1" applyBorder="1" applyAlignment="1"/>
    <xf numFmtId="0" fontId="64" fillId="0" borderId="20" xfId="0" applyFont="1" applyBorder="1" applyAlignment="1"/>
    <xf numFmtId="0" fontId="57" fillId="0" borderId="12" xfId="0" applyFont="1" applyBorder="1" applyAlignment="1">
      <alignment horizontal="justify" vertical="center" wrapText="1"/>
    </xf>
    <xf numFmtId="0" fontId="64" fillId="0" borderId="12" xfId="0" applyFont="1" applyBorder="1" applyAlignment="1"/>
    <xf numFmtId="0" fontId="61" fillId="0" borderId="11" xfId="0" applyFont="1" applyBorder="1" applyAlignment="1">
      <alignment horizontal="justify" vertical="center" wrapText="1"/>
    </xf>
    <xf numFmtId="0" fontId="58" fillId="29" borderId="42" xfId="0" applyFont="1" applyFill="1" applyBorder="1" applyAlignment="1">
      <alignment vertical="center"/>
    </xf>
    <xf numFmtId="0" fontId="59" fillId="27" borderId="11" xfId="0" applyFont="1" applyFill="1" applyBorder="1" applyAlignment="1">
      <alignment horizontal="justify" vertical="center" wrapText="1"/>
    </xf>
    <xf numFmtId="0" fontId="58" fillId="29" borderId="63" xfId="0" applyFont="1" applyFill="1" applyBorder="1" applyAlignment="1">
      <alignment vertical="center" wrapText="1"/>
    </xf>
    <xf numFmtId="0" fontId="64" fillId="0" borderId="64" xfId="0" applyFont="1" applyBorder="1" applyAlignment="1"/>
    <xf numFmtId="0" fontId="64" fillId="0" borderId="65" xfId="0" applyFont="1" applyBorder="1" applyAlignment="1"/>
    <xf numFmtId="0" fontId="58" fillId="29" borderId="59" xfId="0" applyFont="1" applyFill="1" applyBorder="1" applyAlignment="1">
      <alignment vertical="center"/>
    </xf>
    <xf numFmtId="0" fontId="64" fillId="0" borderId="51" xfId="0" applyFont="1" applyBorder="1" applyAlignment="1">
      <alignment horizontal="justify" vertical="center" wrapText="1"/>
    </xf>
    <xf numFmtId="0" fontId="64" fillId="0" borderId="14" xfId="0" applyFont="1" applyBorder="1" applyAlignment="1"/>
    <xf numFmtId="0" fontId="64" fillId="0" borderId="43" xfId="0" applyFont="1" applyBorder="1" applyAlignment="1"/>
    <xf numFmtId="0" fontId="58" fillId="29" borderId="34" xfId="0" applyFont="1" applyFill="1" applyBorder="1" applyAlignment="1">
      <alignment vertical="center"/>
    </xf>
    <xf numFmtId="0" fontId="58" fillId="29" borderId="54" xfId="0" applyFont="1" applyFill="1" applyBorder="1" applyAlignment="1">
      <alignment vertical="center"/>
    </xf>
    <xf numFmtId="0" fontId="58" fillId="29" borderId="41" xfId="0" applyFont="1" applyFill="1" applyBorder="1" applyAlignment="1">
      <alignment vertical="center"/>
    </xf>
    <xf numFmtId="0" fontId="65" fillId="29" borderId="53" xfId="0" applyFont="1" applyFill="1" applyBorder="1" applyAlignment="1">
      <alignment vertical="center" wrapText="1"/>
    </xf>
    <xf numFmtId="0" fontId="65" fillId="29" borderId="0" xfId="0" applyFont="1" applyFill="1" applyBorder="1" applyAlignment="1">
      <alignment vertical="center" wrapText="1"/>
    </xf>
    <xf numFmtId="0" fontId="65" fillId="29" borderId="42" xfId="0" applyFont="1" applyFill="1" applyBorder="1" applyAlignment="1">
      <alignment vertical="center" wrapText="1"/>
    </xf>
    <xf numFmtId="0" fontId="65" fillId="29" borderId="34" xfId="0" applyFont="1" applyFill="1" applyBorder="1" applyAlignment="1">
      <alignment vertical="center" wrapText="1"/>
    </xf>
    <xf numFmtId="0" fontId="65" fillId="29" borderId="54" xfId="0" applyFont="1" applyFill="1" applyBorder="1" applyAlignment="1">
      <alignment vertical="center" wrapText="1"/>
    </xf>
    <xf numFmtId="0" fontId="64" fillId="0" borderId="11" xfId="0" applyFont="1" applyBorder="1" applyAlignment="1">
      <alignment horizontal="justify" vertical="center" wrapText="1"/>
    </xf>
    <xf numFmtId="0" fontId="57" fillId="0" borderId="11" xfId="0" applyFont="1" applyBorder="1" applyAlignment="1">
      <alignment horizontal="justify" vertical="center" wrapText="1"/>
    </xf>
    <xf numFmtId="0" fontId="58" fillId="29" borderId="39" xfId="0" applyFont="1" applyFill="1" applyBorder="1" applyAlignment="1">
      <alignment vertical="center"/>
    </xf>
    <xf numFmtId="0" fontId="64" fillId="0" borderId="59" xfId="0" applyFont="1" applyBorder="1" applyAlignment="1"/>
    <xf numFmtId="0" fontId="64" fillId="0" borderId="42" xfId="0" applyFont="1" applyBorder="1" applyAlignment="1"/>
    <xf numFmtId="0" fontId="58" fillId="29" borderId="38" xfId="0" applyFont="1" applyFill="1" applyBorder="1" applyAlignment="1">
      <alignment vertical="center"/>
    </xf>
    <xf numFmtId="0" fontId="64" fillId="0" borderId="0" xfId="0" applyFont="1" applyAlignment="1"/>
    <xf numFmtId="0" fontId="0" fillId="0" borderId="43" xfId="0" applyBorder="1" applyAlignment="1"/>
    <xf numFmtId="0" fontId="57" fillId="31" borderId="55" xfId="0" applyFont="1" applyFill="1" applyBorder="1" applyAlignment="1">
      <alignment horizontal="justify" vertical="center" wrapText="1"/>
    </xf>
    <xf numFmtId="0" fontId="64" fillId="0" borderId="62" xfId="0" applyFont="1" applyBorder="1" applyAlignment="1"/>
    <xf numFmtId="0" fontId="64" fillId="0" borderId="56" xfId="0" applyFont="1" applyBorder="1" applyAlignment="1"/>
    <xf numFmtId="0" fontId="64" fillId="29" borderId="34" xfId="0" applyFont="1" applyFill="1" applyBorder="1" applyAlignment="1">
      <alignment vertical="center"/>
    </xf>
    <xf numFmtId="0" fontId="61" fillId="27" borderId="39" xfId="0" applyFont="1" applyFill="1" applyBorder="1" applyAlignment="1">
      <alignment horizontal="justify" vertical="center" wrapText="1"/>
    </xf>
    <xf numFmtId="0" fontId="59" fillId="27" borderId="38" xfId="0" applyFont="1" applyFill="1" applyBorder="1" applyAlignment="1">
      <alignment horizontal="justify" vertical="center" wrapText="1"/>
    </xf>
    <xf numFmtId="0" fontId="58" fillId="29" borderId="40" xfId="0" applyFont="1" applyFill="1" applyBorder="1" applyAlignment="1">
      <alignment vertical="center"/>
    </xf>
    <xf numFmtId="0" fontId="57" fillId="27" borderId="55" xfId="0" applyFont="1" applyFill="1" applyBorder="1" applyAlignment="1">
      <alignment horizontal="justify" vertical="center" wrapText="1"/>
    </xf>
    <xf numFmtId="0" fontId="57" fillId="27" borderId="53" xfId="0" applyFont="1" applyFill="1" applyBorder="1" applyAlignment="1">
      <alignment horizontal="justify" vertical="center" wrapText="1"/>
    </xf>
    <xf numFmtId="0" fontId="57" fillId="27" borderId="34" xfId="0" applyFont="1" applyFill="1" applyBorder="1" applyAlignment="1">
      <alignment horizontal="justify" vertical="center" wrapText="1"/>
    </xf>
    <xf numFmtId="0" fontId="64" fillId="0" borderId="53" xfId="0" applyFont="1" applyBorder="1" applyAlignment="1"/>
    <xf numFmtId="0" fontId="58" fillId="30" borderId="17" xfId="0" applyFont="1" applyFill="1" applyBorder="1" applyAlignment="1">
      <alignment vertical="center" wrapText="1"/>
    </xf>
    <xf numFmtId="0" fontId="58" fillId="30" borderId="19" xfId="0" applyFont="1" applyFill="1" applyBorder="1" applyAlignment="1">
      <alignment vertical="center" wrapText="1"/>
    </xf>
    <xf numFmtId="0" fontId="57" fillId="27" borderId="10" xfId="0" applyFont="1" applyFill="1" applyBorder="1" applyAlignment="1">
      <alignment horizontal="justify" vertical="center"/>
    </xf>
    <xf numFmtId="0" fontId="58" fillId="29" borderId="0" xfId="0" applyFont="1" applyFill="1" applyAlignment="1">
      <alignment vertical="center" wrapText="1"/>
    </xf>
    <xf numFmtId="0" fontId="65" fillId="29" borderId="9" xfId="0" applyFont="1" applyFill="1" applyBorder="1" applyAlignment="1">
      <alignment horizontal="center" vertical="center" wrapText="1"/>
    </xf>
    <xf numFmtId="0" fontId="64" fillId="0" borderId="9" xfId="0" applyFont="1" applyBorder="1" applyAlignment="1"/>
    <xf numFmtId="0" fontId="65" fillId="29" borderId="0" xfId="0" applyFont="1" applyFill="1" applyBorder="1" applyAlignment="1">
      <alignment horizontal="center" vertical="center" wrapText="1"/>
    </xf>
    <xf numFmtId="0" fontId="59" fillId="27" borderId="76" xfId="0" applyFont="1" applyFill="1" applyBorder="1" applyAlignment="1">
      <alignment vertical="center" wrapText="1"/>
    </xf>
    <xf numFmtId="0" fontId="61" fillId="27" borderId="17" xfId="0" applyFont="1" applyFill="1" applyBorder="1" applyAlignment="1">
      <alignment horizontal="justify" vertical="center" wrapText="1"/>
    </xf>
    <xf numFmtId="0" fontId="57" fillId="32" borderId="63" xfId="0" applyFont="1" applyFill="1" applyBorder="1" applyAlignment="1">
      <alignment vertical="center" wrapText="1"/>
    </xf>
    <xf numFmtId="0" fontId="64" fillId="32" borderId="65" xfId="0" applyFont="1" applyFill="1" applyBorder="1" applyAlignment="1"/>
    <xf numFmtId="0" fontId="58" fillId="29" borderId="35" xfId="0" applyFont="1" applyFill="1" applyBorder="1" applyAlignment="1">
      <alignment vertical="center" wrapText="1"/>
    </xf>
    <xf numFmtId="0" fontId="58" fillId="29" borderId="36" xfId="0" applyFont="1" applyFill="1" applyBorder="1" applyAlignment="1">
      <alignment vertical="center" wrapText="1"/>
    </xf>
    <xf numFmtId="0" fontId="58" fillId="29" borderId="37" xfId="0" applyFont="1" applyFill="1" applyBorder="1" applyAlignment="1">
      <alignment vertical="center" wrapText="1"/>
    </xf>
    <xf numFmtId="0" fontId="58" fillId="29" borderId="8" xfId="0" applyFont="1" applyFill="1" applyBorder="1" applyAlignment="1">
      <alignment vertical="center"/>
    </xf>
    <xf numFmtId="0" fontId="58" fillId="29" borderId="17" xfId="0" applyFont="1" applyFill="1" applyBorder="1" applyAlignment="1">
      <alignment vertical="center"/>
    </xf>
    <xf numFmtId="0" fontId="64" fillId="0" borderId="70" xfId="0" applyFont="1" applyBorder="1" applyAlignment="1">
      <alignment horizontal="justify" vertical="center" wrapText="1"/>
    </xf>
    <xf numFmtId="0" fontId="64" fillId="0" borderId="71" xfId="0" applyFont="1" applyBorder="1" applyAlignment="1"/>
    <xf numFmtId="0" fontId="64" fillId="0" borderId="10" xfId="0" applyFont="1" applyBorder="1" applyAlignment="1">
      <alignment horizontal="justify" vertical="center" wrapText="1"/>
    </xf>
    <xf numFmtId="0" fontId="59" fillId="27" borderId="42" xfId="0" applyFont="1" applyFill="1" applyBorder="1" applyAlignment="1">
      <alignment horizontal="justify" vertical="center" wrapText="1"/>
    </xf>
    <xf numFmtId="0" fontId="58" fillId="29" borderId="61" xfId="0" applyFont="1" applyFill="1" applyBorder="1" applyAlignment="1">
      <alignment vertical="center" wrapText="1"/>
    </xf>
    <xf numFmtId="0" fontId="64" fillId="27" borderId="55" xfId="0" applyFont="1" applyFill="1" applyBorder="1" applyAlignment="1">
      <alignment horizontal="justify" vertical="center" wrapText="1"/>
    </xf>
    <xf numFmtId="0" fontId="65" fillId="27" borderId="35" xfId="0" applyFont="1" applyFill="1" applyBorder="1" applyAlignment="1">
      <alignment horizontal="justify" vertical="center" wrapText="1"/>
    </xf>
    <xf numFmtId="0" fontId="61" fillId="27" borderId="75" xfId="0" applyFont="1" applyFill="1" applyBorder="1" applyAlignment="1">
      <alignment horizontal="justify" vertical="center" wrapText="1"/>
    </xf>
    <xf numFmtId="0" fontId="54" fillId="29" borderId="34" xfId="0" applyFont="1" applyFill="1" applyBorder="1" applyAlignment="1">
      <alignment horizontal="right" vertical="center" wrapText="1"/>
    </xf>
    <xf numFmtId="0" fontId="0" fillId="0" borderId="54" xfId="0" applyBorder="1" applyAlignment="1"/>
    <xf numFmtId="0" fontId="53" fillId="0" borderId="55" xfId="0" applyFont="1" applyBorder="1" applyAlignment="1">
      <alignment horizontal="justify" vertical="center" wrapText="1"/>
    </xf>
    <xf numFmtId="0" fontId="58" fillId="29" borderId="63" xfId="0" applyFont="1" applyFill="1" applyBorder="1" applyAlignment="1">
      <alignment vertical="center"/>
    </xf>
    <xf numFmtId="0" fontId="58" fillId="29" borderId="64" xfId="0" applyFont="1" applyFill="1" applyBorder="1" applyAlignment="1">
      <alignment vertical="center"/>
    </xf>
    <xf numFmtId="0" fontId="0" fillId="0" borderId="65" xfId="0" applyBorder="1" applyAlignment="1"/>
    <xf numFmtId="0" fontId="64" fillId="31" borderId="55" xfId="0" applyFont="1" applyFill="1" applyBorder="1" applyAlignment="1">
      <alignment horizontal="justify" vertical="center" wrapText="1"/>
    </xf>
    <xf numFmtId="0" fontId="59" fillId="31" borderId="55" xfId="0" applyFont="1" applyFill="1" applyBorder="1" applyAlignment="1">
      <alignment horizontal="justify" vertical="center" wrapText="1"/>
    </xf>
    <xf numFmtId="0" fontId="59" fillId="27" borderId="0" xfId="0" applyFont="1" applyFill="1" applyBorder="1" applyAlignment="1">
      <alignment horizontal="justify" vertical="center" wrapText="1"/>
    </xf>
    <xf numFmtId="0" fontId="0" fillId="0" borderId="58" xfId="0" applyBorder="1" applyAlignment="1"/>
    <xf numFmtId="0" fontId="0" fillId="0" borderId="0" xfId="0" applyBorder="1" applyAlignment="1"/>
    <xf numFmtId="0" fontId="64" fillId="29" borderId="59" xfId="0" applyFont="1" applyFill="1" applyBorder="1" applyAlignment="1"/>
    <xf numFmtId="0" fontId="0" fillId="29" borderId="44" xfId="0" applyFill="1" applyBorder="1" applyAlignment="1"/>
    <xf numFmtId="0" fontId="62" fillId="0" borderId="55" xfId="0" applyFont="1" applyBorder="1" applyAlignment="1">
      <alignment horizontal="justify" vertical="center" wrapText="1"/>
    </xf>
    <xf numFmtId="0" fontId="64" fillId="29" borderId="19" xfId="0" applyFont="1" applyFill="1" applyBorder="1" applyAlignment="1"/>
    <xf numFmtId="0" fontId="0" fillId="29" borderId="19" xfId="0" applyFill="1" applyBorder="1" applyAlignment="1"/>
    <xf numFmtId="0" fontId="59" fillId="0" borderId="0" xfId="0" applyFont="1" applyBorder="1" applyAlignment="1">
      <alignment horizontal="justify" vertical="center" wrapText="1"/>
    </xf>
    <xf numFmtId="0" fontId="64" fillId="29" borderId="49" xfId="0" applyFont="1" applyFill="1" applyBorder="1" applyAlignment="1">
      <alignment vertical="center"/>
    </xf>
    <xf numFmtId="0" fontId="0" fillId="0" borderId="11" xfId="0" applyBorder="1" applyAlignment="1"/>
    <xf numFmtId="0" fontId="0" fillId="0" borderId="48" xfId="0" applyBorder="1" applyAlignment="1"/>
    <xf numFmtId="0" fontId="23" fillId="0" borderId="0" xfId="0" applyFont="1" applyBorder="1" applyAlignment="1">
      <alignment vertical="center"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1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5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esktop\DCT%20-%20Data%20Collection%20Templates\ANSWER%20DCT_ARG%20Water_individual%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water"/>
      <sheetName val="Analysis - wastewater"/>
      <sheetName val="Drop-down lists"/>
      <sheetName val="ES list April 2015"/>
    </sheetNames>
    <sheetDataSet>
      <sheetData sheetId="0"/>
      <sheetData sheetId="1"/>
      <sheetData sheetId="2"/>
      <sheetData sheetId="3"/>
      <sheetData sheetId="4"/>
      <sheetData sheetId="5"/>
      <sheetData sheetId="6">
        <row r="8">
          <cell r="C8" t="str">
            <v>MRSA (Methicillin resistant Staphylococcus aureus</v>
          </cell>
          <cell r="D8">
            <v>1</v>
          </cell>
        </row>
        <row r="9">
          <cell r="C9" t="str">
            <v>VRE (Vancomycin resistant Enterococci</v>
          </cell>
          <cell r="D9">
            <v>2</v>
          </cell>
        </row>
        <row r="10">
          <cell r="C10" t="str">
            <v>Gram-negative carbapenem resistant</v>
          </cell>
          <cell r="D10">
            <v>3</v>
          </cell>
        </row>
        <row r="11">
          <cell r="C11" t="str">
            <v>Gram-negative cephalosporin resistant</v>
          </cell>
          <cell r="D11">
            <v>4</v>
          </cell>
        </row>
        <row r="12">
          <cell r="C12" t="str">
            <v>Other</v>
          </cell>
          <cell r="D12">
            <v>5</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eradu@iwag.tuwien.ac.at" TargetMode="External"/><Relationship Id="rId2" Type="http://schemas.openxmlformats.org/officeDocument/2006/relationships/hyperlink" Target="mailto:eradu@iwag.tuwien.ac.at" TargetMode="External"/><Relationship Id="rId1" Type="http://schemas.openxmlformats.org/officeDocument/2006/relationships/hyperlink" Target="mailto:eradu@iwag.tuwien.ac.a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G188"/>
  <sheetViews>
    <sheetView topLeftCell="A49" zoomScaleNormal="100" workbookViewId="0">
      <selection activeCell="K135" sqref="K135"/>
    </sheetView>
  </sheetViews>
  <sheetFormatPr defaultColWidth="9.15234375" defaultRowHeight="14.6" x14ac:dyDescent="0.4"/>
  <cols>
    <col min="1" max="1" width="14" style="22" customWidth="1"/>
    <col min="2" max="2" width="19.84375" style="67" customWidth="1"/>
    <col min="3" max="3" width="8.84375" style="22"/>
    <col min="4" max="4" width="8.84375" style="74"/>
    <col min="5" max="5" width="19.53515625" style="67" customWidth="1"/>
    <col min="6" max="6" width="8.84375" style="67"/>
    <col min="7" max="7" width="75" style="107" customWidth="1"/>
    <col min="8" max="16384" width="9.15234375" style="67"/>
  </cols>
  <sheetData>
    <row r="1" spans="1:7" s="86" customFormat="1" ht="20.149999999999999" x14ac:dyDescent="0.4">
      <c r="A1" s="82" t="s">
        <v>485</v>
      </c>
      <c r="B1" s="87"/>
      <c r="C1" s="87"/>
      <c r="D1" s="80"/>
      <c r="G1" s="329"/>
    </row>
    <row r="2" spans="1:7" s="88" customFormat="1" ht="14.15" x14ac:dyDescent="0.4">
      <c r="A2" s="84"/>
      <c r="B2" s="85"/>
      <c r="D2" s="81"/>
      <c r="G2" s="330"/>
    </row>
    <row r="3" spans="1:7" s="88" customFormat="1" ht="15.45" x14ac:dyDescent="0.4">
      <c r="A3" s="407" t="s">
        <v>1849</v>
      </c>
      <c r="B3" s="407"/>
      <c r="C3" s="407"/>
      <c r="D3" s="407"/>
      <c r="E3" s="407"/>
      <c r="F3" s="407"/>
      <c r="G3" s="407"/>
    </row>
    <row r="4" spans="1:7" s="81" customFormat="1" ht="44.25" customHeight="1" x14ac:dyDescent="0.4">
      <c r="A4" s="408" t="s">
        <v>89</v>
      </c>
      <c r="B4" s="408"/>
      <c r="C4" s="408"/>
      <c r="D4" s="408"/>
      <c r="E4" s="409"/>
      <c r="F4" s="409"/>
      <c r="G4" s="409"/>
    </row>
    <row r="5" spans="1:7" s="81" customFormat="1" ht="29.25" customHeight="1" x14ac:dyDescent="0.4">
      <c r="A5" s="408" t="s">
        <v>90</v>
      </c>
      <c r="B5" s="408"/>
      <c r="C5" s="408"/>
      <c r="D5" s="408"/>
      <c r="E5" s="409"/>
      <c r="F5" s="409"/>
      <c r="G5" s="409"/>
    </row>
    <row r="6" spans="1:7" s="88" customFormat="1" ht="14.15" x14ac:dyDescent="0.4">
      <c r="A6" s="83"/>
      <c r="B6" s="83"/>
      <c r="C6" s="83"/>
      <c r="D6" s="83"/>
      <c r="G6" s="330"/>
    </row>
    <row r="7" spans="1:7" s="88" customFormat="1" ht="28.3" x14ac:dyDescent="0.4">
      <c r="A7" s="84" t="s">
        <v>1850</v>
      </c>
      <c r="B7" s="83"/>
      <c r="C7" s="83"/>
      <c r="D7" s="83"/>
      <c r="G7" s="330"/>
    </row>
    <row r="8" spans="1:7" s="81" customFormat="1" ht="56.25" customHeight="1" x14ac:dyDescent="0.4">
      <c r="A8" s="408" t="s">
        <v>91</v>
      </c>
      <c r="B8" s="408"/>
      <c r="C8" s="408"/>
      <c r="D8" s="408"/>
      <c r="E8" s="409"/>
      <c r="F8" s="409"/>
      <c r="G8" s="409"/>
    </row>
    <row r="9" spans="1:7" s="81" customFormat="1" ht="14.15" x14ac:dyDescent="0.4">
      <c r="A9" s="343" t="s">
        <v>739</v>
      </c>
      <c r="B9" s="343"/>
      <c r="C9" s="343"/>
      <c r="D9" s="343"/>
      <c r="G9" s="331"/>
    </row>
    <row r="10" spans="1:7" s="88" customFormat="1" ht="14.15" x14ac:dyDescent="0.4">
      <c r="A10" s="83"/>
      <c r="B10" s="86"/>
      <c r="C10" s="86"/>
      <c r="G10" s="330"/>
    </row>
    <row r="11" spans="1:7" s="88" customFormat="1" ht="14.15" x14ac:dyDescent="0.4">
      <c r="A11" s="85" t="s">
        <v>1851</v>
      </c>
      <c r="B11" s="86"/>
      <c r="C11" s="86"/>
      <c r="G11" s="330"/>
    </row>
    <row r="12" spans="1:7" s="88" customFormat="1" ht="43.5" customHeight="1" x14ac:dyDescent="0.4">
      <c r="A12" s="410" t="s">
        <v>1459</v>
      </c>
      <c r="B12" s="408"/>
      <c r="C12" s="408"/>
      <c r="D12" s="408"/>
      <c r="E12" s="411"/>
      <c r="F12" s="411"/>
      <c r="G12" s="411"/>
    </row>
    <row r="13" spans="1:7" s="88" customFormat="1" ht="14.15" x14ac:dyDescent="0.4">
      <c r="A13" s="84"/>
      <c r="B13" s="85"/>
      <c r="D13" s="81"/>
      <c r="G13" s="330"/>
    </row>
    <row r="14" spans="1:7" s="86" customFormat="1" ht="15.45" x14ac:dyDescent="0.4">
      <c r="A14" s="406" t="s">
        <v>1852</v>
      </c>
      <c r="B14" s="406"/>
      <c r="C14" s="406"/>
      <c r="D14" s="412"/>
      <c r="E14" s="411"/>
      <c r="F14" s="411"/>
      <c r="G14" s="411"/>
    </row>
    <row r="15" spans="1:7" s="86" customFormat="1" ht="14.15" x14ac:dyDescent="0.4">
      <c r="A15" s="343"/>
      <c r="B15" s="343"/>
      <c r="C15" s="343"/>
      <c r="D15" s="343"/>
      <c r="G15" s="329"/>
    </row>
    <row r="16" spans="1:7" s="86" customFormat="1" ht="14.15" x14ac:dyDescent="0.4">
      <c r="A16" s="85" t="s">
        <v>1853</v>
      </c>
      <c r="D16" s="88"/>
      <c r="G16" s="329"/>
    </row>
    <row r="17" spans="1:7" s="86" customFormat="1" ht="33" customHeight="1" x14ac:dyDescent="0.4">
      <c r="A17" s="343" t="s">
        <v>740</v>
      </c>
      <c r="B17" s="343"/>
      <c r="C17" s="343"/>
      <c r="D17" s="343"/>
      <c r="E17" s="411"/>
      <c r="F17" s="411"/>
      <c r="G17" s="411"/>
    </row>
    <row r="18" spans="1:7" s="86" customFormat="1" ht="33.75" customHeight="1" x14ac:dyDescent="0.4">
      <c r="A18" s="343" t="s">
        <v>741</v>
      </c>
      <c r="B18" s="343"/>
      <c r="C18" s="343"/>
      <c r="D18" s="343"/>
      <c r="E18" s="411"/>
      <c r="F18" s="411"/>
      <c r="G18" s="411"/>
    </row>
    <row r="19" spans="1:7" s="86" customFormat="1" ht="35.25" customHeight="1" x14ac:dyDescent="0.4">
      <c r="A19" s="343" t="s">
        <v>482</v>
      </c>
      <c r="B19" s="343"/>
      <c r="C19" s="343"/>
      <c r="D19" s="343"/>
      <c r="E19" s="411"/>
      <c r="F19" s="411"/>
      <c r="G19" s="411"/>
    </row>
    <row r="20" spans="1:7" s="86" customFormat="1" ht="14.15" x14ac:dyDescent="0.4">
      <c r="A20" s="83"/>
      <c r="D20" s="88"/>
      <c r="G20" s="329"/>
    </row>
    <row r="21" spans="1:7" s="86" customFormat="1" ht="14.15" x14ac:dyDescent="0.4">
      <c r="A21" s="85" t="s">
        <v>1854</v>
      </c>
      <c r="B21" s="85"/>
      <c r="D21" s="81"/>
      <c r="G21" s="329"/>
    </row>
    <row r="22" spans="1:7" s="86" customFormat="1" ht="18" customHeight="1" x14ac:dyDescent="0.4">
      <c r="A22" s="567" t="s">
        <v>966</v>
      </c>
      <c r="B22" s="567"/>
      <c r="C22" s="567"/>
      <c r="D22" s="411"/>
      <c r="E22" s="411"/>
      <c r="F22" s="411"/>
      <c r="G22" s="411"/>
    </row>
    <row r="23" spans="1:7" s="89" customFormat="1" ht="18.75" customHeight="1" x14ac:dyDescent="0.4">
      <c r="A23" s="343" t="s">
        <v>1855</v>
      </c>
      <c r="B23" s="343"/>
      <c r="C23" s="343"/>
      <c r="D23" s="343"/>
      <c r="E23" s="409"/>
      <c r="F23" s="409"/>
      <c r="G23" s="409"/>
    </row>
    <row r="24" spans="1:7" s="89" customFormat="1" ht="34.5" customHeight="1" x14ac:dyDescent="0.4">
      <c r="A24" s="343" t="s">
        <v>92</v>
      </c>
      <c r="B24" s="343"/>
      <c r="C24" s="343"/>
      <c r="D24" s="343"/>
      <c r="E24" s="409"/>
      <c r="F24" s="409"/>
      <c r="G24" s="409"/>
    </row>
    <row r="25" spans="1:7" s="89" customFormat="1" ht="32.25" customHeight="1" x14ac:dyDescent="0.4">
      <c r="A25" s="343" t="s">
        <v>483</v>
      </c>
      <c r="B25" s="343"/>
      <c r="C25" s="343"/>
      <c r="D25" s="343"/>
      <c r="E25" s="409"/>
      <c r="F25" s="409"/>
      <c r="G25" s="409"/>
    </row>
    <row r="26" spans="1:7" s="89" customFormat="1" ht="31.5" customHeight="1" x14ac:dyDescent="0.4">
      <c r="A26" s="343" t="s">
        <v>484</v>
      </c>
      <c r="B26" s="343"/>
      <c r="C26" s="343"/>
      <c r="D26" s="343"/>
      <c r="E26" s="409"/>
      <c r="F26" s="409"/>
      <c r="G26" s="409"/>
    </row>
    <row r="27" spans="1:7" s="89" customFormat="1" ht="31.5" customHeight="1" x14ac:dyDescent="0.4">
      <c r="A27" s="83"/>
      <c r="B27" s="83"/>
      <c r="C27" s="83"/>
      <c r="D27" s="83"/>
      <c r="G27" s="332"/>
    </row>
    <row r="28" spans="1:7" s="90" customFormat="1" x14ac:dyDescent="0.4">
      <c r="A28" s="344" t="s">
        <v>496</v>
      </c>
      <c r="B28" s="345"/>
      <c r="C28" s="345"/>
      <c r="D28" s="345"/>
      <c r="G28" s="333"/>
    </row>
    <row r="29" spans="1:7" s="90" customFormat="1" ht="14.5" customHeight="1" x14ac:dyDescent="0.4">
      <c r="A29" s="343" t="s">
        <v>486</v>
      </c>
      <c r="B29" s="343"/>
      <c r="C29" s="343"/>
      <c r="D29" s="343"/>
      <c r="E29" s="345"/>
      <c r="F29" s="345"/>
      <c r="G29" s="345"/>
    </row>
    <row r="30" spans="1:7" s="90" customFormat="1" x14ac:dyDescent="0.4">
      <c r="A30" s="346" t="s">
        <v>487</v>
      </c>
      <c r="B30" s="347"/>
      <c r="C30" s="347"/>
      <c r="D30" s="345"/>
      <c r="G30" s="333"/>
    </row>
    <row r="31" spans="1:7" s="90" customFormat="1" x14ac:dyDescent="0.4">
      <c r="A31" s="346" t="s">
        <v>488</v>
      </c>
      <c r="B31" s="347"/>
      <c r="C31" s="347"/>
      <c r="D31" s="345"/>
      <c r="E31" s="345"/>
      <c r="F31" s="345"/>
      <c r="G31" s="345"/>
    </row>
    <row r="32" spans="1:7" s="90" customFormat="1" x14ac:dyDescent="0.4">
      <c r="A32" s="346" t="s">
        <v>489</v>
      </c>
      <c r="B32" s="347"/>
      <c r="C32" s="347"/>
      <c r="D32" s="345"/>
      <c r="G32" s="333"/>
    </row>
    <row r="33" spans="1:7" s="90" customFormat="1" ht="30" customHeight="1" x14ac:dyDescent="0.4">
      <c r="A33" s="346" t="s">
        <v>490</v>
      </c>
      <c r="B33" s="347"/>
      <c r="C33" s="347"/>
      <c r="D33" s="345"/>
      <c r="E33" s="345"/>
      <c r="F33" s="345"/>
      <c r="G33" s="345"/>
    </row>
    <row r="34" spans="1:7" s="90" customFormat="1" x14ac:dyDescent="0.4">
      <c r="A34" s="346" t="s">
        <v>491</v>
      </c>
      <c r="B34" s="347"/>
      <c r="C34" s="347"/>
      <c r="D34" s="345"/>
      <c r="E34" s="345"/>
      <c r="F34" s="345"/>
      <c r="G34" s="345"/>
    </row>
    <row r="35" spans="1:7" s="90" customFormat="1" ht="30" customHeight="1" x14ac:dyDescent="0.4">
      <c r="A35" s="346" t="s">
        <v>492</v>
      </c>
      <c r="B35" s="347"/>
      <c r="C35" s="347"/>
      <c r="D35" s="345"/>
      <c r="E35" s="345"/>
      <c r="F35" s="345"/>
      <c r="G35" s="345"/>
    </row>
    <row r="36" spans="1:7" s="90" customFormat="1" x14ac:dyDescent="0.4">
      <c r="A36" s="414" t="s">
        <v>493</v>
      </c>
      <c r="B36" s="415"/>
      <c r="C36" s="415"/>
      <c r="D36" s="345"/>
      <c r="G36" s="333"/>
    </row>
    <row r="37" spans="1:7" s="90" customFormat="1" ht="26.25" customHeight="1" x14ac:dyDescent="0.4">
      <c r="A37" s="416"/>
      <c r="B37" s="345"/>
      <c r="C37" s="345"/>
      <c r="D37" s="345"/>
      <c r="G37" s="333"/>
    </row>
    <row r="38" spans="1:7" s="90" customFormat="1" x14ac:dyDescent="0.4">
      <c r="A38" s="344" t="s">
        <v>497</v>
      </c>
      <c r="B38" s="345"/>
      <c r="C38" s="345"/>
      <c r="D38" s="345"/>
      <c r="G38" s="333"/>
    </row>
    <row r="39" spans="1:7" s="90" customFormat="1" x14ac:dyDescent="0.4">
      <c r="A39" s="417" t="s">
        <v>1543</v>
      </c>
      <c r="B39" s="418"/>
      <c r="C39" s="418"/>
      <c r="D39" s="418"/>
      <c r="G39" s="333"/>
    </row>
    <row r="40" spans="1:7" s="90" customFormat="1" x14ac:dyDescent="0.4">
      <c r="A40" s="413" t="s">
        <v>494</v>
      </c>
      <c r="B40" s="345"/>
      <c r="C40" s="345"/>
      <c r="D40" s="345"/>
      <c r="E40" s="345"/>
      <c r="F40" s="345"/>
      <c r="G40" s="345"/>
    </row>
    <row r="41" spans="1:7" s="90" customFormat="1" x14ac:dyDescent="0.4">
      <c r="A41" s="413" t="s">
        <v>495</v>
      </c>
      <c r="B41" s="345"/>
      <c r="C41" s="345"/>
      <c r="D41" s="345"/>
      <c r="E41" s="345"/>
      <c r="F41" s="345"/>
      <c r="G41" s="345"/>
    </row>
    <row r="42" spans="1:7" s="90" customFormat="1" x14ac:dyDescent="0.4">
      <c r="A42" s="93"/>
      <c r="B42" s="67"/>
      <c r="C42" s="67"/>
      <c r="D42" s="67"/>
      <c r="G42" s="333"/>
    </row>
    <row r="43" spans="1:7" s="90" customFormat="1" x14ac:dyDescent="0.4">
      <c r="A43" s="344" t="s">
        <v>498</v>
      </c>
      <c r="B43" s="345"/>
      <c r="C43" s="345"/>
      <c r="D43" s="345"/>
      <c r="G43" s="333"/>
    </row>
    <row r="44" spans="1:7" s="90" customFormat="1" x14ac:dyDescent="0.4">
      <c r="A44" s="413" t="s">
        <v>499</v>
      </c>
      <c r="B44" s="345"/>
      <c r="C44" s="345"/>
      <c r="D44" s="345"/>
      <c r="E44" s="345"/>
      <c r="F44" s="345"/>
      <c r="G44" s="345"/>
    </row>
    <row r="45" spans="1:7" x14ac:dyDescent="0.4">
      <c r="A45" s="19"/>
      <c r="B45" s="19"/>
      <c r="C45" s="19"/>
    </row>
    <row r="46" spans="1:7" s="162" customFormat="1" x14ac:dyDescent="0.4">
      <c r="A46"/>
      <c r="B46"/>
      <c r="C46"/>
      <c r="D46"/>
      <c r="G46" s="107"/>
    </row>
    <row r="47" spans="1:7" ht="40.200000000000003" customHeight="1" thickBot="1" x14ac:dyDescent="0.45">
      <c r="A47" s="305" t="s">
        <v>3288</v>
      </c>
      <c r="B47" s="310"/>
      <c r="C47" s="310"/>
      <c r="D47" s="310"/>
      <c r="E47" s="310"/>
      <c r="F47" s="310"/>
      <c r="G47" s="334"/>
    </row>
    <row r="48" spans="1:7" ht="21" customHeight="1" thickBot="1" x14ac:dyDescent="0.45">
      <c r="A48" s="348" t="s">
        <v>500</v>
      </c>
      <c r="B48" s="349"/>
      <c r="C48" s="349"/>
      <c r="D48" s="349"/>
      <c r="E48" s="350"/>
      <c r="F48" s="351" t="s">
        <v>1734</v>
      </c>
      <c r="G48" s="352"/>
    </row>
    <row r="49" spans="1:7" ht="41.5" customHeight="1" thickBot="1" x14ac:dyDescent="0.45">
      <c r="A49" s="353" t="s">
        <v>3260</v>
      </c>
      <c r="B49" s="355" t="s">
        <v>375</v>
      </c>
      <c r="C49" s="356"/>
      <c r="D49" s="356"/>
      <c r="E49" s="380"/>
      <c r="F49" s="382" t="s">
        <v>3289</v>
      </c>
      <c r="G49" s="383"/>
    </row>
    <row r="50" spans="1:7" s="68" customFormat="1" ht="26.5" customHeight="1" thickBot="1" x14ac:dyDescent="0.45">
      <c r="A50" s="354"/>
      <c r="B50" s="357"/>
      <c r="C50" s="358"/>
      <c r="D50" s="358"/>
      <c r="E50" s="381"/>
      <c r="F50" s="384" t="s">
        <v>3290</v>
      </c>
      <c r="G50" s="385"/>
    </row>
    <row r="51" spans="1:7" s="68" customFormat="1" ht="15" thickBot="1" x14ac:dyDescent="0.45">
      <c r="A51" s="306"/>
      <c r="B51" s="386"/>
      <c r="C51" s="387"/>
      <c r="D51" s="388"/>
      <c r="E51" s="318" t="s">
        <v>382</v>
      </c>
      <c r="F51" s="389"/>
      <c r="G51" s="390"/>
    </row>
    <row r="52" spans="1:7" s="68" customFormat="1" ht="14.5" customHeight="1" x14ac:dyDescent="0.4">
      <c r="A52" s="363" t="s">
        <v>3263</v>
      </c>
      <c r="B52" s="364" t="s">
        <v>3204</v>
      </c>
      <c r="C52" s="365"/>
      <c r="D52" s="365"/>
      <c r="E52" s="319"/>
      <c r="F52" s="368" t="s">
        <v>3330</v>
      </c>
      <c r="G52" s="369"/>
    </row>
    <row r="53" spans="1:7" s="68" customFormat="1" ht="15" thickBot="1" x14ac:dyDescent="0.45">
      <c r="A53" s="354"/>
      <c r="B53" s="366"/>
      <c r="C53" s="367"/>
      <c r="D53" s="367"/>
      <c r="E53" s="317"/>
      <c r="F53" s="370"/>
      <c r="G53" s="371"/>
    </row>
    <row r="54" spans="1:7" s="68" customFormat="1" ht="14.5" customHeight="1" x14ac:dyDescent="0.4">
      <c r="A54" s="354"/>
      <c r="B54" s="372" t="s">
        <v>3205</v>
      </c>
      <c r="C54" s="373"/>
      <c r="D54" s="373"/>
      <c r="E54" s="374"/>
      <c r="F54" s="376" t="s">
        <v>3331</v>
      </c>
      <c r="G54" s="377"/>
    </row>
    <row r="55" spans="1:7" s="68" customFormat="1" ht="15" thickBot="1" x14ac:dyDescent="0.45">
      <c r="A55" s="354"/>
      <c r="B55" s="366"/>
      <c r="C55" s="367"/>
      <c r="D55" s="367"/>
      <c r="E55" s="375"/>
      <c r="F55" s="378"/>
      <c r="G55" s="379"/>
    </row>
    <row r="56" spans="1:7" s="68" customFormat="1" ht="14.5" customHeight="1" x14ac:dyDescent="0.4">
      <c r="A56" s="354"/>
      <c r="B56" s="372" t="s">
        <v>3206</v>
      </c>
      <c r="C56" s="373"/>
      <c r="D56" s="373"/>
      <c r="E56" s="374"/>
      <c r="F56" s="438" t="s">
        <v>3332</v>
      </c>
      <c r="G56" s="439"/>
    </row>
    <row r="57" spans="1:7" s="68" customFormat="1" ht="15" thickBot="1" x14ac:dyDescent="0.45">
      <c r="A57" s="354"/>
      <c r="B57" s="366"/>
      <c r="C57" s="367"/>
      <c r="D57" s="367"/>
      <c r="E57" s="375"/>
      <c r="F57" s="440"/>
      <c r="G57" s="441"/>
    </row>
    <row r="58" spans="1:7" s="68" customFormat="1" ht="14.5" customHeight="1" x14ac:dyDescent="0.4">
      <c r="A58" s="354"/>
      <c r="B58" s="372" t="s">
        <v>3207</v>
      </c>
      <c r="C58" s="373"/>
      <c r="D58" s="373"/>
      <c r="E58" s="374"/>
      <c r="F58" s="434" t="s">
        <v>3213</v>
      </c>
      <c r="G58" s="435"/>
    </row>
    <row r="59" spans="1:7" s="68" customFormat="1" ht="15" thickBot="1" x14ac:dyDescent="0.45">
      <c r="A59" s="354"/>
      <c r="B59" s="366"/>
      <c r="C59" s="367"/>
      <c r="D59" s="367"/>
      <c r="E59" s="375"/>
      <c r="F59" s="436"/>
      <c r="G59" s="437"/>
    </row>
    <row r="60" spans="1:7" s="68" customFormat="1" ht="34.200000000000003" customHeight="1" thickBot="1" x14ac:dyDescent="0.45">
      <c r="A60" s="354"/>
      <c r="B60" s="372" t="s">
        <v>3215</v>
      </c>
      <c r="C60" s="373"/>
      <c r="D60" s="373"/>
      <c r="E60" s="374"/>
      <c r="F60" s="391" t="s">
        <v>3291</v>
      </c>
      <c r="G60" s="392"/>
    </row>
    <row r="61" spans="1:7" s="68" customFormat="1" ht="33.75" customHeight="1" thickBot="1" x14ac:dyDescent="0.45">
      <c r="A61" s="354"/>
      <c r="B61" s="366"/>
      <c r="C61" s="367"/>
      <c r="D61" s="367"/>
      <c r="E61" s="375"/>
      <c r="F61" s="393" t="s">
        <v>3292</v>
      </c>
      <c r="G61" s="394"/>
    </row>
    <row r="62" spans="1:7" s="68" customFormat="1" ht="14.5" customHeight="1" x14ac:dyDescent="0.4">
      <c r="A62" s="354"/>
      <c r="B62" s="372" t="s">
        <v>3216</v>
      </c>
      <c r="C62" s="373"/>
      <c r="D62" s="373"/>
      <c r="E62" s="374"/>
      <c r="F62" s="434" t="s">
        <v>3333</v>
      </c>
      <c r="G62" s="435"/>
    </row>
    <row r="63" spans="1:7" s="68" customFormat="1" ht="15" thickBot="1" x14ac:dyDescent="0.45">
      <c r="A63" s="354"/>
      <c r="B63" s="366"/>
      <c r="C63" s="367"/>
      <c r="D63" s="367"/>
      <c r="E63" s="375"/>
      <c r="F63" s="436"/>
      <c r="G63" s="437"/>
    </row>
    <row r="64" spans="1:7" s="68" customFormat="1" ht="14.5" customHeight="1" x14ac:dyDescent="0.4">
      <c r="A64" s="354"/>
      <c r="B64" s="372" t="s">
        <v>3217</v>
      </c>
      <c r="C64" s="373"/>
      <c r="D64" s="373"/>
      <c r="E64" s="374"/>
      <c r="F64" s="391" t="s">
        <v>3293</v>
      </c>
      <c r="G64" s="392"/>
    </row>
    <row r="65" spans="1:7" s="68" customFormat="1" ht="15" customHeight="1" thickBot="1" x14ac:dyDescent="0.45">
      <c r="A65" s="354"/>
      <c r="B65" s="366"/>
      <c r="C65" s="367"/>
      <c r="D65" s="367"/>
      <c r="E65" s="375"/>
      <c r="F65" s="384" t="s">
        <v>3294</v>
      </c>
      <c r="G65" s="385"/>
    </row>
    <row r="66" spans="1:7" s="68" customFormat="1" ht="29.25" customHeight="1" thickBot="1" x14ac:dyDescent="0.45">
      <c r="A66" s="307"/>
      <c r="B66" s="442"/>
      <c r="C66" s="452"/>
      <c r="D66" s="453"/>
      <c r="E66" s="335" t="s">
        <v>3218</v>
      </c>
      <c r="F66" s="450" t="s">
        <v>3264</v>
      </c>
      <c r="G66" s="451"/>
    </row>
    <row r="67" spans="1:7" s="68" customFormat="1" ht="30" customHeight="1" thickBot="1" x14ac:dyDescent="0.45">
      <c r="A67" s="307"/>
      <c r="B67" s="442" t="s">
        <v>3219</v>
      </c>
      <c r="C67" s="443"/>
      <c r="D67" s="443"/>
      <c r="E67" s="444"/>
      <c r="F67" s="445" t="s">
        <v>3265</v>
      </c>
      <c r="G67" s="446"/>
    </row>
    <row r="68" spans="1:7" s="68" customFormat="1" ht="30" customHeight="1" x14ac:dyDescent="0.4">
      <c r="A68" s="363" t="s">
        <v>452</v>
      </c>
      <c r="B68" s="355" t="s">
        <v>453</v>
      </c>
      <c r="C68" s="356"/>
      <c r="D68" s="356"/>
      <c r="E68" s="447"/>
      <c r="F68" s="359" t="s">
        <v>3344</v>
      </c>
      <c r="G68" s="360"/>
    </row>
    <row r="69" spans="1:7" s="68" customFormat="1" ht="45" customHeight="1" thickBot="1" x14ac:dyDescent="0.45">
      <c r="A69" s="354"/>
      <c r="B69" s="386"/>
      <c r="C69" s="387"/>
      <c r="D69" s="387"/>
      <c r="E69" s="388"/>
      <c r="F69" s="361"/>
      <c r="G69" s="362"/>
    </row>
    <row r="70" spans="1:7" s="75" customFormat="1" ht="13.2" customHeight="1" x14ac:dyDescent="0.3">
      <c r="A70" s="454"/>
      <c r="B70" s="420" t="s">
        <v>381</v>
      </c>
      <c r="C70" s="397"/>
      <c r="D70" s="397"/>
      <c r="E70" s="421"/>
      <c r="F70" s="391" t="s">
        <v>3295</v>
      </c>
      <c r="G70" s="392"/>
    </row>
    <row r="71" spans="1:7" s="75" customFormat="1" ht="13.95" customHeight="1" thickBot="1" x14ac:dyDescent="0.35">
      <c r="A71" s="454"/>
      <c r="B71" s="357"/>
      <c r="C71" s="358"/>
      <c r="D71" s="358"/>
      <c r="E71" s="458"/>
      <c r="F71" s="384" t="s">
        <v>3296</v>
      </c>
      <c r="G71" s="385"/>
    </row>
    <row r="72" spans="1:7" ht="15" thickBot="1" x14ac:dyDescent="0.45">
      <c r="A72" s="306"/>
      <c r="B72" s="357"/>
      <c r="C72" s="358"/>
      <c r="D72" s="459"/>
      <c r="E72" s="328" t="s">
        <v>382</v>
      </c>
      <c r="F72" s="389"/>
      <c r="G72" s="390"/>
    </row>
    <row r="73" spans="1:7" ht="27" customHeight="1" thickBot="1" x14ac:dyDescent="0.45">
      <c r="A73" s="306"/>
      <c r="B73" s="386"/>
      <c r="C73" s="387"/>
      <c r="D73" s="457"/>
      <c r="E73" s="328" t="s">
        <v>1282</v>
      </c>
      <c r="F73" s="448" t="s">
        <v>93</v>
      </c>
      <c r="G73" s="449"/>
    </row>
    <row r="74" spans="1:7" ht="14.5" customHeight="1" x14ac:dyDescent="0.4">
      <c r="A74" s="454"/>
      <c r="B74" s="420" t="s">
        <v>383</v>
      </c>
      <c r="C74" s="397"/>
      <c r="D74" s="397"/>
      <c r="E74" s="421"/>
      <c r="F74" s="391" t="s">
        <v>3297</v>
      </c>
      <c r="G74" s="392"/>
    </row>
    <row r="75" spans="1:7" ht="15" thickBot="1" x14ac:dyDescent="0.45">
      <c r="A75" s="454"/>
      <c r="B75" s="386"/>
      <c r="C75" s="387"/>
      <c r="D75" s="387"/>
      <c r="E75" s="388"/>
      <c r="F75" s="455"/>
      <c r="G75" s="456"/>
    </row>
    <row r="76" spans="1:7" ht="15" customHeight="1" thickBot="1" x14ac:dyDescent="0.45">
      <c r="A76" s="308"/>
      <c r="B76" s="470" t="s">
        <v>385</v>
      </c>
      <c r="C76" s="471"/>
      <c r="D76" s="472"/>
      <c r="E76" s="473"/>
      <c r="F76" s="474" t="s">
        <v>3298</v>
      </c>
      <c r="G76" s="475"/>
    </row>
    <row r="77" spans="1:7" ht="14.5" customHeight="1" x14ac:dyDescent="0.4">
      <c r="A77" s="454"/>
      <c r="B77" s="420" t="s">
        <v>386</v>
      </c>
      <c r="C77" s="397"/>
      <c r="D77" s="397"/>
      <c r="E77" s="421"/>
      <c r="F77" s="391" t="s">
        <v>3299</v>
      </c>
      <c r="G77" s="392"/>
    </row>
    <row r="78" spans="1:7" ht="15" thickBot="1" x14ac:dyDescent="0.45">
      <c r="A78" s="454"/>
      <c r="B78" s="386"/>
      <c r="C78" s="387"/>
      <c r="D78" s="387"/>
      <c r="E78" s="388"/>
      <c r="F78" s="455"/>
      <c r="G78" s="456"/>
    </row>
    <row r="79" spans="1:7" ht="14.5" customHeight="1" x14ac:dyDescent="0.4">
      <c r="A79" s="454"/>
      <c r="B79" s="420" t="s">
        <v>387</v>
      </c>
      <c r="C79" s="397"/>
      <c r="D79" s="397"/>
      <c r="E79" s="421"/>
      <c r="F79" s="460" t="s">
        <v>3266</v>
      </c>
      <c r="G79" s="461"/>
    </row>
    <row r="80" spans="1:7" ht="15" thickBot="1" x14ac:dyDescent="0.45">
      <c r="A80" s="454"/>
      <c r="B80" s="386"/>
      <c r="C80" s="387"/>
      <c r="D80" s="387"/>
      <c r="E80" s="388"/>
      <c r="F80" s="462"/>
      <c r="G80" s="463"/>
    </row>
    <row r="81" spans="1:7" ht="14.5" customHeight="1" x14ac:dyDescent="0.4">
      <c r="A81" s="454"/>
      <c r="B81" s="420" t="s">
        <v>1283</v>
      </c>
      <c r="C81" s="397"/>
      <c r="D81" s="397"/>
      <c r="E81" s="421"/>
      <c r="F81" s="464" t="s">
        <v>3300</v>
      </c>
      <c r="G81" s="465"/>
    </row>
    <row r="82" spans="1:7" ht="15" thickBot="1" x14ac:dyDescent="0.45">
      <c r="A82" s="454"/>
      <c r="B82" s="386"/>
      <c r="C82" s="387"/>
      <c r="D82" s="387"/>
      <c r="E82" s="388"/>
      <c r="F82" s="466"/>
      <c r="G82" s="467"/>
    </row>
    <row r="83" spans="1:7" ht="14.5" customHeight="1" x14ac:dyDescent="0.4">
      <c r="A83" s="454"/>
      <c r="B83" s="420" t="s">
        <v>1284</v>
      </c>
      <c r="C83" s="397"/>
      <c r="D83" s="397"/>
      <c r="E83" s="421"/>
      <c r="F83" s="466"/>
      <c r="G83" s="467"/>
    </row>
    <row r="84" spans="1:7" ht="15" thickBot="1" x14ac:dyDescent="0.45">
      <c r="A84" s="454"/>
      <c r="B84" s="386"/>
      <c r="C84" s="387"/>
      <c r="D84" s="387"/>
      <c r="E84" s="388"/>
      <c r="F84" s="468"/>
      <c r="G84" s="469"/>
    </row>
    <row r="85" spans="1:7" ht="15" customHeight="1" thickBot="1" x14ac:dyDescent="0.45">
      <c r="A85" s="309"/>
      <c r="B85" s="470" t="s">
        <v>384</v>
      </c>
      <c r="C85" s="471"/>
      <c r="D85" s="472"/>
      <c r="E85" s="473"/>
      <c r="F85" s="448" t="s">
        <v>3334</v>
      </c>
      <c r="G85" s="449"/>
    </row>
    <row r="86" spans="1:7" x14ac:dyDescent="0.4">
      <c r="A86" s="310"/>
      <c r="B86" s="310"/>
      <c r="C86" s="310"/>
      <c r="D86" s="310"/>
      <c r="E86" s="310"/>
      <c r="F86" s="310"/>
      <c r="G86" s="334"/>
    </row>
    <row r="87" spans="1:7" x14ac:dyDescent="0.4">
      <c r="A87" s="310"/>
      <c r="B87" s="310"/>
      <c r="C87" s="310"/>
      <c r="D87" s="310"/>
      <c r="E87" s="310"/>
      <c r="F87" s="310"/>
      <c r="G87" s="334"/>
    </row>
    <row r="88" spans="1:7" ht="15" thickBot="1" x14ac:dyDescent="0.45">
      <c r="A88" s="311" t="s">
        <v>3267</v>
      </c>
      <c r="B88" s="310"/>
      <c r="C88" s="310"/>
      <c r="D88" s="310"/>
      <c r="E88" s="310"/>
      <c r="F88" s="310"/>
      <c r="G88" s="334"/>
    </row>
    <row r="89" spans="1:7" ht="15" customHeight="1" thickBot="1" x14ac:dyDescent="0.45">
      <c r="A89" s="312" t="s">
        <v>454</v>
      </c>
      <c r="B89" s="489" t="s">
        <v>455</v>
      </c>
      <c r="C89" s="490"/>
      <c r="D89" s="490"/>
      <c r="E89" s="491"/>
      <c r="F89" s="488" t="s">
        <v>3301</v>
      </c>
      <c r="G89" s="485"/>
    </row>
    <row r="90" spans="1:7" ht="15" customHeight="1" thickBot="1" x14ac:dyDescent="0.45">
      <c r="A90" s="476"/>
      <c r="B90" s="478" t="s">
        <v>853</v>
      </c>
      <c r="C90" s="397"/>
      <c r="D90" s="430"/>
      <c r="E90" s="479"/>
      <c r="F90" s="484" t="s">
        <v>3302</v>
      </c>
      <c r="G90" s="485"/>
    </row>
    <row r="91" spans="1:7" ht="15" customHeight="1" thickBot="1" x14ac:dyDescent="0.45">
      <c r="A91" s="477"/>
      <c r="B91" s="480"/>
      <c r="C91" s="481"/>
      <c r="D91" s="482"/>
      <c r="E91" s="483"/>
      <c r="F91" s="486" t="s">
        <v>3303</v>
      </c>
      <c r="G91" s="485"/>
    </row>
    <row r="92" spans="1:7" ht="15" customHeight="1" thickBot="1" x14ac:dyDescent="0.45">
      <c r="A92" s="313" t="s">
        <v>456</v>
      </c>
      <c r="B92" s="396" t="s">
        <v>457</v>
      </c>
      <c r="C92" s="404"/>
      <c r="D92" s="487"/>
      <c r="E92" s="320" t="s">
        <v>400</v>
      </c>
      <c r="F92" s="488" t="s">
        <v>3304</v>
      </c>
      <c r="G92" s="485"/>
    </row>
    <row r="93" spans="1:7" ht="27" customHeight="1" thickBot="1" x14ac:dyDescent="0.45">
      <c r="A93" s="314"/>
      <c r="B93" s="499"/>
      <c r="C93" s="500"/>
      <c r="D93" s="501"/>
      <c r="E93" s="321" t="s">
        <v>466</v>
      </c>
      <c r="F93" s="504" t="s">
        <v>3335</v>
      </c>
      <c r="G93" s="485"/>
    </row>
    <row r="94" spans="1:7" ht="40.200000000000003" customHeight="1" thickBot="1" x14ac:dyDescent="0.45">
      <c r="A94" s="314"/>
      <c r="B94" s="499"/>
      <c r="C94" s="500"/>
      <c r="D94" s="501"/>
      <c r="E94" s="321" t="s">
        <v>3268</v>
      </c>
      <c r="F94" s="505" t="s">
        <v>3305</v>
      </c>
      <c r="G94" s="485"/>
    </row>
    <row r="95" spans="1:7" ht="40.200000000000003" customHeight="1" thickBot="1" x14ac:dyDescent="0.45">
      <c r="A95" s="314"/>
      <c r="B95" s="499"/>
      <c r="C95" s="500"/>
      <c r="D95" s="501"/>
      <c r="E95" s="321" t="s">
        <v>402</v>
      </c>
      <c r="F95" s="505" t="s">
        <v>3306</v>
      </c>
      <c r="G95" s="485"/>
    </row>
    <row r="96" spans="1:7" ht="27" customHeight="1" thickBot="1" x14ac:dyDescent="0.45">
      <c r="A96" s="314"/>
      <c r="B96" s="502"/>
      <c r="C96" s="503"/>
      <c r="D96" s="381"/>
      <c r="E96" s="321" t="s">
        <v>467</v>
      </c>
      <c r="F96" s="505" t="s">
        <v>3307</v>
      </c>
      <c r="G96" s="485"/>
    </row>
    <row r="97" spans="1:7" ht="27" customHeight="1" thickBot="1" x14ac:dyDescent="0.45">
      <c r="A97" s="314"/>
      <c r="B97" s="364" t="s">
        <v>378</v>
      </c>
      <c r="C97" s="365"/>
      <c r="D97" s="492"/>
      <c r="E97" s="321" t="s">
        <v>856</v>
      </c>
      <c r="F97" s="493" t="s">
        <v>3336</v>
      </c>
      <c r="G97" s="494"/>
    </row>
    <row r="98" spans="1:7" ht="15" thickBot="1" x14ac:dyDescent="0.45">
      <c r="A98" s="314"/>
      <c r="B98" s="396"/>
      <c r="C98" s="404"/>
      <c r="D98" s="487"/>
      <c r="E98" s="321" t="s">
        <v>403</v>
      </c>
      <c r="F98" s="466"/>
      <c r="G98" s="427"/>
    </row>
    <row r="99" spans="1:7" ht="15" thickBot="1" x14ac:dyDescent="0.45">
      <c r="A99" s="314"/>
      <c r="B99" s="396"/>
      <c r="C99" s="404"/>
      <c r="D99" s="487"/>
      <c r="E99" s="321" t="s">
        <v>404</v>
      </c>
      <c r="F99" s="466"/>
      <c r="G99" s="427"/>
    </row>
    <row r="100" spans="1:7" ht="15" thickBot="1" x14ac:dyDescent="0.45">
      <c r="A100" s="314"/>
      <c r="B100" s="396"/>
      <c r="C100" s="404"/>
      <c r="D100" s="487"/>
      <c r="E100" s="321" t="s">
        <v>405</v>
      </c>
      <c r="F100" s="466"/>
      <c r="G100" s="427"/>
    </row>
    <row r="101" spans="1:7" ht="15" thickBot="1" x14ac:dyDescent="0.45">
      <c r="A101" s="314"/>
      <c r="B101" s="496"/>
      <c r="C101" s="497"/>
      <c r="D101" s="498"/>
      <c r="E101" s="321" t="s">
        <v>448</v>
      </c>
      <c r="F101" s="468"/>
      <c r="G101" s="495"/>
    </row>
    <row r="102" spans="1:7" ht="27" customHeight="1" thickBot="1" x14ac:dyDescent="0.45">
      <c r="A102" s="314"/>
      <c r="B102" s="364" t="s">
        <v>379</v>
      </c>
      <c r="C102" s="365"/>
      <c r="D102" s="492"/>
      <c r="E102" s="321" t="s">
        <v>857</v>
      </c>
      <c r="F102" s="464" t="s">
        <v>3337</v>
      </c>
      <c r="G102" s="479"/>
    </row>
    <row r="103" spans="1:7" ht="15" thickBot="1" x14ac:dyDescent="0.45">
      <c r="A103" s="314"/>
      <c r="B103" s="396"/>
      <c r="C103" s="404"/>
      <c r="D103" s="487"/>
      <c r="E103" s="321" t="s">
        <v>403</v>
      </c>
      <c r="F103" s="466"/>
      <c r="G103" s="427"/>
    </row>
    <row r="104" spans="1:7" ht="15" thickBot="1" x14ac:dyDescent="0.45">
      <c r="A104" s="314"/>
      <c r="B104" s="396"/>
      <c r="C104" s="404"/>
      <c r="D104" s="487"/>
      <c r="E104" s="321" t="s">
        <v>404</v>
      </c>
      <c r="F104" s="466"/>
      <c r="G104" s="427"/>
    </row>
    <row r="105" spans="1:7" ht="15" thickBot="1" x14ac:dyDescent="0.45">
      <c r="A105" s="314"/>
      <c r="B105" s="396"/>
      <c r="C105" s="404"/>
      <c r="D105" s="487"/>
      <c r="E105" s="321" t="s">
        <v>405</v>
      </c>
      <c r="F105" s="466"/>
      <c r="G105" s="427"/>
    </row>
    <row r="106" spans="1:7" ht="15" thickBot="1" x14ac:dyDescent="0.45">
      <c r="A106" s="314"/>
      <c r="B106" s="396"/>
      <c r="C106" s="404"/>
      <c r="D106" s="487"/>
      <c r="E106" s="321" t="s">
        <v>448</v>
      </c>
      <c r="F106" s="468"/>
      <c r="G106" s="495"/>
    </row>
    <row r="107" spans="1:7" ht="14.5" customHeight="1" thickBot="1" x14ac:dyDescent="0.45">
      <c r="A107" s="419"/>
      <c r="B107" s="420" t="s">
        <v>406</v>
      </c>
      <c r="C107" s="397"/>
      <c r="D107" s="421"/>
      <c r="E107" s="422"/>
      <c r="F107" s="424" t="s">
        <v>3308</v>
      </c>
      <c r="G107" s="425"/>
    </row>
    <row r="108" spans="1:7" ht="26.5" customHeight="1" thickBot="1" x14ac:dyDescent="0.45">
      <c r="A108" s="419"/>
      <c r="B108" s="386"/>
      <c r="C108" s="387"/>
      <c r="D108" s="388"/>
      <c r="E108" s="423"/>
      <c r="F108" s="426" t="s">
        <v>3309</v>
      </c>
      <c r="G108" s="427"/>
    </row>
    <row r="109" spans="1:7" ht="15" customHeight="1" thickBot="1" x14ac:dyDescent="0.45">
      <c r="A109" s="315"/>
      <c r="B109" s="386" t="s">
        <v>407</v>
      </c>
      <c r="C109" s="428"/>
      <c r="D109" s="429"/>
      <c r="E109" s="321" t="s">
        <v>450</v>
      </c>
      <c r="F109" s="389" t="s">
        <v>3310</v>
      </c>
      <c r="G109" s="425"/>
    </row>
    <row r="110" spans="1:7" ht="31.2" customHeight="1" thickBot="1" x14ac:dyDescent="0.45">
      <c r="A110" s="363" t="s">
        <v>3260</v>
      </c>
      <c r="B110" s="420" t="s">
        <v>375</v>
      </c>
      <c r="C110" s="430"/>
      <c r="D110" s="430"/>
      <c r="E110" s="432"/>
      <c r="F110" s="433" t="s">
        <v>3289</v>
      </c>
      <c r="G110" s="425"/>
    </row>
    <row r="111" spans="1:7" ht="30.65" customHeight="1" thickBot="1" x14ac:dyDescent="0.45">
      <c r="A111" s="354"/>
      <c r="B111" s="357"/>
      <c r="C111" s="431"/>
      <c r="D111" s="431"/>
      <c r="E111" s="381"/>
      <c r="F111" s="393" t="s">
        <v>3290</v>
      </c>
      <c r="G111" s="425"/>
    </row>
    <row r="112" spans="1:7" ht="15" thickBot="1" x14ac:dyDescent="0.45">
      <c r="A112" s="395"/>
      <c r="B112" s="386"/>
      <c r="C112" s="428"/>
      <c r="D112" s="428"/>
      <c r="E112" s="322" t="s">
        <v>382</v>
      </c>
      <c r="F112" s="462"/>
      <c r="G112" s="511"/>
    </row>
    <row r="113" spans="1:7" ht="14.5" customHeight="1" x14ac:dyDescent="0.4">
      <c r="A113" s="509" t="s">
        <v>3263</v>
      </c>
      <c r="B113" s="396" t="s">
        <v>3204</v>
      </c>
      <c r="C113" s="510"/>
      <c r="D113" s="510"/>
      <c r="E113" s="508"/>
      <c r="F113" s="368" t="s">
        <v>3330</v>
      </c>
      <c r="G113" s="479"/>
    </row>
    <row r="114" spans="1:7" ht="15" thickBot="1" x14ac:dyDescent="0.45">
      <c r="A114" s="506"/>
      <c r="B114" s="396"/>
      <c r="C114" s="510"/>
      <c r="D114" s="510"/>
      <c r="E114" s="508"/>
      <c r="F114" s="370"/>
      <c r="G114" s="495"/>
    </row>
    <row r="115" spans="1:7" ht="14.5" customHeight="1" x14ac:dyDescent="0.4">
      <c r="A115" s="506"/>
      <c r="B115" s="364" t="s">
        <v>3205</v>
      </c>
      <c r="C115" s="365"/>
      <c r="D115" s="430"/>
      <c r="E115" s="507"/>
      <c r="F115" s="376" t="s">
        <v>3331</v>
      </c>
      <c r="G115" s="479"/>
    </row>
    <row r="116" spans="1:7" ht="15" thickBot="1" x14ac:dyDescent="0.45">
      <c r="A116" s="506"/>
      <c r="B116" s="396"/>
      <c r="C116" s="404"/>
      <c r="D116" s="431"/>
      <c r="E116" s="508"/>
      <c r="F116" s="378"/>
      <c r="G116" s="495"/>
    </row>
    <row r="117" spans="1:7" ht="14.5" customHeight="1" x14ac:dyDescent="0.4">
      <c r="A117" s="506"/>
      <c r="B117" s="364" t="s">
        <v>3206</v>
      </c>
      <c r="C117" s="365"/>
      <c r="D117" s="430"/>
      <c r="E117" s="507"/>
      <c r="F117" s="438" t="s">
        <v>3332</v>
      </c>
      <c r="G117" s="479"/>
    </row>
    <row r="118" spans="1:7" ht="15" thickBot="1" x14ac:dyDescent="0.45">
      <c r="A118" s="506"/>
      <c r="B118" s="396"/>
      <c r="C118" s="404"/>
      <c r="D118" s="431"/>
      <c r="E118" s="508"/>
      <c r="F118" s="440"/>
      <c r="G118" s="495"/>
    </row>
    <row r="119" spans="1:7" ht="14.5" customHeight="1" x14ac:dyDescent="0.4">
      <c r="A119" s="506"/>
      <c r="B119" s="364" t="s">
        <v>3207</v>
      </c>
      <c r="C119" s="365"/>
      <c r="D119" s="430"/>
      <c r="E119" s="507"/>
      <c r="F119" s="434" t="s">
        <v>3213</v>
      </c>
      <c r="G119" s="479"/>
    </row>
    <row r="120" spans="1:7" ht="15" thickBot="1" x14ac:dyDescent="0.45">
      <c r="A120" s="506"/>
      <c r="B120" s="496"/>
      <c r="C120" s="497"/>
      <c r="D120" s="428"/>
      <c r="E120" s="429"/>
      <c r="F120" s="436"/>
      <c r="G120" s="495"/>
    </row>
    <row r="121" spans="1:7" ht="31.95" customHeight="1" thickBot="1" x14ac:dyDescent="0.45">
      <c r="A121" s="506"/>
      <c r="B121" s="364" t="s">
        <v>3215</v>
      </c>
      <c r="C121" s="365"/>
      <c r="D121" s="430"/>
      <c r="E121" s="507"/>
      <c r="F121" s="516" t="s">
        <v>3311</v>
      </c>
      <c r="G121" s="427"/>
    </row>
    <row r="122" spans="1:7" ht="31.2" customHeight="1" thickBot="1" x14ac:dyDescent="0.45">
      <c r="A122" s="506"/>
      <c r="B122" s="396"/>
      <c r="C122" s="404"/>
      <c r="D122" s="431"/>
      <c r="E122" s="508"/>
      <c r="F122" s="393" t="s">
        <v>3312</v>
      </c>
      <c r="G122" s="425"/>
    </row>
    <row r="123" spans="1:7" ht="14.5" customHeight="1" x14ac:dyDescent="0.4">
      <c r="A123" s="506"/>
      <c r="B123" s="364" t="s">
        <v>3216</v>
      </c>
      <c r="C123" s="365"/>
      <c r="D123" s="430"/>
      <c r="E123" s="507"/>
      <c r="F123" s="434" t="s">
        <v>3333</v>
      </c>
      <c r="G123" s="479"/>
    </row>
    <row r="124" spans="1:7" ht="15" thickBot="1" x14ac:dyDescent="0.45">
      <c r="A124" s="506"/>
      <c r="B124" s="496"/>
      <c r="C124" s="497"/>
      <c r="D124" s="428"/>
      <c r="E124" s="429"/>
      <c r="F124" s="436"/>
      <c r="G124" s="495"/>
    </row>
    <row r="125" spans="1:7" ht="14.5" customHeight="1" x14ac:dyDescent="0.4">
      <c r="A125" s="506"/>
      <c r="B125" s="364" t="s">
        <v>3217</v>
      </c>
      <c r="C125" s="365"/>
      <c r="D125" s="430"/>
      <c r="E125" s="507"/>
      <c r="F125" s="517" t="s">
        <v>3293</v>
      </c>
      <c r="G125" s="479"/>
    </row>
    <row r="126" spans="1:7" ht="15" customHeight="1" thickBot="1" x14ac:dyDescent="0.45">
      <c r="A126" s="506"/>
      <c r="B126" s="396"/>
      <c r="C126" s="404"/>
      <c r="D126" s="431"/>
      <c r="E126" s="429"/>
      <c r="F126" s="384" t="s">
        <v>3294</v>
      </c>
      <c r="G126" s="495"/>
    </row>
    <row r="127" spans="1:7" ht="15" customHeight="1" thickBot="1" x14ac:dyDescent="0.45">
      <c r="A127" s="313"/>
      <c r="B127" s="515"/>
      <c r="C127" s="428"/>
      <c r="D127" s="457"/>
      <c r="E127" s="336" t="s">
        <v>3218</v>
      </c>
      <c r="F127" s="512" t="s">
        <v>3264</v>
      </c>
      <c r="G127" s="425"/>
    </row>
    <row r="128" spans="1:7" ht="15" customHeight="1" thickBot="1" x14ac:dyDescent="0.45">
      <c r="A128" s="313"/>
      <c r="B128" s="400" t="s">
        <v>3219</v>
      </c>
      <c r="C128" s="401"/>
      <c r="D128" s="513"/>
      <c r="E128" s="514"/>
      <c r="F128" s="512" t="s">
        <v>3265</v>
      </c>
      <c r="G128" s="425"/>
    </row>
    <row r="129" spans="1:7" ht="66.650000000000006" customHeight="1" thickBot="1" x14ac:dyDescent="0.45">
      <c r="A129" s="509" t="s">
        <v>459</v>
      </c>
      <c r="B129" s="420" t="s">
        <v>3250</v>
      </c>
      <c r="C129" s="430"/>
      <c r="D129" s="430"/>
      <c r="E129" s="323" t="s">
        <v>3269</v>
      </c>
      <c r="F129" s="474" t="s">
        <v>3313</v>
      </c>
      <c r="G129" s="425"/>
    </row>
    <row r="130" spans="1:7" ht="66.650000000000006" customHeight="1" thickBot="1" x14ac:dyDescent="0.45">
      <c r="A130" s="506"/>
      <c r="B130" s="357"/>
      <c r="C130" s="510"/>
      <c r="D130" s="510"/>
      <c r="E130" s="318" t="s">
        <v>3269</v>
      </c>
      <c r="F130" s="474" t="s">
        <v>3314</v>
      </c>
      <c r="G130" s="425"/>
    </row>
    <row r="131" spans="1:7" ht="40.200000000000003" customHeight="1" thickBot="1" x14ac:dyDescent="0.45">
      <c r="A131" s="506"/>
      <c r="B131" s="357"/>
      <c r="C131" s="510"/>
      <c r="D131" s="510"/>
      <c r="E131" s="318" t="s">
        <v>3270</v>
      </c>
      <c r="F131" s="474" t="s">
        <v>3315</v>
      </c>
      <c r="G131" s="425"/>
    </row>
    <row r="132" spans="1:7" ht="40.200000000000003" customHeight="1" thickBot="1" x14ac:dyDescent="0.45">
      <c r="A132" s="506"/>
      <c r="B132" s="357" t="s">
        <v>3254</v>
      </c>
      <c r="C132" s="510"/>
      <c r="D132" s="510"/>
      <c r="E132" s="318" t="s">
        <v>3271</v>
      </c>
      <c r="F132" s="519" t="s">
        <v>3272</v>
      </c>
      <c r="G132" s="425"/>
    </row>
    <row r="133" spans="1:7" ht="15" customHeight="1" thickBot="1" x14ac:dyDescent="0.45">
      <c r="A133" s="506"/>
      <c r="B133" s="364" t="s">
        <v>380</v>
      </c>
      <c r="C133" s="430"/>
      <c r="D133" s="507"/>
      <c r="E133" s="309" t="s">
        <v>410</v>
      </c>
      <c r="F133" s="359" t="s">
        <v>3316</v>
      </c>
      <c r="G133" s="479"/>
    </row>
    <row r="134" spans="1:7" ht="15" thickBot="1" x14ac:dyDescent="0.45">
      <c r="A134" s="506"/>
      <c r="B134" s="357"/>
      <c r="C134" s="431"/>
      <c r="D134" s="508"/>
      <c r="E134" s="309" t="s">
        <v>449</v>
      </c>
      <c r="F134" s="520"/>
      <c r="G134" s="427"/>
    </row>
    <row r="135" spans="1:7" ht="15" thickBot="1" x14ac:dyDescent="0.45">
      <c r="A135" s="506"/>
      <c r="B135" s="522"/>
      <c r="C135" s="510"/>
      <c r="D135" s="508"/>
      <c r="E135" s="309" t="s">
        <v>411</v>
      </c>
      <c r="F135" s="521"/>
      <c r="G135" s="495"/>
    </row>
    <row r="136" spans="1:7" ht="15" customHeight="1" thickBot="1" x14ac:dyDescent="0.45">
      <c r="A136" s="506"/>
      <c r="B136" s="522"/>
      <c r="C136" s="510"/>
      <c r="D136" s="508"/>
      <c r="E136" s="309" t="s">
        <v>412</v>
      </c>
      <c r="F136" s="460" t="s">
        <v>3317</v>
      </c>
      <c r="G136" s="479"/>
    </row>
    <row r="137" spans="1:7" ht="15" thickBot="1" x14ac:dyDescent="0.45">
      <c r="A137" s="518"/>
      <c r="B137" s="522"/>
      <c r="C137" s="510"/>
      <c r="D137" s="508"/>
      <c r="E137" s="308" t="s">
        <v>413</v>
      </c>
      <c r="F137" s="462"/>
      <c r="G137" s="495"/>
    </row>
    <row r="138" spans="1:7" ht="15" customHeight="1" thickBot="1" x14ac:dyDescent="0.45">
      <c r="A138" s="534" t="s">
        <v>370</v>
      </c>
      <c r="B138" s="537" t="s">
        <v>860</v>
      </c>
      <c r="C138" s="373"/>
      <c r="D138" s="528"/>
      <c r="E138" s="494"/>
      <c r="F138" s="539" t="s">
        <v>3338</v>
      </c>
      <c r="G138" s="540"/>
    </row>
    <row r="139" spans="1:7" ht="26.5" customHeight="1" thickBot="1" x14ac:dyDescent="0.45">
      <c r="A139" s="535"/>
      <c r="B139" s="538"/>
      <c r="C139" s="367"/>
      <c r="D139" s="482"/>
      <c r="E139" s="483"/>
      <c r="F139" s="541"/>
      <c r="G139" s="485"/>
    </row>
    <row r="140" spans="1:7" ht="15" customHeight="1" thickBot="1" x14ac:dyDescent="0.45">
      <c r="A140" s="535"/>
      <c r="B140" s="537" t="s">
        <v>859</v>
      </c>
      <c r="C140" s="373"/>
      <c r="D140" s="528"/>
      <c r="E140" s="494"/>
      <c r="F140" s="541" t="s">
        <v>3339</v>
      </c>
      <c r="G140" s="485"/>
    </row>
    <row r="141" spans="1:7" ht="34.200000000000003" customHeight="1" thickBot="1" x14ac:dyDescent="0.45">
      <c r="A141" s="536"/>
      <c r="B141" s="538"/>
      <c r="C141" s="367"/>
      <c r="D141" s="482"/>
      <c r="E141" s="483"/>
      <c r="F141" s="541"/>
      <c r="G141" s="485"/>
    </row>
    <row r="142" spans="1:7" x14ac:dyDescent="0.4">
      <c r="A142" s="310"/>
      <c r="B142" s="310"/>
      <c r="C142" s="310"/>
      <c r="D142" s="310"/>
      <c r="E142" s="310"/>
      <c r="F142" s="310"/>
      <c r="G142" s="334"/>
    </row>
    <row r="143" spans="1:7" x14ac:dyDescent="0.4">
      <c r="A143" s="310"/>
      <c r="B143" s="310"/>
      <c r="C143" s="310"/>
      <c r="D143" s="310"/>
      <c r="E143" s="310"/>
      <c r="F143" s="310"/>
      <c r="G143" s="334"/>
    </row>
    <row r="144" spans="1:7" ht="15" thickBot="1" x14ac:dyDescent="0.45">
      <c r="A144" s="311" t="s">
        <v>3273</v>
      </c>
      <c r="B144" s="310"/>
      <c r="C144" s="310"/>
      <c r="D144" s="310"/>
      <c r="E144" s="310"/>
      <c r="F144" s="310"/>
      <c r="G144" s="334"/>
    </row>
    <row r="145" spans="1:7" ht="15" customHeight="1" thickBot="1" x14ac:dyDescent="0.45">
      <c r="A145" s="523" t="s">
        <v>500</v>
      </c>
      <c r="B145" s="524"/>
      <c r="C145" s="524"/>
      <c r="D145" s="524"/>
      <c r="E145" s="482"/>
      <c r="F145" s="525" t="s">
        <v>1734</v>
      </c>
      <c r="G145" s="485"/>
    </row>
    <row r="146" spans="1:7" ht="35.5" customHeight="1" thickBot="1" x14ac:dyDescent="0.45">
      <c r="A146" s="354" t="s">
        <v>3274</v>
      </c>
      <c r="B146" s="357" t="s">
        <v>375</v>
      </c>
      <c r="C146" s="358"/>
      <c r="D146" s="527"/>
      <c r="E146" s="528"/>
      <c r="F146" s="530" t="s">
        <v>3318</v>
      </c>
      <c r="G146" s="485"/>
    </row>
    <row r="147" spans="1:7" ht="29.5" customHeight="1" thickBot="1" x14ac:dyDescent="0.45">
      <c r="A147" s="354"/>
      <c r="B147" s="357"/>
      <c r="C147" s="526"/>
      <c r="D147" s="529"/>
      <c r="E147" s="431"/>
      <c r="F147" s="531" t="s">
        <v>3319</v>
      </c>
      <c r="G147" s="483"/>
    </row>
    <row r="148" spans="1:7" ht="15" thickBot="1" x14ac:dyDescent="0.45">
      <c r="A148" s="308"/>
      <c r="B148" s="386"/>
      <c r="C148" s="387"/>
      <c r="D148" s="317"/>
      <c r="E148" s="324" t="s">
        <v>382</v>
      </c>
      <c r="F148" s="532"/>
      <c r="G148" s="533"/>
    </row>
    <row r="149" spans="1:7" ht="14.5" customHeight="1" x14ac:dyDescent="0.4">
      <c r="A149" s="363" t="s">
        <v>3263</v>
      </c>
      <c r="B149" s="396" t="s">
        <v>3204</v>
      </c>
      <c r="C149" s="404"/>
      <c r="D149" s="431"/>
      <c r="E149" s="508"/>
      <c r="F149" s="434" t="s">
        <v>3340</v>
      </c>
      <c r="G149" s="507"/>
    </row>
    <row r="150" spans="1:7" ht="15" thickBot="1" x14ac:dyDescent="0.45">
      <c r="A150" s="354"/>
      <c r="B150" s="496"/>
      <c r="C150" s="497"/>
      <c r="D150" s="428"/>
      <c r="E150" s="429"/>
      <c r="F150" s="436"/>
      <c r="G150" s="429"/>
    </row>
    <row r="151" spans="1:7" ht="14.5" customHeight="1" x14ac:dyDescent="0.4">
      <c r="A151" s="354"/>
      <c r="B151" s="364" t="s">
        <v>3205</v>
      </c>
      <c r="C151" s="365"/>
      <c r="D151" s="365"/>
      <c r="E151" s="507"/>
      <c r="F151" s="376" t="s">
        <v>3331</v>
      </c>
      <c r="G151" s="507"/>
    </row>
    <row r="152" spans="1:7" ht="15" thickBot="1" x14ac:dyDescent="0.45">
      <c r="A152" s="354"/>
      <c r="B152" s="496"/>
      <c r="C152" s="497"/>
      <c r="D152" s="497"/>
      <c r="E152" s="429"/>
      <c r="F152" s="378"/>
      <c r="G152" s="429"/>
    </row>
    <row r="153" spans="1:7" ht="14.5" customHeight="1" x14ac:dyDescent="0.4">
      <c r="A153" s="354"/>
      <c r="B153" s="364" t="s">
        <v>3206</v>
      </c>
      <c r="C153" s="365"/>
      <c r="D153" s="365"/>
      <c r="E153" s="398"/>
      <c r="F153" s="438" t="s">
        <v>3332</v>
      </c>
      <c r="G153" s="507"/>
    </row>
    <row r="154" spans="1:7" ht="15" thickBot="1" x14ac:dyDescent="0.45">
      <c r="A154" s="354"/>
      <c r="B154" s="496"/>
      <c r="C154" s="497"/>
      <c r="D154" s="497"/>
      <c r="E154" s="457"/>
      <c r="F154" s="440"/>
      <c r="G154" s="429"/>
    </row>
    <row r="155" spans="1:7" ht="14.5" customHeight="1" x14ac:dyDescent="0.4">
      <c r="A155" s="354"/>
      <c r="B155" s="364" t="s">
        <v>3207</v>
      </c>
      <c r="C155" s="365"/>
      <c r="D155" s="365"/>
      <c r="E155" s="398"/>
      <c r="F155" s="434" t="s">
        <v>3213</v>
      </c>
      <c r="G155" s="507"/>
    </row>
    <row r="156" spans="1:7" ht="15" thickBot="1" x14ac:dyDescent="0.45">
      <c r="A156" s="354"/>
      <c r="B156" s="496"/>
      <c r="C156" s="497"/>
      <c r="D156" s="497"/>
      <c r="E156" s="457"/>
      <c r="F156" s="436"/>
      <c r="G156" s="429"/>
    </row>
    <row r="157" spans="1:7" ht="27.65" customHeight="1" thickBot="1" x14ac:dyDescent="0.45">
      <c r="A157" s="354"/>
      <c r="B157" s="364" t="s">
        <v>3215</v>
      </c>
      <c r="C157" s="365"/>
      <c r="D157" s="365"/>
      <c r="E157" s="398"/>
      <c r="F157" s="433" t="s">
        <v>3291</v>
      </c>
      <c r="G157" s="514"/>
    </row>
    <row r="158" spans="1:7" ht="15" customHeight="1" thickBot="1" x14ac:dyDescent="0.45">
      <c r="A158" s="354"/>
      <c r="B158" s="496"/>
      <c r="C158" s="497"/>
      <c r="D158" s="497"/>
      <c r="E158" s="457"/>
      <c r="F158" s="393" t="s">
        <v>3294</v>
      </c>
      <c r="G158" s="514"/>
    </row>
    <row r="159" spans="1:7" ht="14.5" customHeight="1" x14ac:dyDescent="0.4">
      <c r="A159" s="354"/>
      <c r="B159" s="364" t="s">
        <v>3216</v>
      </c>
      <c r="C159" s="365"/>
      <c r="D159" s="365"/>
      <c r="E159" s="398"/>
      <c r="F159" s="434" t="s">
        <v>3333</v>
      </c>
      <c r="G159" s="507"/>
    </row>
    <row r="160" spans="1:7" ht="15" thickBot="1" x14ac:dyDescent="0.45">
      <c r="A160" s="354"/>
      <c r="B160" s="496"/>
      <c r="C160" s="497"/>
      <c r="D160" s="497"/>
      <c r="E160" s="457"/>
      <c r="F160" s="436"/>
      <c r="G160" s="429"/>
    </row>
    <row r="161" spans="1:7" ht="14.5" customHeight="1" thickBot="1" x14ac:dyDescent="0.45">
      <c r="A161" s="354"/>
      <c r="B161" s="364" t="s">
        <v>3217</v>
      </c>
      <c r="C161" s="365"/>
      <c r="D161" s="365"/>
      <c r="E161" s="398"/>
      <c r="F161" s="542" t="s">
        <v>3293</v>
      </c>
      <c r="G161" s="510"/>
    </row>
    <row r="162" spans="1:7" ht="15" customHeight="1" thickBot="1" x14ac:dyDescent="0.45">
      <c r="A162" s="354"/>
      <c r="B162" s="366"/>
      <c r="C162" s="367"/>
      <c r="D162" s="367"/>
      <c r="E162" s="399"/>
      <c r="F162" s="393" t="s">
        <v>3294</v>
      </c>
      <c r="G162" s="514"/>
    </row>
    <row r="163" spans="1:7" ht="40.200000000000003" customHeight="1" thickBot="1" x14ac:dyDescent="0.45">
      <c r="A163" s="354"/>
      <c r="B163" s="564"/>
      <c r="C163" s="565"/>
      <c r="D163" s="566"/>
      <c r="E163" s="337" t="s">
        <v>3218</v>
      </c>
      <c r="F163" s="512" t="s">
        <v>3275</v>
      </c>
      <c r="G163" s="514"/>
    </row>
    <row r="164" spans="1:7" ht="22.2" customHeight="1" thickBot="1" x14ac:dyDescent="0.45">
      <c r="A164" s="395"/>
      <c r="B164" s="550" t="s">
        <v>3219</v>
      </c>
      <c r="C164" s="551"/>
      <c r="D164" s="551"/>
      <c r="E164" s="552"/>
      <c r="F164" s="512" t="s">
        <v>3265</v>
      </c>
      <c r="G164" s="514"/>
    </row>
    <row r="165" spans="1:7" ht="28.2" customHeight="1" thickBot="1" x14ac:dyDescent="0.45">
      <c r="A165" s="363" t="s">
        <v>3276</v>
      </c>
      <c r="B165" s="364" t="s">
        <v>3221</v>
      </c>
      <c r="C165" s="397"/>
      <c r="D165" s="397"/>
      <c r="E165" s="398"/>
      <c r="F165" s="433" t="s">
        <v>3320</v>
      </c>
      <c r="G165" s="514"/>
    </row>
    <row r="166" spans="1:7" ht="19.2" customHeight="1" thickBot="1" x14ac:dyDescent="0.45">
      <c r="A166" s="354"/>
      <c r="B166" s="396"/>
      <c r="C166" s="358"/>
      <c r="D166" s="358"/>
      <c r="E166" s="399"/>
      <c r="F166" s="393" t="s">
        <v>3321</v>
      </c>
      <c r="G166" s="514"/>
    </row>
    <row r="167" spans="1:7" ht="15" thickBot="1" x14ac:dyDescent="0.45">
      <c r="A167" s="354"/>
      <c r="B167" s="366"/>
      <c r="C167" s="561"/>
      <c r="D167" s="562"/>
      <c r="E167" s="326" t="s">
        <v>382</v>
      </c>
      <c r="F167" s="563"/>
      <c r="G167" s="510"/>
    </row>
    <row r="168" spans="1:7" ht="15" customHeight="1" thickBot="1" x14ac:dyDescent="0.45">
      <c r="A168" s="354"/>
      <c r="B168" s="372" t="s">
        <v>3225</v>
      </c>
      <c r="C168" s="373"/>
      <c r="D168" s="373"/>
      <c r="E168" s="403"/>
      <c r="F168" s="555" t="s">
        <v>3322</v>
      </c>
      <c r="G168" s="510"/>
    </row>
    <row r="169" spans="1:7" ht="31.2" customHeight="1" thickBot="1" x14ac:dyDescent="0.45">
      <c r="A169" s="354"/>
      <c r="B169" s="400" t="s">
        <v>3226</v>
      </c>
      <c r="C169" s="401"/>
      <c r="D169" s="401"/>
      <c r="E169" s="402"/>
      <c r="F169" s="555" t="s">
        <v>3323</v>
      </c>
      <c r="G169" s="510"/>
    </row>
    <row r="170" spans="1:7" ht="30" customHeight="1" thickBot="1" x14ac:dyDescent="0.45">
      <c r="A170" s="354"/>
      <c r="B170" s="364" t="s">
        <v>3227</v>
      </c>
      <c r="C170" s="556"/>
      <c r="D170" s="556"/>
      <c r="E170" s="558"/>
      <c r="F170" s="542" t="s">
        <v>3324</v>
      </c>
      <c r="G170" s="510"/>
    </row>
    <row r="171" spans="1:7" ht="31.95" customHeight="1" thickBot="1" x14ac:dyDescent="0.45">
      <c r="A171" s="354"/>
      <c r="B171" s="396"/>
      <c r="C171" s="345"/>
      <c r="D171" s="557"/>
      <c r="E171" s="559"/>
      <c r="F171" s="393" t="s">
        <v>3325</v>
      </c>
      <c r="G171" s="514"/>
    </row>
    <row r="172" spans="1:7" ht="37.200000000000003" customHeight="1" thickBot="1" x14ac:dyDescent="0.45">
      <c r="A172" s="354"/>
      <c r="B172" s="366"/>
      <c r="C172" s="405"/>
      <c r="D172" s="399"/>
      <c r="E172" s="325" t="s">
        <v>382</v>
      </c>
      <c r="F172" s="560"/>
      <c r="G172" s="514"/>
    </row>
    <row r="173" spans="1:7" ht="26.5" customHeight="1" thickBot="1" x14ac:dyDescent="0.45">
      <c r="A173" s="354"/>
      <c r="B173" s="372" t="s">
        <v>3238</v>
      </c>
      <c r="C173" s="373"/>
      <c r="D173" s="373"/>
      <c r="E173" s="403"/>
      <c r="F173" s="433" t="s">
        <v>3324</v>
      </c>
      <c r="G173" s="514"/>
    </row>
    <row r="174" spans="1:7" ht="24.65" customHeight="1" thickBot="1" x14ac:dyDescent="0.45">
      <c r="A174" s="354"/>
      <c r="B174" s="396"/>
      <c r="C174" s="404"/>
      <c r="D174" s="404"/>
      <c r="E174" s="399"/>
      <c r="F174" s="393" t="s">
        <v>3326</v>
      </c>
      <c r="G174" s="514"/>
    </row>
    <row r="175" spans="1:7" ht="15" thickBot="1" x14ac:dyDescent="0.45">
      <c r="A175" s="354"/>
      <c r="B175" s="366"/>
      <c r="C175" s="405"/>
      <c r="D175" s="317"/>
      <c r="E175" s="325" t="s">
        <v>382</v>
      </c>
      <c r="F175" s="554"/>
      <c r="G175" s="514"/>
    </row>
    <row r="176" spans="1:7" ht="15" customHeight="1" thickBot="1" x14ac:dyDescent="0.45">
      <c r="A176" s="354"/>
      <c r="B176" s="372" t="s">
        <v>3239</v>
      </c>
      <c r="C176" s="373"/>
      <c r="D176" s="373"/>
      <c r="E176" s="403"/>
      <c r="F176" s="433" t="s">
        <v>3327</v>
      </c>
      <c r="G176" s="514"/>
    </row>
    <row r="177" spans="1:7" ht="15" customHeight="1" thickBot="1" x14ac:dyDescent="0.45">
      <c r="A177" s="354"/>
      <c r="B177" s="396"/>
      <c r="C177" s="404"/>
      <c r="D177" s="404"/>
      <c r="E177" s="399"/>
      <c r="F177" s="519" t="s">
        <v>3328</v>
      </c>
      <c r="G177" s="514"/>
    </row>
    <row r="178" spans="1:7" ht="22.95" customHeight="1" thickBot="1" x14ac:dyDescent="0.45">
      <c r="A178" s="395"/>
      <c r="B178" s="366"/>
      <c r="C178" s="405"/>
      <c r="D178" s="399"/>
      <c r="E178" s="325" t="s">
        <v>3218</v>
      </c>
      <c r="F178" s="512" t="s">
        <v>3277</v>
      </c>
      <c r="G178" s="514"/>
    </row>
    <row r="179" spans="1:7" ht="15" customHeight="1" thickBot="1" x14ac:dyDescent="0.45">
      <c r="A179" s="316" t="s">
        <v>3240</v>
      </c>
      <c r="B179" s="550" t="s">
        <v>3278</v>
      </c>
      <c r="C179" s="551"/>
      <c r="D179" s="551"/>
      <c r="E179" s="552"/>
      <c r="F179" s="553" t="s">
        <v>3279</v>
      </c>
      <c r="G179" s="514"/>
    </row>
    <row r="180" spans="1:7" ht="30.65" customHeight="1" thickBot="1" x14ac:dyDescent="0.45">
      <c r="A180" s="363" t="s">
        <v>3280</v>
      </c>
      <c r="B180" s="470" t="s">
        <v>3281</v>
      </c>
      <c r="C180" s="471"/>
      <c r="D180" s="471"/>
      <c r="E180" s="402"/>
      <c r="F180" s="544" t="s">
        <v>3341</v>
      </c>
      <c r="G180" s="514"/>
    </row>
    <row r="181" spans="1:7" ht="29.5" customHeight="1" thickBot="1" x14ac:dyDescent="0.45">
      <c r="A181" s="354"/>
      <c r="B181" s="470" t="s">
        <v>3282</v>
      </c>
      <c r="C181" s="471"/>
      <c r="D181" s="471"/>
      <c r="E181" s="402"/>
      <c r="F181" s="544" t="s">
        <v>3342</v>
      </c>
      <c r="G181" s="514"/>
    </row>
    <row r="182" spans="1:7" ht="25.2" customHeight="1" thickBot="1" x14ac:dyDescent="0.45">
      <c r="A182" s="354"/>
      <c r="B182" s="470" t="s">
        <v>3283</v>
      </c>
      <c r="C182" s="471"/>
      <c r="D182" s="471"/>
      <c r="E182" s="402"/>
      <c r="F182" s="544" t="s">
        <v>3284</v>
      </c>
      <c r="G182" s="514"/>
    </row>
    <row r="183" spans="1:7" ht="25.95" customHeight="1" thickBot="1" x14ac:dyDescent="0.45">
      <c r="A183" s="354"/>
      <c r="B183" s="470" t="s">
        <v>3244</v>
      </c>
      <c r="C183" s="471"/>
      <c r="D183" s="471"/>
      <c r="E183" s="402"/>
      <c r="F183" s="544" t="s">
        <v>3285</v>
      </c>
      <c r="G183" s="514"/>
    </row>
    <row r="184" spans="1:7" ht="28.95" customHeight="1" thickBot="1" x14ac:dyDescent="0.45">
      <c r="A184" s="354"/>
      <c r="B184" s="470" t="s">
        <v>3245</v>
      </c>
      <c r="C184" s="471"/>
      <c r="D184" s="471"/>
      <c r="E184" s="402"/>
      <c r="F184" s="544" t="s">
        <v>3286</v>
      </c>
      <c r="G184" s="514"/>
    </row>
    <row r="185" spans="1:7" ht="26.5" customHeight="1" thickBot="1" x14ac:dyDescent="0.45">
      <c r="A185" s="354"/>
      <c r="B185" s="420" t="s">
        <v>389</v>
      </c>
      <c r="C185" s="397"/>
      <c r="D185" s="397"/>
      <c r="E185" s="397"/>
      <c r="F185" s="545" t="s">
        <v>3343</v>
      </c>
      <c r="G185" s="507"/>
    </row>
    <row r="186" spans="1:7" ht="25.2" customHeight="1" thickBot="1" x14ac:dyDescent="0.45">
      <c r="A186" s="354"/>
      <c r="B186" s="357"/>
      <c r="C186" s="358"/>
      <c r="D186" s="358"/>
      <c r="E186" s="358"/>
      <c r="F186" s="546" t="s">
        <v>3329</v>
      </c>
      <c r="G186" s="514"/>
    </row>
    <row r="187" spans="1:7" ht="21" customHeight="1" thickBot="1" x14ac:dyDescent="0.45">
      <c r="A187" s="354"/>
      <c r="B187" s="357"/>
      <c r="C187" s="358"/>
      <c r="D187" s="358"/>
      <c r="E187" s="481"/>
      <c r="F187" s="436" t="s">
        <v>3287</v>
      </c>
      <c r="G187" s="429"/>
    </row>
    <row r="188" spans="1:7" ht="15" thickBot="1" x14ac:dyDescent="0.45">
      <c r="A188" s="543"/>
      <c r="B188" s="547"/>
      <c r="C188" s="548"/>
      <c r="D188" s="511"/>
      <c r="E188" s="327" t="s">
        <v>382</v>
      </c>
      <c r="F188" s="549"/>
      <c r="G188" s="514"/>
    </row>
  </sheetData>
  <mergeCells count="249">
    <mergeCell ref="A24:G24"/>
    <mergeCell ref="A25:G25"/>
    <mergeCell ref="A26:G26"/>
    <mergeCell ref="A29:G29"/>
    <mergeCell ref="A31:G31"/>
    <mergeCell ref="A17:G17"/>
    <mergeCell ref="A18:G18"/>
    <mergeCell ref="A19:G19"/>
    <mergeCell ref="A22:G22"/>
    <mergeCell ref="A23:G23"/>
    <mergeCell ref="F169:G169"/>
    <mergeCell ref="B170:D172"/>
    <mergeCell ref="E170:E171"/>
    <mergeCell ref="F170:G170"/>
    <mergeCell ref="F171:G171"/>
    <mergeCell ref="F172:G172"/>
    <mergeCell ref="F165:G165"/>
    <mergeCell ref="F166:G166"/>
    <mergeCell ref="A44:G44"/>
    <mergeCell ref="C167:D167"/>
    <mergeCell ref="F167:G167"/>
    <mergeCell ref="B168:E168"/>
    <mergeCell ref="F168:G168"/>
    <mergeCell ref="F162:G162"/>
    <mergeCell ref="B163:D163"/>
    <mergeCell ref="F163:G163"/>
    <mergeCell ref="B164:E164"/>
    <mergeCell ref="F164:G164"/>
    <mergeCell ref="A149:A164"/>
    <mergeCell ref="B149:E150"/>
    <mergeCell ref="F149:G150"/>
    <mergeCell ref="B151:E152"/>
    <mergeCell ref="F151:G152"/>
    <mergeCell ref="B153:E154"/>
    <mergeCell ref="F178:G178"/>
    <mergeCell ref="B179:E179"/>
    <mergeCell ref="F179:G179"/>
    <mergeCell ref="F173:G173"/>
    <mergeCell ref="F174:G174"/>
    <mergeCell ref="B175:C175"/>
    <mergeCell ref="F175:G175"/>
    <mergeCell ref="B176:E177"/>
    <mergeCell ref="F176:G176"/>
    <mergeCell ref="F177:G177"/>
    <mergeCell ref="A180:A188"/>
    <mergeCell ref="B180:E180"/>
    <mergeCell ref="F180:G180"/>
    <mergeCell ref="B181:E181"/>
    <mergeCell ref="F181:G181"/>
    <mergeCell ref="B182:E182"/>
    <mergeCell ref="F182:G182"/>
    <mergeCell ref="B183:E183"/>
    <mergeCell ref="F183:G183"/>
    <mergeCell ref="B184:E184"/>
    <mergeCell ref="F184:G184"/>
    <mergeCell ref="B185:E187"/>
    <mergeCell ref="F185:G185"/>
    <mergeCell ref="F186:G186"/>
    <mergeCell ref="F187:G187"/>
    <mergeCell ref="B188:D188"/>
    <mergeCell ref="F188:G188"/>
    <mergeCell ref="F153:G154"/>
    <mergeCell ref="B155:E156"/>
    <mergeCell ref="F155:G156"/>
    <mergeCell ref="B157:E158"/>
    <mergeCell ref="F157:G157"/>
    <mergeCell ref="F158:G158"/>
    <mergeCell ref="B159:E160"/>
    <mergeCell ref="F159:G160"/>
    <mergeCell ref="B161:E162"/>
    <mergeCell ref="F161:G161"/>
    <mergeCell ref="A145:E145"/>
    <mergeCell ref="F145:G145"/>
    <mergeCell ref="A146:A147"/>
    <mergeCell ref="B146:C148"/>
    <mergeCell ref="D146:E147"/>
    <mergeCell ref="F146:G146"/>
    <mergeCell ref="F147:G147"/>
    <mergeCell ref="F148:G148"/>
    <mergeCell ref="A138:A141"/>
    <mergeCell ref="B138:E139"/>
    <mergeCell ref="F138:G139"/>
    <mergeCell ref="B140:E141"/>
    <mergeCell ref="F140:G141"/>
    <mergeCell ref="A129:A137"/>
    <mergeCell ref="B129:D131"/>
    <mergeCell ref="F129:G129"/>
    <mergeCell ref="F130:G130"/>
    <mergeCell ref="F131:G131"/>
    <mergeCell ref="B132:D132"/>
    <mergeCell ref="F132:G132"/>
    <mergeCell ref="B133:D133"/>
    <mergeCell ref="F133:G135"/>
    <mergeCell ref="B134:D137"/>
    <mergeCell ref="F136:G137"/>
    <mergeCell ref="F127:G127"/>
    <mergeCell ref="B128:E128"/>
    <mergeCell ref="F128:G128"/>
    <mergeCell ref="B127:D127"/>
    <mergeCell ref="A121:A122"/>
    <mergeCell ref="B121:E122"/>
    <mergeCell ref="F121:G121"/>
    <mergeCell ref="F122:G122"/>
    <mergeCell ref="B123:E124"/>
    <mergeCell ref="F123:G124"/>
    <mergeCell ref="A123:A124"/>
    <mergeCell ref="A125:A126"/>
    <mergeCell ref="B125:E126"/>
    <mergeCell ref="F125:G125"/>
    <mergeCell ref="F126:G126"/>
    <mergeCell ref="A117:A118"/>
    <mergeCell ref="B117:E118"/>
    <mergeCell ref="F117:G118"/>
    <mergeCell ref="A119:A120"/>
    <mergeCell ref="B119:E120"/>
    <mergeCell ref="F119:G120"/>
    <mergeCell ref="F111:G111"/>
    <mergeCell ref="A113:A114"/>
    <mergeCell ref="B113:E114"/>
    <mergeCell ref="F113:G114"/>
    <mergeCell ref="A115:A116"/>
    <mergeCell ref="B115:E116"/>
    <mergeCell ref="F115:G116"/>
    <mergeCell ref="F112:G112"/>
    <mergeCell ref="B97:D97"/>
    <mergeCell ref="F97:G101"/>
    <mergeCell ref="B98:D101"/>
    <mergeCell ref="B102:D102"/>
    <mergeCell ref="F102:G106"/>
    <mergeCell ref="B103:D106"/>
    <mergeCell ref="B93:D96"/>
    <mergeCell ref="F93:G93"/>
    <mergeCell ref="F94:G94"/>
    <mergeCell ref="F95:G95"/>
    <mergeCell ref="F96:G96"/>
    <mergeCell ref="A90:A91"/>
    <mergeCell ref="B90:E91"/>
    <mergeCell ref="F90:G90"/>
    <mergeCell ref="F91:G91"/>
    <mergeCell ref="B92:D92"/>
    <mergeCell ref="F92:G92"/>
    <mergeCell ref="B85:C85"/>
    <mergeCell ref="D85:E85"/>
    <mergeCell ref="F85:G85"/>
    <mergeCell ref="B89:E89"/>
    <mergeCell ref="F89:G89"/>
    <mergeCell ref="A79:A80"/>
    <mergeCell ref="B79:E80"/>
    <mergeCell ref="F79:G80"/>
    <mergeCell ref="A81:A82"/>
    <mergeCell ref="B81:E82"/>
    <mergeCell ref="F81:G84"/>
    <mergeCell ref="A83:A84"/>
    <mergeCell ref="B83:E84"/>
    <mergeCell ref="B76:C76"/>
    <mergeCell ref="D76:E76"/>
    <mergeCell ref="F76:G76"/>
    <mergeCell ref="A77:A78"/>
    <mergeCell ref="B77:E78"/>
    <mergeCell ref="F77:G78"/>
    <mergeCell ref="A74:A75"/>
    <mergeCell ref="B74:E75"/>
    <mergeCell ref="F74:G75"/>
    <mergeCell ref="B73:D73"/>
    <mergeCell ref="A70:A71"/>
    <mergeCell ref="B70:E71"/>
    <mergeCell ref="F70:G70"/>
    <mergeCell ref="F71:G71"/>
    <mergeCell ref="F72:G72"/>
    <mergeCell ref="B72:D72"/>
    <mergeCell ref="B67:E67"/>
    <mergeCell ref="F67:G67"/>
    <mergeCell ref="A68:A69"/>
    <mergeCell ref="B68:E69"/>
    <mergeCell ref="A64:A65"/>
    <mergeCell ref="B64:E65"/>
    <mergeCell ref="F64:G64"/>
    <mergeCell ref="F65:G65"/>
    <mergeCell ref="F73:G73"/>
    <mergeCell ref="F66:G66"/>
    <mergeCell ref="B66:D66"/>
    <mergeCell ref="A62:A63"/>
    <mergeCell ref="B62:E63"/>
    <mergeCell ref="F62:G63"/>
    <mergeCell ref="A56:A57"/>
    <mergeCell ref="B56:E57"/>
    <mergeCell ref="F56:G57"/>
    <mergeCell ref="A58:A59"/>
    <mergeCell ref="B58:E59"/>
    <mergeCell ref="F58:G59"/>
    <mergeCell ref="A107:A108"/>
    <mergeCell ref="B107:D108"/>
    <mergeCell ref="E107:E108"/>
    <mergeCell ref="F107:G107"/>
    <mergeCell ref="F108:G108"/>
    <mergeCell ref="B109:D109"/>
    <mergeCell ref="F109:G109"/>
    <mergeCell ref="A110:A112"/>
    <mergeCell ref="B110:D112"/>
    <mergeCell ref="E110:E111"/>
    <mergeCell ref="F110:G110"/>
    <mergeCell ref="A165:A178"/>
    <mergeCell ref="B165:B167"/>
    <mergeCell ref="C165:E166"/>
    <mergeCell ref="B169:E169"/>
    <mergeCell ref="B173:E174"/>
    <mergeCell ref="B178:D178"/>
    <mergeCell ref="A14:C14"/>
    <mergeCell ref="A3:G3"/>
    <mergeCell ref="A4:G4"/>
    <mergeCell ref="A5:G5"/>
    <mergeCell ref="A8:G8"/>
    <mergeCell ref="A12:G12"/>
    <mergeCell ref="D14:G14"/>
    <mergeCell ref="A32:D32"/>
    <mergeCell ref="A33:G33"/>
    <mergeCell ref="A34:G34"/>
    <mergeCell ref="A35:G35"/>
    <mergeCell ref="A40:G40"/>
    <mergeCell ref="A43:D43"/>
    <mergeCell ref="A36:D36"/>
    <mergeCell ref="A37:D37"/>
    <mergeCell ref="A38:D38"/>
    <mergeCell ref="A39:D39"/>
    <mergeCell ref="A41:G41"/>
    <mergeCell ref="A9:D9"/>
    <mergeCell ref="A28:D28"/>
    <mergeCell ref="A15:D15"/>
    <mergeCell ref="A30:D30"/>
    <mergeCell ref="A48:E48"/>
    <mergeCell ref="F48:G48"/>
    <mergeCell ref="A49:A50"/>
    <mergeCell ref="B49:D50"/>
    <mergeCell ref="F68:G69"/>
    <mergeCell ref="A52:A53"/>
    <mergeCell ref="B52:D53"/>
    <mergeCell ref="F52:G53"/>
    <mergeCell ref="A54:A55"/>
    <mergeCell ref="B54:E55"/>
    <mergeCell ref="F54:G55"/>
    <mergeCell ref="E49:E50"/>
    <mergeCell ref="F49:G49"/>
    <mergeCell ref="F50:G50"/>
    <mergeCell ref="B51:D51"/>
    <mergeCell ref="F51:G51"/>
    <mergeCell ref="A60:A61"/>
    <mergeCell ref="B60:E61"/>
    <mergeCell ref="F60:G60"/>
    <mergeCell ref="F61:G61"/>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4"/>
  <sheetViews>
    <sheetView topLeftCell="S1" zoomScale="80" zoomScaleNormal="80" workbookViewId="0">
      <pane ySplit="3" topLeftCell="A4" activePane="bottomLeft" state="frozen"/>
      <selection pane="bottomLeft" activeCell="M20" sqref="M20"/>
    </sheetView>
  </sheetViews>
  <sheetFormatPr defaultRowHeight="14.6" x14ac:dyDescent="0.4"/>
  <cols>
    <col min="1" max="1" width="9" customWidth="1"/>
    <col min="2" max="2" width="34" customWidth="1"/>
    <col min="3" max="3" width="9.15234375" hidden="1" customWidth="1"/>
    <col min="4" max="4" width="23.3046875" customWidth="1"/>
    <col min="5" max="5" width="27.69140625" customWidth="1"/>
    <col min="6" max="6" width="9.15234375" hidden="1" customWidth="1"/>
    <col min="7" max="7" width="18" customWidth="1"/>
    <col min="8" max="8" width="14"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69140625" customWidth="1"/>
    <col min="24" max="24" width="29.53515625" customWidth="1"/>
    <col min="25" max="25" width="26" customWidth="1"/>
    <col min="26" max="26" width="18.15234375" customWidth="1"/>
    <col min="27" max="29" width="43.3046875" customWidth="1"/>
  </cols>
  <sheetData>
    <row r="1" spans="1:32" s="8" customFormat="1" ht="39.65" customHeight="1" thickBot="1" x14ac:dyDescent="0.45">
      <c r="A1" s="570" t="s">
        <v>500</v>
      </c>
      <c r="B1" s="573" t="s">
        <v>3135</v>
      </c>
      <c r="C1" s="574"/>
      <c r="D1" s="575"/>
      <c r="E1" s="55" t="s">
        <v>3201</v>
      </c>
      <c r="F1" s="24"/>
      <c r="G1" s="55"/>
      <c r="H1" s="55"/>
      <c r="I1" s="55"/>
      <c r="J1" s="55"/>
      <c r="K1" s="55"/>
      <c r="L1" s="55"/>
      <c r="M1" s="55"/>
      <c r="N1" s="55"/>
      <c r="O1" s="55"/>
      <c r="P1" s="55"/>
      <c r="Q1" s="25" t="s">
        <v>452</v>
      </c>
      <c r="R1" s="26"/>
      <c r="S1" s="26"/>
      <c r="T1" s="26"/>
      <c r="U1" s="26"/>
      <c r="V1" s="26"/>
      <c r="W1" s="26"/>
      <c r="X1" s="26"/>
      <c r="Y1" s="26"/>
      <c r="Z1" s="26"/>
      <c r="AA1" s="26"/>
      <c r="AB1" s="26"/>
      <c r="AC1" s="27"/>
      <c r="AD1" s="6"/>
      <c r="AE1" s="6"/>
      <c r="AF1" s="6"/>
    </row>
    <row r="2" spans="1:32" s="16" customFormat="1" ht="30.75" customHeight="1" x14ac:dyDescent="0.4">
      <c r="A2" s="571"/>
      <c r="B2" s="56" t="s">
        <v>2101</v>
      </c>
      <c r="C2" s="57"/>
      <c r="D2" s="48"/>
      <c r="E2" s="28" t="s">
        <v>3204</v>
      </c>
      <c r="F2" s="29"/>
      <c r="G2" s="28" t="s">
        <v>3214</v>
      </c>
      <c r="H2" s="28" t="s">
        <v>3206</v>
      </c>
      <c r="I2" s="28" t="s">
        <v>3207</v>
      </c>
      <c r="J2" s="28" t="s">
        <v>3215</v>
      </c>
      <c r="K2" s="57"/>
      <c r="L2" s="28" t="s">
        <v>3216</v>
      </c>
      <c r="M2" s="291" t="s">
        <v>3217</v>
      </c>
      <c r="N2" s="57"/>
      <c r="O2" s="293"/>
      <c r="P2" s="28" t="s">
        <v>3219</v>
      </c>
      <c r="Q2" s="61" t="s">
        <v>453</v>
      </c>
      <c r="R2" s="57"/>
      <c r="S2" s="56" t="s">
        <v>381</v>
      </c>
      <c r="T2" s="103"/>
      <c r="U2" s="294"/>
      <c r="V2" s="37"/>
      <c r="W2" s="48" t="s">
        <v>383</v>
      </c>
      <c r="X2" s="48" t="s">
        <v>385</v>
      </c>
      <c r="Y2" s="48" t="s">
        <v>386</v>
      </c>
      <c r="Z2" s="48" t="s">
        <v>387</v>
      </c>
      <c r="AA2" s="48" t="s">
        <v>1283</v>
      </c>
      <c r="AB2" s="48" t="s">
        <v>1284</v>
      </c>
      <c r="AC2" s="48" t="s">
        <v>384</v>
      </c>
      <c r="AD2" s="14"/>
      <c r="AE2" s="15"/>
      <c r="AF2" s="15"/>
    </row>
    <row r="3" spans="1:32" s="16" customFormat="1" ht="19.5" customHeight="1" thickBot="1" x14ac:dyDescent="0.45">
      <c r="A3" s="572"/>
      <c r="B3" s="36"/>
      <c r="C3" s="35" t="s">
        <v>377</v>
      </c>
      <c r="D3" s="54" t="s">
        <v>382</v>
      </c>
      <c r="E3" s="38"/>
      <c r="F3" s="66" t="s">
        <v>377</v>
      </c>
      <c r="G3" s="38"/>
      <c r="H3" s="38"/>
      <c r="I3" s="38"/>
      <c r="J3" s="38"/>
      <c r="K3" s="35" t="s">
        <v>377</v>
      </c>
      <c r="L3" s="38"/>
      <c r="M3" s="38"/>
      <c r="N3" s="35" t="s">
        <v>377</v>
      </c>
      <c r="O3" s="38" t="s">
        <v>3218</v>
      </c>
      <c r="P3" s="38"/>
      <c r="Q3" s="34" t="s">
        <v>399</v>
      </c>
      <c r="R3" s="35" t="s">
        <v>377</v>
      </c>
      <c r="S3" s="60"/>
      <c r="T3" s="35" t="s">
        <v>377</v>
      </c>
      <c r="U3" s="54" t="s">
        <v>382</v>
      </c>
      <c r="V3" s="54" t="s">
        <v>1282</v>
      </c>
      <c r="W3" s="38"/>
      <c r="X3" s="38" t="s">
        <v>399</v>
      </c>
      <c r="Y3" s="38"/>
      <c r="Z3" s="38"/>
      <c r="AA3" s="54"/>
      <c r="AB3" s="54"/>
      <c r="AC3" s="54"/>
      <c r="AD3" s="10"/>
      <c r="AE3" s="11"/>
      <c r="AF3" s="11"/>
    </row>
    <row r="4" spans="1:32" x14ac:dyDescent="0.4">
      <c r="A4" s="152">
        <f>IF($B4="","-",COUNTA($B$4:$B4))</f>
        <v>1</v>
      </c>
      <c r="B4" s="271" t="s">
        <v>3258</v>
      </c>
      <c r="C4" s="18">
        <f>IF(B4&lt;&gt;"",VLOOKUP(B4,'Drop-down lists'!$A$8:$B$19,2,FALSE),"-")</f>
        <v>4</v>
      </c>
      <c r="D4" s="18"/>
      <c r="E4" s="271" t="s">
        <v>3352</v>
      </c>
      <c r="F4" s="338" t="e">
        <f>IF(E4&lt;&gt;"",VLOOKUP(E4,'[3]Drop-down lists'!$C$8:$D$20,2,FALSE),"-")</f>
        <v>#N/A</v>
      </c>
      <c r="G4" s="271" t="s">
        <v>3376</v>
      </c>
      <c r="H4" s="271" t="s">
        <v>3366</v>
      </c>
      <c r="I4" s="20"/>
      <c r="J4" s="20"/>
      <c r="K4" s="18" t="str">
        <f>IF(J4&lt;&gt;"",VLOOKUP(J4,'Drop-down lists'!$CA$8:$CB$19,2,FALSE),"-")</f>
        <v>-</v>
      </c>
      <c r="L4" s="20"/>
      <c r="M4" s="20"/>
      <c r="N4" s="18" t="str">
        <f>IF(M4&lt;&gt;"",VLOOKUP(M4,'Drop-down lists'!$CA$8:$CB$19,2,FALSE),"-")</f>
        <v>-</v>
      </c>
      <c r="O4" s="20"/>
      <c r="P4" s="20"/>
      <c r="Q4" s="59" t="s">
        <v>3345</v>
      </c>
      <c r="R4" s="18">
        <f>IF(Q4&lt;&gt;"",VLOOKUP(Q4,'Drop-down lists'!$O$8:$P$10,2,FALSE),"-")</f>
        <v>1</v>
      </c>
      <c r="S4" s="59" t="s">
        <v>430</v>
      </c>
      <c r="T4" s="18">
        <f>IF(S4&lt;&gt;"",VLOOKUP(S4,'Drop-down lists'!$R$8:$S$13,2,FALSE),"-")</f>
        <v>3</v>
      </c>
      <c r="U4" s="18"/>
      <c r="V4" s="21" t="s">
        <v>3357</v>
      </c>
      <c r="W4" s="271" t="s">
        <v>3358</v>
      </c>
      <c r="X4" s="339" t="s">
        <v>3359</v>
      </c>
      <c r="Y4" s="271" t="s">
        <v>3377</v>
      </c>
      <c r="Z4" s="18"/>
      <c r="AA4" s="21"/>
      <c r="AB4" s="21"/>
      <c r="AC4" s="21" t="s">
        <v>3360</v>
      </c>
      <c r="AD4" s="3"/>
      <c r="AE4" s="3"/>
      <c r="AF4" s="3"/>
    </row>
    <row r="5" spans="1:32" x14ac:dyDescent="0.4">
      <c r="A5" s="152">
        <f>IF($B5="","-",COUNTA($B$4:$B5))</f>
        <v>2</v>
      </c>
      <c r="B5" s="271" t="s">
        <v>3258</v>
      </c>
      <c r="C5" s="18">
        <f>IF(B5&lt;&gt;"",VLOOKUP(B5,'Drop-down lists'!$A$8:$B$19,2,FALSE),"-")</f>
        <v>4</v>
      </c>
      <c r="D5" s="18"/>
      <c r="E5" s="271" t="s">
        <v>3353</v>
      </c>
      <c r="F5" s="338" t="e">
        <f>IF(E5&lt;&gt;"",VLOOKUP(E5,'[3]Drop-down lists'!$C$8:$D$20,2,FALSE),"-")</f>
        <v>#N/A</v>
      </c>
      <c r="G5" s="271" t="s">
        <v>3367</v>
      </c>
      <c r="H5" s="271" t="s">
        <v>3373</v>
      </c>
      <c r="I5" s="20"/>
      <c r="J5" s="20"/>
      <c r="K5" s="18" t="str">
        <f>IF(J5&lt;&gt;"",VLOOKUP(J5,'Drop-down lists'!$CA$8:$CB$19,2,FALSE),"-")</f>
        <v>-</v>
      </c>
      <c r="L5" s="20"/>
      <c r="M5" s="20"/>
      <c r="N5" s="18" t="str">
        <f>IF(M5&lt;&gt;"",VLOOKUP(M5,'Drop-down lists'!$CA$8:$CB$19,2,FALSE),"-")</f>
        <v>-</v>
      </c>
      <c r="O5" s="20"/>
      <c r="P5" s="20"/>
      <c r="Q5" s="59" t="s">
        <v>3345</v>
      </c>
      <c r="R5" s="18"/>
      <c r="S5" s="59" t="s">
        <v>430</v>
      </c>
      <c r="T5" s="18">
        <f>IF(S5&lt;&gt;"",VLOOKUP(S5,'Drop-down lists'!$R$8:$S$13,2,FALSE),"-")</f>
        <v>3</v>
      </c>
      <c r="U5" s="18"/>
      <c r="V5" s="21" t="s">
        <v>3357</v>
      </c>
      <c r="W5" s="271" t="s">
        <v>3358</v>
      </c>
      <c r="X5" s="339" t="s">
        <v>3359</v>
      </c>
      <c r="Y5" s="271" t="s">
        <v>3377</v>
      </c>
      <c r="Z5" s="18"/>
      <c r="AA5" s="21"/>
      <c r="AB5" s="21"/>
      <c r="AC5" s="21" t="s">
        <v>3360</v>
      </c>
      <c r="AD5" s="3"/>
      <c r="AE5" s="3"/>
      <c r="AF5" s="3"/>
    </row>
    <row r="6" spans="1:32" x14ac:dyDescent="0.4">
      <c r="A6" s="152">
        <f>IF($B6="","-",COUNTA($B$4:$B6))</f>
        <v>3</v>
      </c>
      <c r="B6" s="271" t="s">
        <v>3258</v>
      </c>
      <c r="C6" s="18">
        <f>IF(B6&lt;&gt;"",VLOOKUP(B6,'Drop-down lists'!$A$8:$B$19,2,FALSE),"-")</f>
        <v>4</v>
      </c>
      <c r="D6" s="18"/>
      <c r="E6" s="271" t="s">
        <v>3354</v>
      </c>
      <c r="F6" s="338" t="e">
        <f>IF(E6&lt;&gt;"",VLOOKUP(E6,'[3]Drop-down lists'!$C$8:$D$20,2,FALSE),"-")</f>
        <v>#N/A</v>
      </c>
      <c r="G6" s="271" t="s">
        <v>3368</v>
      </c>
      <c r="H6" s="271" t="s">
        <v>3369</v>
      </c>
      <c r="I6" s="20"/>
      <c r="J6" s="20"/>
      <c r="K6" s="18" t="str">
        <f>IF(J6&lt;&gt;"",VLOOKUP(J6,'Drop-down lists'!$CA$8:$CB$19,2,FALSE),"-")</f>
        <v>-</v>
      </c>
      <c r="L6" s="20"/>
      <c r="M6" s="20"/>
      <c r="N6" s="18" t="str">
        <f>IF(M6&lt;&gt;"",VLOOKUP(M6,'Drop-down lists'!$CA$8:$CB$19,2,FALSE),"-")</f>
        <v>-</v>
      </c>
      <c r="O6" s="20"/>
      <c r="P6" s="20"/>
      <c r="Q6" s="59" t="s">
        <v>3345</v>
      </c>
      <c r="R6" s="18"/>
      <c r="S6" s="59" t="s">
        <v>430</v>
      </c>
      <c r="T6" s="18">
        <f>IF(S6&lt;&gt;"",VLOOKUP(S6,'Drop-down lists'!$R$8:$S$13,2,FALSE),"-")</f>
        <v>3</v>
      </c>
      <c r="U6" s="18"/>
      <c r="V6" s="21" t="s">
        <v>3357</v>
      </c>
      <c r="W6" s="271" t="s">
        <v>3358</v>
      </c>
      <c r="X6" s="339" t="s">
        <v>3359</v>
      </c>
      <c r="Y6" s="271" t="s">
        <v>3377</v>
      </c>
      <c r="Z6" s="18"/>
      <c r="AA6" s="21"/>
      <c r="AB6" s="21"/>
      <c r="AC6" s="21" t="s">
        <v>3360</v>
      </c>
      <c r="AD6" s="3"/>
      <c r="AE6" s="3"/>
      <c r="AF6" s="3"/>
    </row>
    <row r="7" spans="1:32" x14ac:dyDescent="0.4">
      <c r="A7" s="152">
        <f>IF($B7="","-",COUNTA($B$4:$B7))</f>
        <v>4</v>
      </c>
      <c r="B7" s="271" t="s">
        <v>3258</v>
      </c>
      <c r="C7" s="18">
        <f>IF(B7&lt;&gt;"",VLOOKUP(B7,'Drop-down lists'!$A$8:$B$19,2,FALSE),"-")</f>
        <v>4</v>
      </c>
      <c r="D7" s="18"/>
      <c r="E7" s="271" t="s">
        <v>3355</v>
      </c>
      <c r="F7" s="338" t="e">
        <f>IF(E7&lt;&gt;"",VLOOKUP(E7,'[3]Drop-down lists'!$C$8:$D$20,2,FALSE),"-")</f>
        <v>#N/A</v>
      </c>
      <c r="G7" s="271" t="s">
        <v>3370</v>
      </c>
      <c r="H7" s="271" t="s">
        <v>3374</v>
      </c>
      <c r="I7" s="20"/>
      <c r="J7" s="20"/>
      <c r="K7" s="18" t="str">
        <f>IF(J7&lt;&gt;"",VLOOKUP(J7,'Drop-down lists'!$CA$8:$CB$19,2,FALSE),"-")</f>
        <v>-</v>
      </c>
      <c r="L7" s="20"/>
      <c r="M7" s="20"/>
      <c r="N7" s="18" t="str">
        <f>IF(M7&lt;&gt;"",VLOOKUP(M7,'Drop-down lists'!$CA$8:$CB$19,2,FALSE),"-")</f>
        <v>-</v>
      </c>
      <c r="O7" s="20"/>
      <c r="P7" s="20"/>
      <c r="Q7" s="59" t="s">
        <v>3345</v>
      </c>
      <c r="R7" s="18"/>
      <c r="S7" s="59" t="s">
        <v>430</v>
      </c>
      <c r="T7" s="18">
        <f>IF(S7&lt;&gt;"",VLOOKUP(S7,'Drop-down lists'!$R$8:$S$13,2,FALSE),"-")</f>
        <v>3</v>
      </c>
      <c r="U7" s="18"/>
      <c r="V7" s="21" t="s">
        <v>3357</v>
      </c>
      <c r="W7" s="271" t="s">
        <v>3358</v>
      </c>
      <c r="X7" s="339" t="s">
        <v>3359</v>
      </c>
      <c r="Y7" s="271" t="s">
        <v>3377</v>
      </c>
      <c r="Z7" s="18"/>
      <c r="AA7" s="21"/>
      <c r="AB7" s="21"/>
      <c r="AC7" s="21" t="s">
        <v>3360</v>
      </c>
      <c r="AD7" s="3"/>
      <c r="AE7" s="3"/>
      <c r="AF7" s="3"/>
    </row>
    <row r="8" spans="1:32" x14ac:dyDescent="0.4">
      <c r="A8" s="152">
        <f>IF($B8="","-",COUNTA($B$4:$B8))</f>
        <v>5</v>
      </c>
      <c r="B8" s="271" t="s">
        <v>3258</v>
      </c>
      <c r="C8" s="18">
        <f>IF(B8&lt;&gt;"",VLOOKUP(B8,'Drop-down lists'!$A$8:$B$19,2,FALSE),"-")</f>
        <v>4</v>
      </c>
      <c r="D8" s="18"/>
      <c r="E8" s="271" t="s">
        <v>3365</v>
      </c>
      <c r="F8" s="271"/>
      <c r="G8" s="271" t="s">
        <v>3371</v>
      </c>
      <c r="H8" s="271" t="s">
        <v>3372</v>
      </c>
      <c r="I8" s="20"/>
      <c r="J8" s="20"/>
      <c r="K8" s="18" t="str">
        <f>IF(J8&lt;&gt;"",VLOOKUP(J8,'Drop-down lists'!$CA$8:$CB$19,2,FALSE),"-")</f>
        <v>-</v>
      </c>
      <c r="L8" s="20"/>
      <c r="M8" s="20"/>
      <c r="N8" s="18" t="str">
        <f>IF(M8&lt;&gt;"",VLOOKUP(M8,'Drop-down lists'!$CA$8:$CB$19,2,FALSE),"-")</f>
        <v>-</v>
      </c>
      <c r="O8" s="20"/>
      <c r="P8" s="20"/>
      <c r="Q8" s="59" t="s">
        <v>3345</v>
      </c>
      <c r="R8" s="18"/>
      <c r="S8" s="59" t="s">
        <v>430</v>
      </c>
      <c r="T8" s="18">
        <f>IF(S8&lt;&gt;"",VLOOKUP(S8,'Drop-down lists'!$R$8:$S$13,2,FALSE),"-")</f>
        <v>3</v>
      </c>
      <c r="U8" s="18"/>
      <c r="V8" s="21" t="s">
        <v>3357</v>
      </c>
      <c r="W8" s="271" t="s">
        <v>3358</v>
      </c>
      <c r="X8" s="339" t="s">
        <v>3359</v>
      </c>
      <c r="Y8" s="271" t="s">
        <v>3377</v>
      </c>
      <c r="Z8" s="18"/>
      <c r="AA8" s="21"/>
      <c r="AB8" s="21"/>
      <c r="AC8" s="21" t="s">
        <v>3360</v>
      </c>
      <c r="AD8" s="3"/>
      <c r="AE8" s="3"/>
      <c r="AF8" s="3"/>
    </row>
    <row r="9" spans="1:32" x14ac:dyDescent="0.4">
      <c r="A9" s="152">
        <f>IF($B9="","-",COUNTA($B$4:$B9))</f>
        <v>6</v>
      </c>
      <c r="B9" s="271" t="s">
        <v>3258</v>
      </c>
      <c r="C9" s="18">
        <f>IF(B9&lt;&gt;"",VLOOKUP(B9,'Drop-down lists'!$A$8:$B$19,2,FALSE),"-")</f>
        <v>4</v>
      </c>
      <c r="D9" s="18"/>
      <c r="E9" s="271" t="s">
        <v>3356</v>
      </c>
      <c r="F9" s="338" t="e">
        <f>IF(E9&lt;&gt;"",VLOOKUP(E9,'[3]Drop-down lists'!$C$8:$D$20,2,FALSE),"-")</f>
        <v>#N/A</v>
      </c>
      <c r="G9" s="271" t="s">
        <v>3351</v>
      </c>
      <c r="H9" s="271" t="s">
        <v>3375</v>
      </c>
      <c r="I9" s="20"/>
      <c r="J9" s="20"/>
      <c r="K9" s="18" t="str">
        <f>IF(J9&lt;&gt;"",VLOOKUP(J9,'Drop-down lists'!$CA$8:$CB$19,2,FALSE),"-")</f>
        <v>-</v>
      </c>
      <c r="L9" s="20"/>
      <c r="M9" s="20"/>
      <c r="N9" s="18" t="str">
        <f>IF(M9&lt;&gt;"",VLOOKUP(M9,'Drop-down lists'!$CA$8:$CB$19,2,FALSE),"-")</f>
        <v>-</v>
      </c>
      <c r="O9" s="20"/>
      <c r="P9" s="20"/>
      <c r="Q9" s="59" t="s">
        <v>3345</v>
      </c>
      <c r="R9" s="18"/>
      <c r="S9" s="59" t="s">
        <v>430</v>
      </c>
      <c r="T9" s="18">
        <f>IF(S9&lt;&gt;"",VLOOKUP(S9,'Drop-down lists'!$R$8:$S$13,2,FALSE),"-")</f>
        <v>3</v>
      </c>
      <c r="U9" s="18"/>
      <c r="V9" s="21" t="s">
        <v>3357</v>
      </c>
      <c r="W9" s="271" t="s">
        <v>3358</v>
      </c>
      <c r="X9" s="339" t="s">
        <v>3359</v>
      </c>
      <c r="Y9" s="271" t="s">
        <v>3377</v>
      </c>
      <c r="Z9" s="18"/>
      <c r="AA9" s="21"/>
      <c r="AB9" s="21"/>
      <c r="AC9" s="21" t="s">
        <v>3360</v>
      </c>
      <c r="AD9" s="3"/>
      <c r="AE9" s="3"/>
      <c r="AF9" s="3"/>
    </row>
    <row r="10" spans="1:32" x14ac:dyDescent="0.4">
      <c r="A10" s="152" t="str">
        <f>IF($B10="","-",COUNTA($B$4:$B10))</f>
        <v>-</v>
      </c>
      <c r="B10" s="59"/>
      <c r="C10" s="18" t="str">
        <f>IF(B10&lt;&gt;"",VLOOKUP(B10,'Drop-down lists'!$A$8:$B$19,2,FALSE),"-")</f>
        <v>-</v>
      </c>
      <c r="D10" s="18"/>
      <c r="E10" s="59"/>
      <c r="F10" s="20" t="str">
        <f>IF(E10&lt;&gt;"",VLOOKUP(E10,'Drop-down lists'!$C$8:$D$20,2,FALSE),"-")</f>
        <v>-</v>
      </c>
      <c r="G10" s="20"/>
      <c r="H10" s="20"/>
      <c r="I10" s="20"/>
      <c r="J10" s="20"/>
      <c r="K10" s="18" t="str">
        <f>IF(J10&lt;&gt;"",VLOOKUP(J10,'Drop-down lists'!$CA$8:$CB$19,2,FALSE),"-")</f>
        <v>-</v>
      </c>
      <c r="L10" s="20"/>
      <c r="M10" s="20"/>
      <c r="N10" s="18" t="str">
        <f>IF(M10&lt;&gt;"",VLOOKUP(M10,'Drop-down lists'!$CA$8:$CB$19,2,FALSE),"-")</f>
        <v>-</v>
      </c>
      <c r="O10" s="20"/>
      <c r="P10" s="20"/>
      <c r="Q10" s="59"/>
      <c r="R10" s="18"/>
      <c r="S10" s="59"/>
      <c r="T10" s="18" t="str">
        <f>IF(S10&lt;&gt;"",VLOOKUP(S10,'Drop-down lists'!$R$8:$S$13,2,FALSE),"-")</f>
        <v>-</v>
      </c>
      <c r="U10" s="18"/>
      <c r="V10" s="21"/>
      <c r="W10" s="59"/>
      <c r="X10" s="59"/>
      <c r="Y10" s="59"/>
      <c r="Z10" s="18"/>
      <c r="AA10" s="21"/>
      <c r="AB10" s="21"/>
      <c r="AC10" s="21"/>
      <c r="AD10" s="3"/>
      <c r="AE10" s="3"/>
      <c r="AF10" s="3"/>
    </row>
    <row r="11" spans="1:32" x14ac:dyDescent="0.4">
      <c r="A11" s="152" t="str">
        <f>IF($B11="","-",COUNTA($B$4:$B11))</f>
        <v>-</v>
      </c>
      <c r="B11" s="59"/>
      <c r="C11" s="18" t="str">
        <f>IF(B11&lt;&gt;"",VLOOKUP(B11,'Drop-down lists'!$A$8:$B$19,2,FALSE),"-")</f>
        <v>-</v>
      </c>
      <c r="D11" s="18"/>
      <c r="E11" s="59"/>
      <c r="F11" s="20" t="str">
        <f>IF(E11&lt;&gt;"",VLOOKUP(E11,'Drop-down lists'!$C$8:$D$20,2,FALSE),"-")</f>
        <v>-</v>
      </c>
      <c r="G11" s="20"/>
      <c r="H11" s="20"/>
      <c r="I11" s="20"/>
      <c r="J11" s="20"/>
      <c r="K11" s="18" t="str">
        <f>IF(J11&lt;&gt;"",VLOOKUP(J11,'Drop-down lists'!$CA$8:$CB$19,2,FALSE),"-")</f>
        <v>-</v>
      </c>
      <c r="L11" s="20"/>
      <c r="M11" s="20"/>
      <c r="N11" s="18" t="str">
        <f>IF(M11&lt;&gt;"",VLOOKUP(M11,'Drop-down lists'!$CA$8:$CB$19,2,FALSE),"-")</f>
        <v>-</v>
      </c>
      <c r="O11" s="20"/>
      <c r="P11" s="20"/>
      <c r="Q11" s="59"/>
      <c r="R11" s="18"/>
      <c r="S11" s="59"/>
      <c r="T11" s="18" t="str">
        <f>IF(S11&lt;&gt;"",VLOOKUP(S11,'Drop-down lists'!$R$8:$S$13,2,FALSE),"-")</f>
        <v>-</v>
      </c>
      <c r="U11" s="18"/>
      <c r="V11" s="21"/>
      <c r="W11" s="59"/>
      <c r="X11" s="59"/>
      <c r="Y11" s="59"/>
      <c r="Z11" s="18"/>
      <c r="AA11" s="21"/>
      <c r="AB11" s="21"/>
      <c r="AC11" s="21"/>
      <c r="AD11" s="3"/>
      <c r="AE11" s="3"/>
      <c r="AF11" s="3"/>
    </row>
    <row r="12" spans="1:32" x14ac:dyDescent="0.4">
      <c r="A12" s="152" t="str">
        <f>IF($B12="","-",COUNTA($B$4:$B12))</f>
        <v>-</v>
      </c>
      <c r="B12" s="59"/>
      <c r="C12" s="18" t="str">
        <f>IF(B12&lt;&gt;"",VLOOKUP(B12,'Drop-down lists'!$A$8:$B$19,2,FALSE),"-")</f>
        <v>-</v>
      </c>
      <c r="D12" s="18"/>
      <c r="E12" s="59"/>
      <c r="F12" s="20" t="str">
        <f>IF(E12&lt;&gt;"",VLOOKUP(E12,'Drop-down lists'!$C$8:$D$20,2,FALSE),"-")</f>
        <v>-</v>
      </c>
      <c r="G12" s="20"/>
      <c r="H12" s="20"/>
      <c r="I12" s="20"/>
      <c r="J12" s="20"/>
      <c r="K12" s="18" t="str">
        <f>IF(J12&lt;&gt;"",VLOOKUP(J12,'Drop-down lists'!$CA$8:$CB$19,2,FALSE),"-")</f>
        <v>-</v>
      </c>
      <c r="L12" s="20"/>
      <c r="M12" s="20"/>
      <c r="N12" s="18" t="str">
        <f>IF(M12&lt;&gt;"",VLOOKUP(M12,'Drop-down lists'!$CA$8:$CB$19,2,FALSE),"-")</f>
        <v>-</v>
      </c>
      <c r="O12" s="20"/>
      <c r="P12" s="20"/>
      <c r="Q12" s="59"/>
      <c r="R12" s="18"/>
      <c r="S12" s="59"/>
      <c r="T12" s="18" t="str">
        <f>IF(S12&lt;&gt;"",VLOOKUP(S12,'Drop-down lists'!$R$8:$S$13,2,FALSE),"-")</f>
        <v>-</v>
      </c>
      <c r="U12" s="18"/>
      <c r="V12" s="21"/>
      <c r="W12" s="59"/>
      <c r="X12" s="59"/>
      <c r="Y12" s="59"/>
      <c r="Z12" s="18"/>
      <c r="AA12" s="21"/>
      <c r="AB12" s="21"/>
      <c r="AC12" s="21"/>
      <c r="AD12" s="3"/>
      <c r="AE12" s="3"/>
      <c r="AF12" s="3"/>
    </row>
    <row r="13" spans="1:32" x14ac:dyDescent="0.4">
      <c r="A13" s="152" t="str">
        <f>IF($B13="","-",COUNTA($B$4:$B13))</f>
        <v>-</v>
      </c>
      <c r="B13" s="59"/>
      <c r="C13" s="18" t="str">
        <f>IF(B13&lt;&gt;"",VLOOKUP(B13,'Drop-down lists'!$A$8:$B$19,2,FALSE),"-")</f>
        <v>-</v>
      </c>
      <c r="D13" s="18"/>
      <c r="E13" s="59"/>
      <c r="F13" s="20" t="str">
        <f>IF(E13&lt;&gt;"",VLOOKUP(E13,'Drop-down lists'!$C$8:$D$20,2,FALSE),"-")</f>
        <v>-</v>
      </c>
      <c r="G13" s="20"/>
      <c r="H13" s="20"/>
      <c r="I13" s="20"/>
      <c r="J13" s="20"/>
      <c r="K13" s="18" t="str">
        <f>IF(J13&lt;&gt;"",VLOOKUP(J13,'Drop-down lists'!$CA$8:$CB$19,2,FALSE),"-")</f>
        <v>-</v>
      </c>
      <c r="L13" s="20"/>
      <c r="M13" s="20"/>
      <c r="N13" s="18" t="str">
        <f>IF(M13&lt;&gt;"",VLOOKUP(M13,'Drop-down lists'!$CA$8:$CB$19,2,FALSE),"-")</f>
        <v>-</v>
      </c>
      <c r="O13" s="20"/>
      <c r="P13" s="20"/>
      <c r="Q13" s="59"/>
      <c r="R13" s="18"/>
      <c r="S13" s="59"/>
      <c r="T13" s="18" t="str">
        <f>IF(S13&lt;&gt;"",VLOOKUP(S13,'Drop-down lists'!$R$8:$S$13,2,FALSE),"-")</f>
        <v>-</v>
      </c>
      <c r="U13" s="18"/>
      <c r="V13" s="21"/>
      <c r="W13" s="59"/>
      <c r="X13" s="59"/>
      <c r="Y13" s="59"/>
      <c r="Z13" s="18"/>
      <c r="AA13" s="21"/>
      <c r="AB13" s="21"/>
      <c r="AC13" s="21"/>
      <c r="AD13" s="3"/>
      <c r="AE13" s="3"/>
      <c r="AF13" s="3"/>
    </row>
    <row r="14" spans="1:32" x14ac:dyDescent="0.4">
      <c r="A14" s="152" t="str">
        <f>IF($B14="","-",COUNTA($B$4:$B14))</f>
        <v>-</v>
      </c>
      <c r="B14" s="59"/>
      <c r="C14" s="18" t="str">
        <f>IF(B14&lt;&gt;"",VLOOKUP(B14,'Drop-down lists'!$A$8:$B$19,2,FALSE),"-")</f>
        <v>-</v>
      </c>
      <c r="D14" s="18"/>
      <c r="E14" s="59"/>
      <c r="F14" s="20" t="str">
        <f>IF(E14&lt;&gt;"",VLOOKUP(E14,'Drop-down lists'!$C$8:$D$20,2,FALSE),"-")</f>
        <v>-</v>
      </c>
      <c r="G14" s="20"/>
      <c r="H14" s="20"/>
      <c r="I14" s="20"/>
      <c r="J14" s="20"/>
      <c r="K14" s="18" t="str">
        <f>IF(J14&lt;&gt;"",VLOOKUP(J14,'Drop-down lists'!$CA$8:$CB$19,2,FALSE),"-")</f>
        <v>-</v>
      </c>
      <c r="L14" s="20"/>
      <c r="M14" s="20"/>
      <c r="N14" s="18" t="str">
        <f>IF(M14&lt;&gt;"",VLOOKUP(M14,'Drop-down lists'!$CA$8:$CB$19,2,FALSE),"-")</f>
        <v>-</v>
      </c>
      <c r="O14" s="20"/>
      <c r="P14" s="20"/>
      <c r="Q14" s="59"/>
      <c r="R14" s="18"/>
      <c r="S14" s="59"/>
      <c r="T14" s="18" t="str">
        <f>IF(S14&lt;&gt;"",VLOOKUP(S14,'Drop-down lists'!$R$8:$S$13,2,FALSE),"-")</f>
        <v>-</v>
      </c>
      <c r="U14" s="18"/>
      <c r="V14" s="21"/>
      <c r="W14" s="59"/>
      <c r="X14" s="59"/>
      <c r="Y14" s="59"/>
      <c r="Z14" s="18"/>
      <c r="AA14" s="21"/>
      <c r="AB14" s="21"/>
      <c r="AC14" s="21"/>
      <c r="AD14" s="3"/>
      <c r="AE14" s="3"/>
      <c r="AF14" s="3"/>
    </row>
    <row r="15" spans="1:32" x14ac:dyDescent="0.4">
      <c r="A15" s="152" t="str">
        <f>IF($B15="","-",COUNTA($B$4:$B15))</f>
        <v>-</v>
      </c>
      <c r="B15" s="59"/>
      <c r="C15" s="18" t="str">
        <f>IF(B15&lt;&gt;"",VLOOKUP(B15,'Drop-down lists'!$A$8:$B$19,2,FALSE),"-")</f>
        <v>-</v>
      </c>
      <c r="D15" s="18"/>
      <c r="E15" s="59"/>
      <c r="F15" s="20" t="str">
        <f>IF(E15&lt;&gt;"",VLOOKUP(E15,'Drop-down lists'!$C$8:$D$20,2,FALSE),"-")</f>
        <v>-</v>
      </c>
      <c r="G15" s="20"/>
      <c r="H15" s="20"/>
      <c r="I15" s="20"/>
      <c r="J15" s="20"/>
      <c r="K15" s="18" t="str">
        <f>IF(J15&lt;&gt;"",VLOOKUP(J15,'Drop-down lists'!$CA$8:$CB$19,2,FALSE),"-")</f>
        <v>-</v>
      </c>
      <c r="L15" s="20"/>
      <c r="M15" s="20"/>
      <c r="N15" s="18" t="str">
        <f>IF(M15&lt;&gt;"",VLOOKUP(M15,'Drop-down lists'!$CA$8:$CB$19,2,FALSE),"-")</f>
        <v>-</v>
      </c>
      <c r="O15" s="20"/>
      <c r="P15" s="20"/>
      <c r="Q15" s="59"/>
      <c r="R15" s="18"/>
      <c r="S15" s="59"/>
      <c r="T15" s="18" t="str">
        <f>IF(S15&lt;&gt;"",VLOOKUP(S15,'Drop-down lists'!$R$8:$S$13,2,FALSE),"-")</f>
        <v>-</v>
      </c>
      <c r="U15" s="18"/>
      <c r="V15" s="21"/>
      <c r="W15" s="59"/>
      <c r="X15" s="59"/>
      <c r="Y15" s="59"/>
      <c r="Z15" s="18"/>
      <c r="AA15" s="21"/>
      <c r="AB15" s="21"/>
      <c r="AC15" s="21"/>
      <c r="AD15" s="3"/>
      <c r="AE15" s="3"/>
      <c r="AF15" s="3"/>
    </row>
    <row r="16" spans="1:32" x14ac:dyDescent="0.4">
      <c r="A16" s="152" t="str">
        <f>IF($B16="","-",COUNTA($B$4:$B16))</f>
        <v>-</v>
      </c>
      <c r="B16" s="59"/>
      <c r="C16" s="18" t="str">
        <f>IF(B16&lt;&gt;"",VLOOKUP(B16,'Drop-down lists'!$A$8:$B$19,2,FALSE),"-")</f>
        <v>-</v>
      </c>
      <c r="D16" s="18"/>
      <c r="E16" s="59"/>
      <c r="F16" s="20" t="str">
        <f>IF(E16&lt;&gt;"",VLOOKUP(E16,'Drop-down lists'!$C$8:$D$20,2,FALSE),"-")</f>
        <v>-</v>
      </c>
      <c r="G16" s="20"/>
      <c r="H16" s="20"/>
      <c r="I16" s="20"/>
      <c r="J16" s="20"/>
      <c r="K16" s="18" t="str">
        <f>IF(J16&lt;&gt;"",VLOOKUP(J16,'Drop-down lists'!$CA$8:$CB$19,2,FALSE),"-")</f>
        <v>-</v>
      </c>
      <c r="L16" s="20"/>
      <c r="M16" s="20"/>
      <c r="N16" s="18" t="str">
        <f>IF(M16&lt;&gt;"",VLOOKUP(M16,'Drop-down lists'!$CA$8:$CB$19,2,FALSE),"-")</f>
        <v>-</v>
      </c>
      <c r="O16" s="20"/>
      <c r="P16" s="20"/>
      <c r="Q16" s="59"/>
      <c r="R16" s="18" t="str">
        <f>IF(Q16&lt;&gt;"",VLOOKUP(Q16,'Drop-down lists'!$O$8:$P$10,2,FALSE),"-")</f>
        <v>-</v>
      </c>
      <c r="S16" s="59"/>
      <c r="T16" s="18" t="str">
        <f>IF(S16&lt;&gt;"",VLOOKUP(S16,'Drop-down lists'!$R$8:$S$13,2,FALSE),"-")</f>
        <v>-</v>
      </c>
      <c r="U16" s="18"/>
      <c r="V16" s="21"/>
      <c r="W16" s="59"/>
      <c r="X16" s="59"/>
      <c r="Y16" s="59"/>
      <c r="Z16" s="18"/>
      <c r="AA16" s="21"/>
      <c r="AB16" s="21"/>
      <c r="AC16" s="21"/>
      <c r="AD16" s="3"/>
      <c r="AE16" s="3"/>
      <c r="AF16" s="3"/>
    </row>
    <row r="17" spans="1:32" x14ac:dyDescent="0.4">
      <c r="A17" s="152" t="str">
        <f>IF($B17="","-",COUNTA($B$4:$B17))</f>
        <v>-</v>
      </c>
      <c r="B17" s="59"/>
      <c r="C17" s="18" t="str">
        <f>IF(B17&lt;&gt;"",VLOOKUP(B17,'Drop-down lists'!$A$8:$B$19,2,FALSE),"-")</f>
        <v>-</v>
      </c>
      <c r="D17" s="18"/>
      <c r="E17" s="59"/>
      <c r="F17" s="20" t="str">
        <f>IF(E17&lt;&gt;"",VLOOKUP(E17,'Drop-down lists'!$C$8:$D$20,2,FALSE),"-")</f>
        <v>-</v>
      </c>
      <c r="G17" s="20"/>
      <c r="H17" s="20"/>
      <c r="I17" s="20"/>
      <c r="J17" s="20"/>
      <c r="K17" s="18" t="str">
        <f>IF(J17&lt;&gt;"",VLOOKUP(J17,'Drop-down lists'!$CA$8:$CB$19,2,FALSE),"-")</f>
        <v>-</v>
      </c>
      <c r="L17" s="20"/>
      <c r="M17" s="20"/>
      <c r="N17" s="18" t="str">
        <f>IF(M17&lt;&gt;"",VLOOKUP(M17,'Drop-down lists'!$CA$8:$CB$19,2,FALSE),"-")</f>
        <v>-</v>
      </c>
      <c r="O17" s="20"/>
      <c r="P17" s="20"/>
      <c r="Q17" s="59"/>
      <c r="R17" s="18" t="str">
        <f>IF(Q17&lt;&gt;"",VLOOKUP(Q17,'Drop-down lists'!$O$8:$P$10,2,FALSE),"-")</f>
        <v>-</v>
      </c>
      <c r="S17" s="59"/>
      <c r="T17" s="18" t="str">
        <f>IF(S17&lt;&gt;"",VLOOKUP(S17,'Drop-down lists'!$R$8:$S$13,2,FALSE),"-")</f>
        <v>-</v>
      </c>
      <c r="U17" s="18"/>
      <c r="V17" s="21"/>
      <c r="W17" s="59"/>
      <c r="X17" s="59"/>
      <c r="Y17" s="59"/>
      <c r="Z17" s="18"/>
      <c r="AA17" s="21"/>
      <c r="AB17" s="21"/>
      <c r="AC17" s="21"/>
      <c r="AD17" s="3"/>
      <c r="AE17" s="3"/>
      <c r="AF17" s="3"/>
    </row>
    <row r="18" spans="1:32" x14ac:dyDescent="0.4">
      <c r="A18" s="152" t="str">
        <f>IF($B18="","-",COUNTA($B$4:$B18))</f>
        <v>-</v>
      </c>
      <c r="B18" s="59"/>
      <c r="C18" s="18" t="str">
        <f>IF(B18&lt;&gt;"",VLOOKUP(B18,'Drop-down lists'!$A$8:$B$19,2,FALSE),"-")</f>
        <v>-</v>
      </c>
      <c r="D18" s="18"/>
      <c r="E18" s="59"/>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9"/>
      <c r="R18" s="18" t="str">
        <f>IF(Q18&lt;&gt;"",VLOOKUP(Q18,'Drop-down lists'!$O$8:$P$10,2,FALSE),"-")</f>
        <v>-</v>
      </c>
      <c r="S18" s="59"/>
      <c r="T18" s="18" t="str">
        <f>IF(S18&lt;&gt;"",VLOOKUP(S18,'Drop-down lists'!$R$8:$S$13,2,FALSE),"-")</f>
        <v>-</v>
      </c>
      <c r="U18" s="18"/>
      <c r="V18" s="21"/>
      <c r="W18" s="59"/>
      <c r="X18" s="59"/>
      <c r="Y18" s="59"/>
      <c r="Z18" s="18"/>
      <c r="AA18" s="21"/>
      <c r="AB18" s="21"/>
      <c r="AC18" s="21"/>
      <c r="AD18" s="3"/>
      <c r="AE18" s="3"/>
      <c r="AF18" s="3"/>
    </row>
    <row r="19" spans="1:32" x14ac:dyDescent="0.4">
      <c r="A19" s="152" t="str">
        <f>IF($B19="","-",COUNTA($B$4:$B19))</f>
        <v>-</v>
      </c>
      <c r="B19" s="59"/>
      <c r="C19" s="18" t="str">
        <f>IF(B19&lt;&gt;"",VLOOKUP(B19,'Drop-down lists'!$A$8:$B$19,2,FALSE),"-")</f>
        <v>-</v>
      </c>
      <c r="D19" s="18"/>
      <c r="E19" s="59"/>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9"/>
      <c r="R19" s="18" t="str">
        <f>IF(Q19&lt;&gt;"",VLOOKUP(Q19,'Drop-down lists'!$O$8:$P$10,2,FALSE),"-")</f>
        <v>-</v>
      </c>
      <c r="S19" s="59"/>
      <c r="T19" s="18" t="str">
        <f>IF(S19&lt;&gt;"",VLOOKUP(S19,'Drop-down lists'!$R$8:$S$13,2,FALSE),"-")</f>
        <v>-</v>
      </c>
      <c r="U19" s="18"/>
      <c r="V19" s="21"/>
      <c r="W19" s="59"/>
      <c r="X19" s="59"/>
      <c r="Y19" s="59"/>
      <c r="Z19" s="18"/>
      <c r="AA19" s="21"/>
      <c r="AB19" s="21"/>
      <c r="AC19" s="21"/>
      <c r="AD19" s="3"/>
      <c r="AE19" s="3"/>
      <c r="AF19" s="3"/>
    </row>
    <row r="20" spans="1:32" x14ac:dyDescent="0.4">
      <c r="A20" s="152" t="str">
        <f>IF($B20="","-",COUNTA($B$4:$B20))</f>
        <v>-</v>
      </c>
      <c r="B20" s="59"/>
      <c r="C20" s="18"/>
      <c r="D20" s="18"/>
      <c r="E20" s="59"/>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9"/>
      <c r="R20" s="18" t="str">
        <f>IF(Q20&lt;&gt;"",VLOOKUP(Q20,'Drop-down lists'!$O$8:$P$10,2,FALSE),"-")</f>
        <v>-</v>
      </c>
      <c r="S20" s="59"/>
      <c r="T20" s="18" t="str">
        <f>IF(S20&lt;&gt;"",VLOOKUP(S20,'Drop-down lists'!$R$8:$S$13,2,FALSE),"-")</f>
        <v>-</v>
      </c>
      <c r="U20" s="18"/>
      <c r="V20" s="21"/>
      <c r="W20" s="59"/>
      <c r="X20" s="59"/>
      <c r="Y20" s="59"/>
      <c r="Z20" s="18"/>
      <c r="AA20" s="21"/>
      <c r="AB20" s="21"/>
      <c r="AC20" s="21"/>
      <c r="AD20" s="3"/>
      <c r="AE20" s="3"/>
      <c r="AF20" s="3"/>
    </row>
    <row r="21" spans="1:32" x14ac:dyDescent="0.4">
      <c r="A21" s="152" t="str">
        <f>IF($B21="","-",COUNTA($B$4:$B21))</f>
        <v>-</v>
      </c>
      <c r="B21" s="59"/>
      <c r="C21" s="18" t="str">
        <f>IF(B21&lt;&gt;"",VLOOKUP(B21,'Drop-down lists'!$A$8:$B$19,2,FALSE),"-")</f>
        <v>-</v>
      </c>
      <c r="D21" s="18"/>
      <c r="E21" s="59"/>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9"/>
      <c r="R21" s="18" t="str">
        <f>IF(Q21&lt;&gt;"",VLOOKUP(Q21,'Drop-down lists'!$O$8:$P$10,2,FALSE),"-")</f>
        <v>-</v>
      </c>
      <c r="S21" s="59"/>
      <c r="T21" s="18" t="str">
        <f>IF(S21&lt;&gt;"",VLOOKUP(S21,'Drop-down lists'!$R$8:$S$13,2,FALSE),"-")</f>
        <v>-</v>
      </c>
      <c r="U21" s="18"/>
      <c r="V21" s="21"/>
      <c r="W21" s="59"/>
      <c r="X21" s="59"/>
      <c r="Y21" s="59"/>
      <c r="Z21" s="18"/>
      <c r="AA21" s="21"/>
      <c r="AB21" s="21"/>
      <c r="AC21" s="21"/>
      <c r="AD21" s="3"/>
      <c r="AE21" s="3"/>
      <c r="AF21" s="3"/>
    </row>
    <row r="22" spans="1:32" x14ac:dyDescent="0.4">
      <c r="A22" s="152" t="str">
        <f>IF($B22="","-",COUNTA($B$4:$B22))</f>
        <v>-</v>
      </c>
      <c r="B22" s="59"/>
      <c r="C22" s="18" t="str">
        <f>IF(B22&lt;&gt;"",VLOOKUP(B22,'Drop-down lists'!$A$8:$B$19,2,FALSE),"-")</f>
        <v>-</v>
      </c>
      <c r="D22" s="18"/>
      <c r="E22" s="59"/>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9"/>
      <c r="R22" s="18" t="str">
        <f>IF(Q22&lt;&gt;"",VLOOKUP(Q22,'Drop-down lists'!$O$8:$P$10,2,FALSE),"-")</f>
        <v>-</v>
      </c>
      <c r="S22" s="59"/>
      <c r="T22" s="18" t="str">
        <f>IF(S22&lt;&gt;"",VLOOKUP(S22,'Drop-down lists'!$R$8:$S$13,2,FALSE),"-")</f>
        <v>-</v>
      </c>
      <c r="U22" s="18"/>
      <c r="V22" s="21"/>
      <c r="W22" s="59"/>
      <c r="X22" s="59"/>
      <c r="Y22" s="59"/>
      <c r="Z22" s="18"/>
      <c r="AA22" s="21"/>
      <c r="AB22" s="21"/>
      <c r="AC22" s="21"/>
      <c r="AD22" s="3"/>
      <c r="AE22" s="3"/>
      <c r="AF22" s="3"/>
    </row>
    <row r="23" spans="1:32" x14ac:dyDescent="0.4">
      <c r="A23" s="152" t="str">
        <f>IF($B23="","-",COUNTA($B$4:$B23))</f>
        <v>-</v>
      </c>
      <c r="B23" s="59"/>
      <c r="C23" s="18" t="str">
        <f>IF(B23&lt;&gt;"",VLOOKUP(B23,'Drop-down lists'!$A$8:$B$19,2,FALSE),"-")</f>
        <v>-</v>
      </c>
      <c r="D23" s="18"/>
      <c r="E23" s="59"/>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9"/>
      <c r="R23" s="18" t="str">
        <f>IF(Q23&lt;&gt;"",VLOOKUP(Q23,'Drop-down lists'!$O$8:$P$10,2,FALSE),"-")</f>
        <v>-</v>
      </c>
      <c r="S23" s="59"/>
      <c r="T23" s="18" t="str">
        <f>IF(S23&lt;&gt;"",VLOOKUP(S23,'Drop-down lists'!$R$8:$S$13,2,FALSE),"-")</f>
        <v>-</v>
      </c>
      <c r="U23" s="18"/>
      <c r="V23" s="21"/>
      <c r="W23" s="59"/>
      <c r="X23" s="59"/>
      <c r="Y23" s="59"/>
      <c r="Z23" s="18"/>
      <c r="AA23" s="21"/>
      <c r="AB23" s="21"/>
      <c r="AC23" s="21"/>
      <c r="AD23" s="3"/>
      <c r="AE23" s="3"/>
      <c r="AF23" s="3"/>
    </row>
    <row r="24" spans="1:32" x14ac:dyDescent="0.4">
      <c r="A24" s="152" t="str">
        <f>IF($B24="","-",COUNTA($B$4:$B24))</f>
        <v>-</v>
      </c>
      <c r="B24" s="59"/>
      <c r="C24" s="18" t="str">
        <f>IF(B24&lt;&gt;"",VLOOKUP(B24,'Drop-down lists'!$A$8:$B$19,2,FALSE),"-")</f>
        <v>-</v>
      </c>
      <c r="D24" s="18"/>
      <c r="E24" s="59"/>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9"/>
      <c r="R24" s="18" t="str">
        <f>IF(Q24&lt;&gt;"",VLOOKUP(Q24,'Drop-down lists'!$O$8:$P$10,2,FALSE),"-")</f>
        <v>-</v>
      </c>
      <c r="S24" s="59"/>
      <c r="T24" s="18" t="str">
        <f>IF(S24&lt;&gt;"",VLOOKUP(S24,'Drop-down lists'!$R$8:$S$13,2,FALSE),"-")</f>
        <v>-</v>
      </c>
      <c r="U24" s="18"/>
      <c r="V24" s="21"/>
      <c r="W24" s="59"/>
      <c r="X24" s="59"/>
      <c r="Y24" s="59"/>
      <c r="Z24" s="18"/>
      <c r="AA24" s="21"/>
      <c r="AB24" s="21"/>
      <c r="AC24" s="21"/>
      <c r="AD24" s="3"/>
      <c r="AE24" s="3"/>
      <c r="AF24" s="3"/>
    </row>
    <row r="25" spans="1:32" x14ac:dyDescent="0.4">
      <c r="A25" s="152" t="str">
        <f>IF($B25="","-",COUNTA($B$4:$B25))</f>
        <v>-</v>
      </c>
      <c r="B25" s="59"/>
      <c r="C25" s="18" t="str">
        <f>IF(B25&lt;&gt;"",VLOOKUP(B25,'Drop-down lists'!$A$8:$B$19,2,FALSE),"-")</f>
        <v>-</v>
      </c>
      <c r="D25" s="18"/>
      <c r="E25" s="59"/>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9"/>
      <c r="R25" s="18" t="str">
        <f>IF(Q25&lt;&gt;"",VLOOKUP(Q25,'Drop-down lists'!$O$8:$P$10,2,FALSE),"-")</f>
        <v>-</v>
      </c>
      <c r="S25" s="59"/>
      <c r="T25" s="18" t="str">
        <f>IF(S25&lt;&gt;"",VLOOKUP(S25,'Drop-down lists'!$R$8:$S$13,2,FALSE),"-")</f>
        <v>-</v>
      </c>
      <c r="U25" s="18"/>
      <c r="V25" s="21"/>
      <c r="W25" s="59"/>
      <c r="X25" s="59"/>
      <c r="Y25" s="59"/>
      <c r="Z25" s="18"/>
      <c r="AA25" s="21"/>
      <c r="AB25" s="21"/>
      <c r="AC25" s="21"/>
      <c r="AD25" s="3"/>
      <c r="AE25" s="3"/>
      <c r="AF25" s="3"/>
    </row>
    <row r="26" spans="1:32" x14ac:dyDescent="0.4">
      <c r="A26" s="152" t="str">
        <f>IF($B26="","-",COUNTA($B$4:$B26))</f>
        <v>-</v>
      </c>
      <c r="B26" s="59"/>
      <c r="C26" s="18" t="str">
        <f>IF(B26&lt;&gt;"",VLOOKUP(B26,'Drop-down lists'!$A$8:$B$19,2,FALSE),"-")</f>
        <v>-</v>
      </c>
      <c r="D26" s="18"/>
      <c r="E26" s="59"/>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9"/>
      <c r="R26" s="18" t="str">
        <f>IF(Q26&lt;&gt;"",VLOOKUP(Q26,'Drop-down lists'!$O$8:$P$10,2,FALSE),"-")</f>
        <v>-</v>
      </c>
      <c r="S26" s="59"/>
      <c r="T26" s="18" t="str">
        <f>IF(S26&lt;&gt;"",VLOOKUP(S26,'Drop-down lists'!$R$8:$S$13,2,FALSE),"-")</f>
        <v>-</v>
      </c>
      <c r="U26" s="18"/>
      <c r="V26" s="21"/>
      <c r="W26" s="59"/>
      <c r="X26" s="59"/>
      <c r="Y26" s="59"/>
      <c r="Z26" s="18"/>
      <c r="AA26" s="21"/>
      <c r="AB26" s="21"/>
      <c r="AC26" s="21"/>
      <c r="AD26" s="3"/>
      <c r="AE26" s="3"/>
      <c r="AF26" s="3"/>
    </row>
    <row r="27" spans="1:32" x14ac:dyDescent="0.4">
      <c r="A27" s="152" t="str">
        <f>IF($B27="","-",COUNTA($B$4:$B27))</f>
        <v>-</v>
      </c>
      <c r="B27" s="59"/>
      <c r="C27" s="18" t="str">
        <f>IF(B27&lt;&gt;"",VLOOKUP(B27,'Drop-down lists'!$A$8:$B$19,2,FALSE),"-")</f>
        <v>-</v>
      </c>
      <c r="D27" s="18"/>
      <c r="E27" s="59"/>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9"/>
      <c r="R27" s="18" t="str">
        <f>IF(Q27&lt;&gt;"",VLOOKUP(Q27,'Drop-down lists'!$O$8:$P$10,2,FALSE),"-")</f>
        <v>-</v>
      </c>
      <c r="S27" s="59"/>
      <c r="T27" s="18" t="str">
        <f>IF(S27&lt;&gt;"",VLOOKUP(S27,'Drop-down lists'!$R$8:$S$13,2,FALSE),"-")</f>
        <v>-</v>
      </c>
      <c r="U27" s="18"/>
      <c r="V27" s="21"/>
      <c r="W27" s="59"/>
      <c r="X27" s="59"/>
      <c r="Y27" s="59"/>
      <c r="Z27" s="18"/>
      <c r="AA27" s="21"/>
      <c r="AB27" s="21"/>
      <c r="AC27" s="21"/>
      <c r="AD27" s="3"/>
      <c r="AE27" s="3"/>
      <c r="AF27" s="3"/>
    </row>
    <row r="28" spans="1:32" x14ac:dyDescent="0.4">
      <c r="A28" s="152" t="str">
        <f>IF($B28="","-",COUNTA($B$4:$B28))</f>
        <v>-</v>
      </c>
      <c r="B28" s="59"/>
      <c r="C28" s="18" t="str">
        <f>IF(B28&lt;&gt;"",VLOOKUP(B28,'Drop-down lists'!$A$8:$B$19,2,FALSE),"-")</f>
        <v>-</v>
      </c>
      <c r="D28" s="18"/>
      <c r="E28" s="59"/>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9"/>
      <c r="R28" s="18" t="str">
        <f>IF(Q28&lt;&gt;"",VLOOKUP(Q28,'Drop-down lists'!$O$8:$P$10,2,FALSE),"-")</f>
        <v>-</v>
      </c>
      <c r="S28" s="59"/>
      <c r="T28" s="18" t="str">
        <f>IF(S28&lt;&gt;"",VLOOKUP(S28,'Drop-down lists'!$R$8:$S$13,2,FALSE),"-")</f>
        <v>-</v>
      </c>
      <c r="U28" s="18"/>
      <c r="V28" s="21"/>
      <c r="W28" s="59"/>
      <c r="X28" s="59"/>
      <c r="Y28" s="59"/>
      <c r="Z28" s="18"/>
      <c r="AA28" s="21"/>
      <c r="AB28" s="21"/>
      <c r="AC28" s="21"/>
      <c r="AD28" s="3"/>
      <c r="AE28" s="3"/>
      <c r="AF28" s="3"/>
    </row>
    <row r="29" spans="1:32" x14ac:dyDescent="0.4">
      <c r="A29" s="152" t="str">
        <f>IF($B29="","-",COUNTA($B$4:$B29))</f>
        <v>-</v>
      </c>
      <c r="B29" s="59"/>
      <c r="C29" s="18" t="str">
        <f>IF(B29&lt;&gt;"",VLOOKUP(B29,'Drop-down lists'!$A$8:$B$19,2,FALSE),"-")</f>
        <v>-</v>
      </c>
      <c r="D29" s="18"/>
      <c r="E29" s="59"/>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9"/>
      <c r="R29" s="18" t="str">
        <f>IF(Q29&lt;&gt;"",VLOOKUP(Q29,'Drop-down lists'!$O$8:$P$10,2,FALSE),"-")</f>
        <v>-</v>
      </c>
      <c r="S29" s="59"/>
      <c r="T29" s="18" t="str">
        <f>IF(S29&lt;&gt;"",VLOOKUP(S29,'Drop-down lists'!$R$8:$S$13,2,FALSE),"-")</f>
        <v>-</v>
      </c>
      <c r="U29" s="18"/>
      <c r="V29" s="21"/>
      <c r="W29" s="59"/>
      <c r="X29" s="59"/>
      <c r="Y29" s="59"/>
      <c r="Z29" s="18"/>
      <c r="AA29" s="21"/>
      <c r="AB29" s="21"/>
      <c r="AC29" s="21"/>
      <c r="AD29" s="3"/>
      <c r="AE29" s="3"/>
      <c r="AF29" s="3"/>
    </row>
    <row r="30" spans="1:32" x14ac:dyDescent="0.4">
      <c r="A30" s="152" t="str">
        <f>IF($B30="","-",COUNTA($B$4:$B30))</f>
        <v>-</v>
      </c>
      <c r="B30" s="59"/>
      <c r="C30" s="18" t="str">
        <f>IF(B30&lt;&gt;"",VLOOKUP(B30,'Drop-down lists'!$A$8:$B$19,2,FALSE),"-")</f>
        <v>-</v>
      </c>
      <c r="D30" s="18"/>
      <c r="E30" s="59"/>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9"/>
      <c r="R30" s="18" t="str">
        <f>IF(Q30&lt;&gt;"",VLOOKUP(Q30,'Drop-down lists'!$O$8:$P$10,2,FALSE),"-")</f>
        <v>-</v>
      </c>
      <c r="S30" s="59"/>
      <c r="T30" s="18" t="str">
        <f>IF(S30&lt;&gt;"",VLOOKUP(S30,'Drop-down lists'!$R$8:$S$13,2,FALSE),"-")</f>
        <v>-</v>
      </c>
      <c r="U30" s="18"/>
      <c r="V30" s="21"/>
      <c r="W30" s="59"/>
      <c r="X30" s="59"/>
      <c r="Y30" s="59"/>
      <c r="Z30" s="18"/>
      <c r="AA30" s="21"/>
      <c r="AB30" s="21"/>
      <c r="AC30" s="21"/>
      <c r="AD30" s="3"/>
      <c r="AE30" s="3"/>
      <c r="AF30" s="3"/>
    </row>
    <row r="31" spans="1:32" x14ac:dyDescent="0.4">
      <c r="A31" s="152" t="str">
        <f>IF($B31="","-",COUNTA($B$4:$B31))</f>
        <v>-</v>
      </c>
      <c r="B31" s="59"/>
      <c r="C31" s="18" t="str">
        <f>IF(B31&lt;&gt;"",VLOOKUP(B31,'Drop-down lists'!$A$8:$B$19,2,FALSE),"-")</f>
        <v>-</v>
      </c>
      <c r="D31" s="18"/>
      <c r="E31" s="59"/>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9"/>
      <c r="R31" s="18" t="str">
        <f>IF(Q31&lt;&gt;"",VLOOKUP(Q31,'Drop-down lists'!$O$8:$P$10,2,FALSE),"-")</f>
        <v>-</v>
      </c>
      <c r="S31" s="59"/>
      <c r="T31" s="18" t="str">
        <f>IF(S31&lt;&gt;"",VLOOKUP(S31,'Drop-down lists'!$R$8:$S$13,2,FALSE),"-")</f>
        <v>-</v>
      </c>
      <c r="U31" s="18"/>
      <c r="V31" s="21"/>
      <c r="W31" s="59"/>
      <c r="X31" s="59"/>
      <c r="Y31" s="59"/>
      <c r="Z31" s="18"/>
      <c r="AA31" s="21"/>
      <c r="AB31" s="21"/>
      <c r="AC31" s="21"/>
      <c r="AD31" s="3"/>
      <c r="AE31" s="3"/>
      <c r="AF31" s="3"/>
    </row>
    <row r="32" spans="1:32" x14ac:dyDescent="0.4">
      <c r="A32" s="152" t="str">
        <f>IF($B32="","-",COUNTA($B$4:$B32))</f>
        <v>-</v>
      </c>
      <c r="B32" s="59"/>
      <c r="C32" s="18" t="str">
        <f>IF(B32&lt;&gt;"",VLOOKUP(B32,'Drop-down lists'!$A$8:$B$19,2,FALSE),"-")</f>
        <v>-</v>
      </c>
      <c r="D32" s="18"/>
      <c r="E32" s="59"/>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9"/>
      <c r="R32" s="18" t="str">
        <f>IF(Q32&lt;&gt;"",VLOOKUP(Q32,'Drop-down lists'!$O$8:$P$10,2,FALSE),"-")</f>
        <v>-</v>
      </c>
      <c r="S32" s="59"/>
      <c r="T32" s="18" t="str">
        <f>IF(S32&lt;&gt;"",VLOOKUP(S32,'Drop-down lists'!$R$8:$S$13,2,FALSE),"-")</f>
        <v>-</v>
      </c>
      <c r="U32" s="18"/>
      <c r="V32" s="21"/>
      <c r="W32" s="59"/>
      <c r="X32" s="59"/>
      <c r="Y32" s="59"/>
      <c r="Z32" s="18"/>
      <c r="AA32" s="21"/>
      <c r="AB32" s="21"/>
      <c r="AC32" s="21"/>
      <c r="AD32" s="3"/>
      <c r="AE32" s="3"/>
      <c r="AF32" s="3"/>
    </row>
    <row r="33" spans="1:32" x14ac:dyDescent="0.4">
      <c r="A33" s="152" t="str">
        <f>IF($B33="","-",COUNTA($B$4:$B33))</f>
        <v>-</v>
      </c>
      <c r="B33" s="59"/>
      <c r="C33" s="18" t="str">
        <f>IF(B33&lt;&gt;"",VLOOKUP(B33,'Drop-down lists'!$A$8:$B$19,2,FALSE),"-")</f>
        <v>-</v>
      </c>
      <c r="D33" s="18"/>
      <c r="E33" s="59"/>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9"/>
      <c r="R33" s="18" t="str">
        <f>IF(Q33&lt;&gt;"",VLOOKUP(Q33,'Drop-down lists'!$O$8:$P$10,2,FALSE),"-")</f>
        <v>-</v>
      </c>
      <c r="S33" s="59"/>
      <c r="T33" s="18" t="str">
        <f>IF(S33&lt;&gt;"",VLOOKUP(S33,'Drop-down lists'!$R$8:$S$13,2,FALSE),"-")</f>
        <v>-</v>
      </c>
      <c r="U33" s="18"/>
      <c r="V33" s="21"/>
      <c r="W33" s="59"/>
      <c r="X33" s="59"/>
      <c r="Y33" s="59"/>
      <c r="Z33" s="18"/>
      <c r="AA33" s="21"/>
      <c r="AB33" s="21"/>
      <c r="AC33" s="21"/>
      <c r="AD33" s="3"/>
      <c r="AE33" s="3"/>
      <c r="AF33" s="3"/>
    </row>
    <row r="34" spans="1:32" x14ac:dyDescent="0.4">
      <c r="A34" s="152" t="str">
        <f>IF($B34="","-",COUNTA($B$4:$B34))</f>
        <v>-</v>
      </c>
      <c r="B34" s="59"/>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4">
      <c r="A35" s="152" t="str">
        <f>IF($B35="","-",COUNTA($B$4:$B35))</f>
        <v>-</v>
      </c>
      <c r="B35" s="59"/>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4">
      <c r="A36" s="152" t="str">
        <f>IF($B36="","-",COUNTA($B$4:$B36))</f>
        <v>-</v>
      </c>
      <c r="B36" s="59"/>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4">
      <c r="A37" s="152" t="str">
        <f>IF($B37="","-",COUNTA($B$4:$B37))</f>
        <v>-</v>
      </c>
      <c r="B37" s="59"/>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4">
      <c r="A38" s="152" t="str">
        <f>IF($B38="","-",COUNTA($B$4:$B38))</f>
        <v>-</v>
      </c>
      <c r="B38" s="59"/>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4">
      <c r="A39" s="152" t="str">
        <f>IF($B39="","-",COUNTA($B$4:$B39))</f>
        <v>-</v>
      </c>
      <c r="B39" s="59"/>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4">
      <c r="A40" s="152" t="str">
        <f>IF($B40="","-",COUNTA($B$4:$B40))</f>
        <v>-</v>
      </c>
      <c r="B40" s="59"/>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4">
      <c r="A41" s="152" t="str">
        <f>IF($B41="","-",COUNTA($B$4:$B41))</f>
        <v>-</v>
      </c>
      <c r="B41" s="59"/>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4">
      <c r="A42" s="152" t="str">
        <f>IF($B42="","-",COUNTA($B$4:$B42))</f>
        <v>-</v>
      </c>
      <c r="B42" s="59"/>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4">
      <c r="A43" s="152" t="str">
        <f>IF($B43="","-",COUNTA($B$4:$B43))</f>
        <v>-</v>
      </c>
      <c r="B43" s="59"/>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4">
      <c r="A44" s="152" t="str">
        <f>IF($B44="","-",COUNTA($B$4:$B44))</f>
        <v>-</v>
      </c>
      <c r="B44" s="59"/>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4">
      <c r="A45" s="152" t="str">
        <f>IF($B45="","-",COUNTA($B$4:$B45))</f>
        <v>-</v>
      </c>
      <c r="B45" s="59"/>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4">
      <c r="A46" s="152" t="str">
        <f>IF($B46="","-",COUNTA($B$4:$B46))</f>
        <v>-</v>
      </c>
      <c r="B46" s="59"/>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4">
      <c r="A47" s="152" t="str">
        <f>IF($B47="","-",COUNTA($B$4:$B47))</f>
        <v>-</v>
      </c>
      <c r="B47" s="59"/>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4">
      <c r="A48" s="152" t="str">
        <f>IF($B48="","-",COUNTA($B$4:$B48))</f>
        <v>-</v>
      </c>
      <c r="B48" s="59"/>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4">
      <c r="A49" s="152" t="str">
        <f>IF($B49="","-",COUNTA($B$4:$B49))</f>
        <v>-</v>
      </c>
      <c r="B49" s="59"/>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4">
      <c r="A50" s="152" t="str">
        <f>IF($B50="","-",COUNTA($B$4:$B50))</f>
        <v>-</v>
      </c>
      <c r="B50" s="59"/>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4">
      <c r="A51" s="152" t="str">
        <f>IF($B51="","-",COUNTA($B$4:$B51))</f>
        <v>-</v>
      </c>
      <c r="B51" s="59"/>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4">
      <c r="A52" s="152" t="str">
        <f>IF($B52="","-",COUNTA($B$4:$B52))</f>
        <v>-</v>
      </c>
      <c r="B52" s="59"/>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4">
      <c r="A53" s="152" t="str">
        <f>IF($B53="","-",COUNTA($B$4:$B53))</f>
        <v>-</v>
      </c>
      <c r="B53" s="59"/>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4">
      <c r="A54" s="152" t="str">
        <f>IF($B54="","-",COUNTA($B$4:$B54))</f>
        <v>-</v>
      </c>
      <c r="B54" s="59"/>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4">
      <c r="A55" s="152"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4">
      <c r="A56" s="152"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4">
      <c r="A57" s="152"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4">
      <c r="A58" s="152"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4">
      <c r="A59" s="152"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4">
      <c r="A60" s="152"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4">
      <c r="A61" s="152"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4">
      <c r="A62" s="152"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4">
      <c r="A63" s="152"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4">
      <c r="A64" s="152"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4">
      <c r="A65" s="152"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4">
      <c r="A66" s="152"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4">
      <c r="A67" s="152"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4">
      <c r="A68" s="152"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4">
      <c r="A69" s="152"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4">
      <c r="A70" s="152"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4">
      <c r="A71" s="152"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4">
      <c r="A72" s="152"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4">
      <c r="A73" s="152"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4">
      <c r="A74" s="152"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4">
      <c r="A75" s="152"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4">
      <c r="A76" s="152"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4">
      <c r="A77" s="152"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4">
      <c r="A78" s="152"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4">
      <c r="A79" s="152"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4">
      <c r="A80" s="152"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4">
      <c r="A81" s="152"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4">
      <c r="A82" s="152"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4">
      <c r="A83" s="152"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4">
      <c r="A84" s="152"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4">
      <c r="A85" s="152"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4">
      <c r="A86" s="152"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4">
      <c r="A87" s="152"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4">
      <c r="A88" s="152"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4">
      <c r="A89" s="152"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4">
      <c r="A90" s="152"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4">
      <c r="A91" s="152"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4">
      <c r="A92" s="152"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4">
      <c r="A93" s="152"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4">
      <c r="A94" s="152"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4">
      <c r="A95" s="152"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4">
      <c r="A96" s="152"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4">
      <c r="A97" s="152"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4">
      <c r="A98" s="152"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4">
      <c r="A99" s="152"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4">
      <c r="A100" s="152"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4">
      <c r="A101" s="152"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4">
      <c r="A102" s="152"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4">
      <c r="A103" s="152"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4">
      <c r="A104" s="152"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4">
      <c r="A105" s="152"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4">
      <c r="A106" s="152"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4">
      <c r="A107" s="152"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4">
      <c r="A108" s="152"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4">
      <c r="A109" s="152"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4">
      <c r="A110" s="152"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4">
      <c r="A111" s="152"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4">
      <c r="A112" s="152"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4">
      <c r="A113" s="152"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4">
      <c r="A114" s="152"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4">
      <c r="A115" s="152"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4">
      <c r="A116" s="152"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4">
      <c r="A117" s="152"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4">
      <c r="A118" s="152"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4">
      <c r="A119" s="152"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4">
      <c r="A120" s="152"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4">
      <c r="A121" s="152"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4">
      <c r="A122" s="152"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4">
      <c r="A123" s="152"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4">
      <c r="A124" s="152"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4">
      <c r="A125" s="152"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4">
      <c r="A126" s="152"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4">
      <c r="A127" s="152"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4">
      <c r="A128" s="152"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4">
      <c r="A129" s="152"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4">
      <c r="A130" s="152"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4">
      <c r="A131" s="152"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4">
      <c r="A132" s="152"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4">
      <c r="A133" s="152"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4">
      <c r="A134" s="152"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4">
      <c r="A135" s="152"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4">
      <c r="A136" s="152"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4">
      <c r="A137" s="152"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4">
      <c r="A138" s="152"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4">
      <c r="A139" s="152"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4">
      <c r="A140" s="152"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4">
      <c r="A141" s="152"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4">
      <c r="A142" s="152"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4">
      <c r="A143" s="152"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4">
      <c r="A144" s="152"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4">
      <c r="A145" s="152"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4">
      <c r="A146" s="152"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4">
      <c r="A147" s="152"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4">
      <c r="A148" s="152"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4">
      <c r="A149" s="152"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4">
      <c r="A150" s="152"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4">
      <c r="A151" s="152"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4">
      <c r="A152" s="152"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4">
      <c r="A153" s="152"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4">
      <c r="A154" s="152"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4">
      <c r="A155" s="152"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4">
      <c r="A156" s="152"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4">
      <c r="A157" s="152"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4">
      <c r="A158" s="152"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4">
      <c r="A159" s="152"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4">
      <c r="A160" s="152"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4">
      <c r="A161" s="152"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4">
      <c r="A162" s="152"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4">
      <c r="A163" s="152"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4">
      <c r="A164" s="152"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4">
      <c r="A165" s="152"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4">
      <c r="A166" s="152"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4">
      <c r="A167" s="152"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4">
      <c r="A168" s="152"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4">
      <c r="A169" s="152"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4">
      <c r="A170" s="152"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4">
      <c r="A171" s="152"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4">
      <c r="A172" s="152"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4">
      <c r="A173" s="152"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4">
      <c r="A174" s="152"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4">
      <c r="A175" s="152"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4">
      <c r="A176" s="152"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4">
      <c r="A177" s="152"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4">
      <c r="A178" s="152"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4">
      <c r="A179" s="152"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4">
      <c r="A180" s="152"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4">
      <c r="A181" s="152"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4">
      <c r="A182" s="152"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4">
      <c r="A183" s="152"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4">
      <c r="A184" s="152"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4">
      <c r="A185" s="152"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4">
      <c r="A186" s="152"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4">
      <c r="A187" s="152"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4">
      <c r="A188" s="152"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4">
      <c r="A189" s="152"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4">
      <c r="A190" s="152"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4">
      <c r="A191" s="152"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4">
      <c r="A192" s="152"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4">
      <c r="A193" s="152"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4">
      <c r="A194" s="152"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4">
      <c r="A195" s="152"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4">
      <c r="A196" s="152"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4">
      <c r="A197" s="152"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4">
      <c r="A198" s="152"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4">
      <c r="A199" s="152"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4">
      <c r="A200" s="152"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4">
      <c r="A201" s="152"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4">
      <c r="A202" s="152"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4">
      <c r="A203" s="152"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4">
      <c r="A204" s="152"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4">
      <c r="A205" s="152"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4">
      <c r="A206" s="152"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4">
      <c r="A207" s="152"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4">
      <c r="A208" s="152"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4">
      <c r="A209" s="152"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4">
      <c r="A210" s="152"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4">
      <c r="A211" s="152"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4">
      <c r="A212" s="152"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4">
      <c r="A213" s="152"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4">
      <c r="A214" s="152"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4">
      <c r="A215" s="152"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4">
      <c r="A216" s="152"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4">
      <c r="A217" s="152"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4">
      <c r="A218" s="152"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4">
      <c r="A219" s="152"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4">
      <c r="A220" s="152"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4">
      <c r="A221" s="152"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4">
      <c r="A222" s="152"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4">
      <c r="A223" s="152"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4">
      <c r="A224" s="152"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4">
      <c r="A225" s="152"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4">
      <c r="A226" s="152"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4">
      <c r="A227" s="152"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4">
      <c r="A228" s="152"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4">
      <c r="A229" s="152"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4">
      <c r="A230" s="152"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4">
      <c r="A231" s="152"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4">
      <c r="A232" s="152"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4">
      <c r="A233" s="152"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4">
      <c r="A234" s="152"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4">
      <c r="A235" s="152"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4">
      <c r="A236" s="152"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4">
      <c r="A237" s="152"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4">
      <c r="A238" s="152"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4">
      <c r="A239" s="152"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4">
      <c r="A240" s="152"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4">
      <c r="A241" s="152"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4">
      <c r="A242" s="152"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4">
      <c r="A243" s="152"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4">
      <c r="A244" s="152"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4">
      <c r="A245" s="152"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4">
      <c r="A246" s="152"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4">
      <c r="A247" s="152"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4">
      <c r="A248" s="152"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4">
      <c r="A249" s="152"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4">
      <c r="A250" s="152"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4">
      <c r="A251" s="152"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4">
      <c r="A252" s="152"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4">
      <c r="A253" s="152"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4">
      <c r="A254" s="152"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4">
      <c r="A255" s="152"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4">
      <c r="A256" s="152"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4">
      <c r="A257" s="152"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4">
      <c r="A258" s="152"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4">
      <c r="A259" s="152"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4">
      <c r="A260" s="152"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4">
      <c r="A261" s="152"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4">
      <c r="A262" s="152"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4">
      <c r="A263" s="152"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4">
      <c r="A264" s="152"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4">
      <c r="A265" s="152"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4">
      <c r="A266" s="152"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4">
      <c r="A267" s="152"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4">
      <c r="A268" s="152"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4">
      <c r="A269" s="152"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4">
      <c r="A270" s="152"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4">
      <c r="A271" s="152"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4">
      <c r="A272" s="152"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4">
      <c r="A273" s="152"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4">
      <c r="A274" s="152"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4">
      <c r="A275" s="152"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4">
      <c r="A276" s="152"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4">
      <c r="A277" s="152"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4">
      <c r="A278" s="152"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4">
      <c r="A279" s="152"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4">
      <c r="A280" s="152"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4">
      <c r="A281" s="152"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4">
      <c r="A282" s="152"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4">
      <c r="A283" s="152"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4">
      <c r="A284" s="152"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4">
      <c r="A285" s="152"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4">
      <c r="A286" s="152"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4">
      <c r="A287" s="152"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4">
      <c r="A288" s="152"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4">
      <c r="A289" s="152"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4">
      <c r="A290" s="152"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4">
      <c r="A291" s="152"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4">
      <c r="A292" s="152"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4">
      <c r="A293" s="152"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4">
      <c r="A294" s="152"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4">
      <c r="A295" s="152"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4">
      <c r="A296" s="152"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4">
      <c r="A297" s="152"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4">
      <c r="A298" s="152"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4">
      <c r="A299" s="152"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4">
      <c r="A300" s="152"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4">
      <c r="A301" s="152"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4">
      <c r="A302" s="152"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4">
      <c r="A303" s="152"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4">
      <c r="A304" s="152"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4">
      <c r="A305" s="152"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4">
      <c r="A306" s="152"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4">
      <c r="A307" s="152"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4">
      <c r="A308" s="152"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4">
      <c r="A309" s="152"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4">
      <c r="A310" s="152"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4">
      <c r="A311" s="152"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4">
      <c r="A312" s="152"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4">
      <c r="A313" s="152"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4">
      <c r="A314" s="152"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4">
      <c r="A315" s="152"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4">
      <c r="A316" s="152"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4">
      <c r="A317" s="152"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4">
      <c r="A318" s="152"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4">
      <c r="A319" s="152"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4">
      <c r="A320" s="152"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4">
      <c r="A321" s="152"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4">
      <c r="A322" s="152"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4">
      <c r="A323" s="152"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4">
      <c r="A324" s="152"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4">
      <c r="A325" s="152"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4">
      <c r="A326" s="152"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4">
      <c r="A327" s="152"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4">
      <c r="A328" s="152"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4">
      <c r="A329" s="152"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4">
      <c r="A330" s="152"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4">
      <c r="A331" s="152"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4">
      <c r="A332" s="152"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4">
      <c r="A333" s="152"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4">
      <c r="A334" s="152"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4">
      <c r="A335" s="152"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4">
      <c r="A336" s="152"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4">
      <c r="A337" s="152"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4">
      <c r="A338" s="152"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4">
      <c r="A339" s="152"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4">
      <c r="A340" s="152"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2"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2"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2"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2"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2"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2"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2"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2"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2"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2"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2"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2"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2"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2"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2"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2"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2"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2"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2"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2"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2"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2"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2"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2"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2"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2"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2"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2"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2"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2"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2"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2"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2"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2"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2"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2"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2"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2"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2"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2"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2"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2"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2"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2"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2"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2"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2"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2"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2"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2"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2"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2"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2"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2"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2"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2"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2"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2"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2"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2"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2"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2"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2"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2"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2"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2"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2"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2"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2"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2"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2"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2"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2"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2"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2"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2"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2"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2"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2"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2"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2"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2"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2"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2"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2"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2"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2"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2"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2"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2"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2"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2"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2"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2"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2"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2"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2"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2"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2"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2"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2"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2"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2"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2"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2"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2"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2"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2"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2"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2"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2"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2"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2"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2"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2"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2"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2"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2"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2"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2"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2"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2"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2"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2"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2"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2"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2"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2"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2"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2"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2"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2"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2"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2"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2"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2"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2"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2"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2"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2"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2"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2"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2"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2"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2"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2"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2"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2"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2"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2"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2"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2"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2"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2"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2"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2"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2"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2"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2"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2"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2"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2"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2"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2"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2"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2"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2"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2"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2"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2"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2"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2"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2"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2"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2"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2"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2"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2"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2"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2"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2"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2"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2"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2"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2"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2"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2"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2"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2"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2"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2"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2"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2"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2"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2"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2"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2"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2"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2"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2"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2"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2"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2"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2"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2"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2"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2"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2"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2"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2"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2"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2"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2"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2"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2"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2"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2"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2"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2"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2"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2"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2"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2"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2"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2"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2"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2"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2"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2"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2"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2"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2"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2"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2"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2"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2"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2"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2"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2"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2"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2"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2"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2"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2"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2"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2"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2"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2"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2"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2"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2"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2"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2"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2"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2"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2"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2"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2"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2"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2"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2"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2"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2"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2"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2"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2"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2"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2"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2"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2"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2"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2"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2"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2"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2"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2"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2"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2"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2"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2"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2"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2"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2"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2"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2"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2"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2"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2"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2"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2"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2"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2"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2"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2"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2"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2"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2"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2"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2"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2"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2"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2"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2"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2"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2"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2"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2"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2"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2"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2"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2"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2"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2"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2"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2"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2"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2"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2"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2"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2"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2"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2"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2"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2"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2"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2"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2"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2"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2"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2"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2"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2"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2"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2"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2"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2"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2"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2"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2"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2"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2"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2"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2"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2"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2"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2"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2"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2"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2"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2"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2"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2"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2"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2"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2"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2"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2"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2"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2"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2"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2"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2"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2"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2"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2"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2"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2"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2"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2"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2"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2"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2"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2"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2"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2"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2"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2"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2"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2"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2"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2"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2"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2"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2"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2"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2"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2"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2"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2"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2"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2"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2"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2"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2"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2"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2"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2"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2"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2"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2"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2"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2"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2"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2"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2"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2"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2"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2"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2"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2"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2"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2"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2"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2"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2"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2"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2"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2"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2"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2"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2"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2"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2"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2"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2"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2"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2"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2"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2"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2"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2"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2"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2"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2"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2"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2"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2"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2"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2"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2"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2"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2"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2"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2"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2"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2"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2"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2"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2"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2"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2"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2"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2"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2"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2"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2"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2"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2"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2"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2"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2"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2"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2"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2"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2"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2"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2"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2"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2"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2"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2"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2"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2"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2"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2"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2"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2"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2"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2"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2"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2"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2"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2"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2"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2"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2"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2"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2"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2"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2"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2"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2"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2"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2"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2"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2"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2"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2"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2"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2"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2"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2"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2"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2"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2"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2"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2"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2"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2"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2"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2"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2"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2"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2"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2"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2"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2"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2"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2"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2"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2"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2"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2"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2"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2"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2"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2"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2"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2"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2"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2"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2"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2"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2"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2"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2"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2"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2"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2"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2"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2"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2"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2"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2"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2"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2"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2"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2"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2"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2"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2"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2"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2"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2"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2"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2"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2"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2"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2"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2"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2"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2"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2"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2"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2"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2"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2"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2"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2"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2"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2"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2"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2"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2"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2"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2"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2"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2"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2"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2"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2"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2"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2"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2"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2"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2"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2"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2"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2"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2"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2"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2"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2"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2"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2"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2"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2"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2"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2"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2"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2"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2"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2"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2"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2"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2"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2"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2"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2"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2"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2"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2"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2"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2"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2"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2"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2"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2"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2"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2"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2"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2"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2"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2"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2"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2"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2"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2"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2"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2"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2"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2"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2"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2"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2"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2"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2"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2"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2"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2"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2"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2"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2"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2"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2"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2"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2"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2"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2"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2"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2"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2"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2"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2"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2"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2"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2"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2"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2"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2"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2"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2"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2"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2"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2"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2"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2"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2"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2"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2"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2"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2"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2"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2"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2"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2"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2"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2"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2"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2"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2"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2"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2"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2"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2"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2"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2"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2"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2"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2"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2"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2"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2"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2"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2"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2"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2"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2"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2"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2"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2"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2"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2"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2"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2"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2"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2"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2"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2"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2"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2"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2"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2"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2"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2"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2"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2"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2"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2"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2"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2"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2"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2"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2"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2"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2"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2"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2"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2"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2"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2"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2"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2"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2"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2"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2"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2"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2"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2"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2"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2"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2"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2"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2"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2"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2"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2"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2"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2"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2"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2"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2"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2"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2"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2"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2"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2"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2"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2"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2"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2"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2"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2"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2"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2"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2"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2"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2"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2"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2"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2"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2"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2"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2"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2"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2"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2"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2"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2"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2"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2"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2"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2"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2"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2"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2"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2"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2"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2"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2"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2"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2"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2"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2"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2"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2"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2"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2"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2"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2"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2"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2"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2"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2"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2"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2"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2"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2"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2"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2"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2"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2"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2"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2"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2"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2"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2"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2"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2"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2"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2"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2"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2"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2"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2"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2"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2"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2"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2"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2"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2"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2"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2"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2"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2"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2"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2"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2"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2"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2"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2"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2"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2"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2"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2"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2"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2"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2"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2"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2"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2"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2"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2"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2"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2"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2"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2"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2"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2"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2"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2"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2"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2"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2"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2"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2"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2"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2"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2"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2"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2"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2"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2"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2"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2"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2"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2"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2"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2"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2"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2"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2"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2"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2"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2"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2"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2"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2"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2"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2"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2"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2"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2"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2"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2"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2"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2"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2"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2"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2"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2"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2"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2"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2"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2"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2"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2"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2"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2"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2"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2"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2"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2"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2"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2"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2"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2"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2"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2"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2"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2"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2"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2"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2"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2"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2"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2"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2"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2"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2"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2"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2"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2"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2"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2"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2"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2"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2"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2"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2"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2"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2"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2"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2"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2"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2"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2"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2"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2"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2"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2"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2"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2"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2"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2"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2"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2"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2"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2"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2"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2"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2"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2"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2"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2"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2"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2"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2"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2"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2"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2"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2"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2"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2"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2"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2"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2"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2"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2"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2"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2"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2"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2"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2"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2"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2"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2"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2"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2"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2"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2"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2"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2"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2"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2"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2"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2"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2"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2"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2"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2"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2"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2"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2"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2"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2"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2"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2"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2"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2"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2"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2"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2"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2"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2"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2"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2"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2"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2"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2"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2"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2"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2"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2"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2"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2"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2"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2"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2"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2"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2"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2"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2"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2"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2"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2"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2"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2"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2"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2"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2"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2"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2"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2"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2"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2"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2"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2"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2"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2"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2"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2"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2"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2"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2"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2"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2"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2"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2"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2"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2"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2"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2"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2"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2"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2"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2"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2"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2"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2"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2"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2"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2"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2"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2"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2"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2"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2"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2"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2"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2"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2"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2"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2"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2"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2"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2"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2"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2"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2"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2"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2"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2"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2"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2"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2"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2"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2"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2"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2"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2"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2"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2"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2"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2"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2"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2"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2"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2"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2"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2"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2"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2"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2"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2"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2"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2"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2"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2"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2"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2"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2"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2"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2"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2"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2"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2"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2"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2"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2"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2"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2"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2"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2"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2"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2"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2"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2"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2"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2"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2"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2"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2"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2"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2"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2"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2"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2"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2"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2"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2"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2"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2"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2"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2"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2"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2"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2"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2"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2"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2"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2"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2"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2"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2"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2"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2"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2"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2"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2"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2"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2"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2"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2"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2"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2"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2"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2"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2"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2"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2"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2"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2"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2"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2"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2"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2"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2"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2"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2"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2"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2"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2"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2"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2"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2"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2"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2"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2"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2"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2"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2"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2"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2"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2"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2"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2"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2"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2"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2"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2"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2"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2"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2"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2"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2"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2"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2"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2"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2"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2"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2"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2"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2"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2"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2"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2"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2"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2"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2"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2"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2"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2"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2"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2"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2"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2"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2"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2"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2"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2"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2"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2"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2"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2"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2"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2"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2"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2"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2"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2"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2"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2"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2"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2"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2"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2"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2"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2"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2"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2"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2"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2"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2"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2"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2"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2"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2"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2"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2"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2"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2"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2"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2"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2"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2"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2"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2"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2"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2"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2"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2"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2"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2"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2"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2"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2"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2"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2"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2"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2"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2"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2"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2"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2"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2"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2"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2"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2"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2"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2"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2"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2"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2"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2"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2"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2"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2"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2"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2"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2"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2"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2"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2"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2"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2"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2"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2"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2"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2"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2"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2"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2"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2"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2"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2"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2"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2"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2"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2"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2"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2"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2"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2"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2"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2"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2"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2"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2"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2"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2"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2"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2"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2"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2"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2"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2"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2"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2"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2"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2"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2"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2"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2"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2"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2"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2"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2"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2"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2"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2"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2"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2"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2"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2"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2"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2"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2"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2"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2"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2"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2"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2"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2"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2"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2"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2"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2"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2"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2"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2"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2"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2"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2"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2"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2"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2"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2"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2"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2"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2"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2"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2"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2"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2"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2"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2"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2"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2"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2"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2"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2"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2"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2"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2"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2"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2"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2"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2"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2"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2"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2"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2"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2"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2"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2"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2"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2"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2"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2"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2"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2"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2"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2"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2"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2"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2"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2"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2"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2"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2"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2"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2"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2"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2"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2"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2"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2"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2"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2"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2"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2"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2"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2"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2"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2"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2"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2"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2"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2"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2"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2"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2"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2"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2"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2"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2"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2"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2"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2"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2"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2"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2"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2"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2"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2"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2"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2"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2"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2"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2"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2"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2"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2"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2"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2"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2"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2"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2"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2"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2"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2"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2"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2"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2"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2"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2"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2"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2"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2"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2"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2"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2"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2"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2"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2"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2"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2"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2"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2"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2"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2"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2"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2"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2"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2"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2"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2"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2"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2"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2"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2"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2"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2"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2"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2"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2"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2"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2"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2"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2"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2"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2"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2"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2"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2"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2"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2"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2"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2"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2"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2"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2"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2"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2"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2"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2"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2"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2"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2"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2"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2"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2"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2"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2"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2"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2"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2"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2"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2"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2"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2"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2"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2"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2"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2"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2"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2"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2"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2"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2"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2"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2"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2"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2"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2"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2"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2"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2"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2"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2"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2"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2"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2"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2"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2"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2"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2"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2"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2"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2"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2"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2"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2"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2"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2"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2"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2"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2"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2"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2"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2"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2"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2"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2"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2"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2"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2"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2"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2"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2"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2"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2"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2"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2"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2"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2"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2"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2"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2"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2"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2"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2"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2"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2"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2"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2"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2"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2"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2"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2"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2"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2"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2"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2"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2"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2"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2"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2"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2"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2"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2"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2"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2"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2"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2"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2"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2"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2"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2"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2"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2"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2"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2"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2"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2"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2"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2"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2"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2"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2"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2"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2"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2"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2"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2"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2"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2"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2"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2"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2"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2"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2"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2"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2"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2"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2"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2"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2"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2"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2"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2"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2"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2"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2"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2"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2"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2"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2"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2"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2"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2"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2"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2"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2"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2"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2"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2"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2"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2"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2"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2"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2"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2"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2"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2"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2"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2"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2"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2"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2"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2"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2"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2"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2"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2"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2"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2"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2"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2"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2"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2"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2"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2"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2"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2"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2"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2"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2"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2"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2"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2"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2"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2"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2"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2"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2"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2"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2"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2"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2"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2"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2"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2"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2"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2"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2"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2"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2"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2"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2"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2"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2"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2"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2"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2"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2"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2"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2"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2"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2"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2"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2"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2"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2"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2"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2"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2"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2"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2"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2"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2"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2"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2"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2"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2"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2"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2"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2"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2"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2"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2"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2"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2"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2"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2"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2"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2"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2"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2"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2"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2"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2"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2"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2"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2"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2"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2"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2"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2"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2"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2"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2"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2"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2"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2"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2"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2"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2"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2"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2"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2"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2"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2"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2"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2"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2"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2"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2"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2"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2"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2"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2"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2"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2"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2"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2"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2"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2"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2"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2"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2"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2"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2"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2"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2"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2"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2"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2"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2"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2"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2"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2"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2"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2"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2"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2"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2"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2"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2"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2"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2"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2"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2"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2"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2"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2"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2"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2"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2"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2"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2"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2"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2"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2"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2"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2"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2"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2"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2"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2"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2"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2"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2"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2"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2"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2"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2"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2"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2"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2"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2"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2"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2"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2"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2"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2"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2"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2"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2"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2"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2"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2"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2"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2"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2"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2"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2"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2"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2"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2"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2"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2"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2"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2"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2"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2"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2"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2"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2"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2"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2"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2"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2"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2"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2"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2"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2"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2"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2"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2"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2"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2"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2"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2"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2"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2"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2"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2"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2"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2"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2"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2"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2"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2"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2"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2"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2"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2"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2"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2"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2"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2"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2"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2"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2"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2"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2"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2"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2"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2"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2"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2"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2"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2"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2"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2"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2"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2"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2"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2"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2"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2"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2"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2"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2"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2"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2"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2"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2"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2"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2"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2"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2"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2"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2"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2"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2"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2"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2"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2"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2"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2"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2"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2"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2"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2"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2"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2"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2"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2"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2"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2"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2"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2"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2"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2"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2"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2"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2"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2"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2"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2"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2"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2"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2"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2"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2"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2"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2"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2"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2"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2"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2"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2"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2"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2"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2"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2"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2"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2"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2"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2"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2"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2"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2"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2"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2"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2"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2"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2"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2"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2"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2"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2"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2"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2"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2"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2"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2"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2"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2"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2"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2"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2"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2"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2"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2"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2"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2"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2"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2"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2"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2"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2"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2"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2"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2"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2"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2"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2"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2"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2"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2"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2"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2"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2"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2"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2"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2"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2"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2"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2"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2"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2"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2"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2"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2"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2"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2"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2"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2"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2"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2"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2"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2"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2"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2"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2"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2"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2"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2"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2"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2"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2"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2"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2"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2"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2"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2"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2"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2"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2"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2"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2"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2"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2"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2"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2"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2"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2"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2"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2"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2"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2"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2"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2"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2"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2"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2"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2"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2"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2"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2"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2"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2"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2"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2"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2"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2"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2"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2"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2"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2"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2"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2"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2"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2"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2"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2"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2"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2"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2"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2"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2"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2"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2"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2"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2"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2"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2"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2"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2"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2"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2"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2"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2"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2"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2"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2"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2"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2"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2"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2"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2"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2"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2"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2"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2"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2"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2"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2"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2"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2"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2"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2"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2"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2"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2"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2"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2"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2"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2"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2"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2"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2"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2"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2"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2"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2"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2"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2"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2"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2"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2"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2"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2"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2"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2"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2"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2"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2"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2"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2"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2"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2"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2"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2"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2"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2"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2"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2"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2"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2"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2"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2"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2"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2"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2"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2"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2"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2"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2"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2"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2"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2"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2"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2"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2"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2"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2"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2"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2"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2"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2"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2"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2"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2"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2"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2"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2"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2"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2"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2"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2"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2"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2"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2"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2"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2"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2"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2"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2"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2"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2"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2"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2"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2"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2"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2"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2"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2"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2"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2"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2"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2"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2"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2"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2"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2"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2"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2"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2"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2"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2"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2"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2"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2"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2"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2"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2"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2"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2"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2"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2"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2"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2"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2"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2"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2"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2"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2"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2"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2"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2"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2"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2"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2"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2"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2"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2"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2"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2"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2"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2"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2"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2"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2"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2"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2"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2"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2"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2"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2"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2"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2"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2"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2"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2"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2"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2"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2"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2"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2"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2"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2"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2"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2"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2"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2"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2"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2"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2"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2"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2"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2"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2"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2"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2"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2"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2"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2"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2"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2"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2"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2"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2"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2"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2"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2"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2"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2"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2"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2"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2"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2"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2"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2"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2"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2"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2"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2"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2"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2"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2"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2"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2"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2"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2"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2"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2"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2"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2"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2"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2"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2"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2"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2"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2"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2"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2"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2"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2"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2"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2"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2"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2"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2"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2"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2"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2"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2"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2"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2"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2"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2"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2"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2"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2"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2"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2"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2"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2"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2"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2"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2"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2"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2"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2"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2"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2"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2"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2"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2"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2"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2"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2"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2"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2"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2"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2"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2"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2"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2"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2"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2"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2"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2"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2"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2"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2"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2"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2"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2"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2"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2"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2"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2"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2"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2"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2"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2"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2"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2"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2"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2"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2"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2"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2"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2"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2"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2"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2"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2"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2"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2"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2"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2"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2"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2"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2"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2"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2"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2"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2"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2"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2"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2"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2"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2"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2"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2"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2"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2"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2"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2"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2"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2"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2"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2"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2"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2"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2"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2"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2"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2"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2"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2"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2"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2"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2"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2"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2"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2"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2"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2"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2"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2"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2"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2"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2"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2"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2"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2"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2"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2"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2"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2"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2"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2"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2"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2"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2"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2"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2"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2"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2"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2"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2"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2"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2"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2"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2"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2"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2"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2"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2"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2"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2"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2"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2"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2"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2"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2"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2"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2"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2"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2"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2"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2"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2"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2"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2"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2"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2"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2"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2"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2"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2"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2"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2"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2"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2"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2"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2"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2"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2"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2"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2"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2"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2"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2"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2"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2"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2"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2"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2"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2"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2"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2"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2"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2"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2"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2"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2"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2"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2"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2"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2"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2"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2"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2"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2"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2"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2"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2"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2"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2"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2"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2"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2"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2"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2"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2"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2"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2"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2"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2"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2"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2"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2"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2"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2"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2"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2"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2"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2"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2"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2"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2"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2"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2"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2"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2"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2"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2"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2"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2"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2"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2"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2"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2"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2"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2"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2"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2"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2"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2"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2"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2"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2"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2"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2"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2"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2"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2"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2"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2"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2"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2"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2"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2"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2"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2"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2"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2"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2"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2"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2"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2"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2"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2"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2"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2"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2"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2"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2"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2"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2"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2"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2"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2"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2"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2"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2"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2"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2"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2"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2"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2"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61"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91" t="s">
        <v>1288</v>
      </c>
      <c r="B3002" s="69" t="s">
        <v>1288</v>
      </c>
      <c r="C3002" s="69" t="s">
        <v>1288</v>
      </c>
      <c r="D3002" s="70" t="s">
        <v>1288</v>
      </c>
      <c r="E3002" s="70" t="s">
        <v>1288</v>
      </c>
      <c r="F3002" s="70" t="s">
        <v>1288</v>
      </c>
      <c r="G3002" s="70"/>
      <c r="H3002" s="70"/>
      <c r="I3002" s="70"/>
      <c r="J3002" s="70"/>
      <c r="K3002" s="70"/>
      <c r="L3002" s="70"/>
      <c r="M3002" s="70"/>
      <c r="N3002" s="70"/>
      <c r="O3002" s="70"/>
      <c r="P3002" s="70"/>
      <c r="Q3002" s="70" t="s">
        <v>1288</v>
      </c>
      <c r="R3002" s="70" t="s">
        <v>1288</v>
      </c>
      <c r="S3002" s="70" t="s">
        <v>1288</v>
      </c>
      <c r="T3002" s="70" t="s">
        <v>1288</v>
      </c>
      <c r="U3002" s="70" t="s">
        <v>1288</v>
      </c>
      <c r="V3002" s="70" t="s">
        <v>1288</v>
      </c>
      <c r="W3002" s="70" t="s">
        <v>1288</v>
      </c>
      <c r="X3002" s="70" t="s">
        <v>1288</v>
      </c>
      <c r="Y3002" s="70" t="s">
        <v>1288</v>
      </c>
      <c r="Z3002" s="70" t="s">
        <v>1288</v>
      </c>
      <c r="AA3002" s="70" t="s">
        <v>1288</v>
      </c>
      <c r="AB3002" s="70" t="s">
        <v>1288</v>
      </c>
      <c r="AC3002" s="70" t="s">
        <v>1288</v>
      </c>
      <c r="AD3002" s="72"/>
      <c r="AE3002" s="72"/>
      <c r="AF3002" s="72"/>
    </row>
    <row r="3003" spans="1:32" x14ac:dyDescent="0.4">
      <c r="A3003" s="568" t="s">
        <v>2802</v>
      </c>
      <c r="B3003" s="569"/>
      <c r="C3003" s="569"/>
      <c r="D3003" s="569"/>
      <c r="E3003" s="569"/>
      <c r="F3003" s="569"/>
      <c r="G3003" s="569"/>
      <c r="H3003" s="569"/>
      <c r="I3003" s="569"/>
      <c r="J3003" s="569"/>
      <c r="K3003" s="569"/>
      <c r="L3003" s="569"/>
      <c r="M3003" s="569"/>
      <c r="N3003" s="569"/>
      <c r="O3003" s="569"/>
      <c r="P3003" s="569"/>
      <c r="Q3003" s="569"/>
      <c r="R3003" s="569"/>
      <c r="S3003" s="569"/>
      <c r="T3003" s="569"/>
      <c r="U3003" s="569"/>
      <c r="V3003" s="569"/>
      <c r="W3003" s="569"/>
      <c r="X3003" s="569"/>
      <c r="Y3003" s="569"/>
      <c r="Z3003" s="569"/>
      <c r="AA3003" s="569"/>
      <c r="AB3003" s="569"/>
      <c r="AC3003" s="569"/>
      <c r="AD3003" s="67"/>
      <c r="AE3003" s="73"/>
      <c r="AF3003" s="73"/>
    </row>
    <row r="3004" spans="1:32" x14ac:dyDescent="0.4">
      <c r="A3004" s="92"/>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5"/>
    </row>
  </sheetData>
  <sheetProtection insertRows="0" deleteRows="0" sort="0" autoFilter="0"/>
  <dataConsolidate/>
  <mergeCells count="3">
    <mergeCell ref="A3003:AC3003"/>
    <mergeCell ref="A1:A3"/>
    <mergeCell ref="B1:D1"/>
  </mergeCells>
  <phoneticPr fontId="13" type="noConversion"/>
  <conditionalFormatting sqref="S4:S3001">
    <cfRule type="expression" dxfId="12" priority="6">
      <formula>IF($Q4&lt;&gt;"Monitoring data",1,0)</formula>
    </cfRule>
  </conditionalFormatting>
  <conditionalFormatting sqref="O4:O3001">
    <cfRule type="expression" dxfId="11" priority="4">
      <formula>IF($M4="Yes",0,1)</formula>
    </cfRule>
  </conditionalFormatting>
  <conditionalFormatting sqref="D4:D3001">
    <cfRule type="expression" dxfId="10" priority="3">
      <formula>IF($B4="Other",0,1)</formula>
    </cfRule>
  </conditionalFormatting>
  <conditionalFormatting sqref="U4:U3001">
    <cfRule type="expression" dxfId="9" priority="1">
      <formula>IF($S4="Other",0,1)</formula>
    </cfRule>
  </conditionalFormatting>
  <dataValidations count="9">
    <dataValidation allowBlank="1" showErrorMessage="1" sqref="F9 F10:H3001 H4 H6:H7 Z4:AC3001 F4:F7 I4:I3001 O4:P3001 L4:L3001 U4:U3001 D4:D3001" xr:uid="{00000000-0002-0000-0100-000000000000}"/>
    <dataValidation type="custom" allowBlank="1" showErrorMessage="1" error="Fill in an e-mail address of contact person or person providing the data." sqref="X4:X3001"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1"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1" xr:uid="{00000000-0002-0000-0100-000003000000}">
      <formula1>MonitoringType</formula1>
    </dataValidation>
    <dataValidation type="list" allowBlank="1" showErrorMessage="1" error="Select Sample matrix from the drop-down list._x000a_When choosing &quot;other&quot; specify the information in the next field." sqref="B4:B3001" xr:uid="{00000000-0002-0000-0100-000004000000}">
      <formula1>matrix</formula1>
    </dataValidation>
    <dataValidation allowBlank="1" showErrorMessage="1" error="If relevant, fill in the name/website of the project related to the data source (e.g., survey, research project)." sqref="V4:V3001" xr:uid="{00000000-0002-0000-0100-000005000000}"/>
    <dataValidation allowBlank="1" showErrorMessage="1" error="Fill in the name of organisation/city/country (data owner to be cited)." sqref="W4:W3001" xr:uid="{00000000-0002-0000-0100-000006000000}"/>
    <dataValidation allowBlank="1" showErrorMessage="1" error="Fill in the name of laboratory which produced the data, city, country." sqref="Y4:Y3001" xr:uid="{00000000-0002-0000-0100-000007000000}"/>
    <dataValidation type="list" allowBlank="1" showErrorMessage="1" sqref="M4:M3001 J4:J3001" xr:uid="{00000000-0002-0000-0100-000008000000}">
      <formula1>yesno</formula1>
    </dataValidation>
  </dataValidations>
  <hyperlinks>
    <hyperlink ref="X4" r:id="rId1" xr:uid="{00000000-0004-0000-0100-000000000000}"/>
    <hyperlink ref="X5:X8" r:id="rId2" display="eradu@iwag.tuwien.ac.at" xr:uid="{00000000-0004-0000-0100-000001000000}"/>
    <hyperlink ref="X9" r:id="rId3" xr:uid="{00000000-0004-0000-0100-000002000000}"/>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4"/>
  <sheetViews>
    <sheetView topLeftCell="Y1" zoomScale="80" zoomScaleNormal="80" workbookViewId="0">
      <pane ySplit="3" topLeftCell="A4" activePane="bottomLeft" state="frozen"/>
      <selection pane="bottomLeft" activeCell="AM30" sqref="AM30"/>
    </sheetView>
  </sheetViews>
  <sheetFormatPr defaultRowHeight="14.6" x14ac:dyDescent="0.4"/>
  <cols>
    <col min="1" max="1" width="9" customWidth="1"/>
    <col min="2" max="2" width="34" customWidth="1"/>
    <col min="3" max="3" width="9.15234375" hidden="1" customWidth="1"/>
    <col min="4" max="4" width="23.304687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9.15234375" hidden="1" customWidth="1"/>
    <col min="18" max="18" width="27.15234375" customWidth="1"/>
    <col min="19" max="19" width="9.15234375" hidden="1" customWidth="1"/>
    <col min="20" max="20" width="23.3046875" customWidth="1"/>
    <col min="21" max="21" width="22.69140625" customWidth="1"/>
    <col min="22" max="22" width="16.15234375" customWidth="1"/>
    <col min="23" max="23" width="25.15234375" customWidth="1"/>
    <col min="24" max="24" width="9.15234375" hidden="1" customWidth="1"/>
    <col min="25" max="25" width="23.3046875" customWidth="1"/>
    <col min="26" max="26" width="25.15234375" customWidth="1"/>
    <col min="27" max="27" width="23.3046875" customWidth="1"/>
    <col min="28" max="28" width="20.3046875" customWidth="1"/>
    <col min="29" max="29" width="9.15234375" hidden="1" customWidth="1"/>
    <col min="30" max="30" width="23" customWidth="1"/>
    <col min="31" max="31" width="27.69140625" customWidth="1"/>
    <col min="32" max="32" width="17.69140625" customWidth="1"/>
    <col min="33" max="34" width="18.84375" customWidth="1"/>
    <col min="35" max="35" width="24.3046875" customWidth="1"/>
    <col min="36" max="36" width="29.69140625" customWidth="1"/>
    <col min="37" max="37" width="15.53515625" customWidth="1"/>
    <col min="38" max="38" width="12.69140625" hidden="1" customWidth="1"/>
    <col min="39" max="39" width="23" customWidth="1"/>
    <col min="40" max="40" width="76" customWidth="1"/>
  </cols>
  <sheetData>
    <row r="1" spans="1:40" s="8" customFormat="1" ht="39.65" customHeight="1" thickBot="1" x14ac:dyDescent="0.45">
      <c r="A1" s="570" t="s">
        <v>500</v>
      </c>
      <c r="B1" s="573" t="s">
        <v>3260</v>
      </c>
      <c r="C1" s="574"/>
      <c r="D1" s="575"/>
      <c r="E1" s="55" t="s">
        <v>3203</v>
      </c>
      <c r="F1" s="24"/>
      <c r="G1" s="55"/>
      <c r="H1" s="55"/>
      <c r="I1" s="55"/>
      <c r="J1" s="55"/>
      <c r="K1" s="24"/>
      <c r="L1" s="55"/>
      <c r="M1" s="55"/>
      <c r="N1" s="24"/>
      <c r="O1" s="55"/>
      <c r="P1" s="55"/>
      <c r="Q1" s="24"/>
      <c r="R1" s="290" t="s">
        <v>3220</v>
      </c>
      <c r="S1" s="24"/>
      <c r="T1" s="24"/>
      <c r="U1" s="55"/>
      <c r="V1" s="55"/>
      <c r="W1" s="55"/>
      <c r="X1" s="24"/>
      <c r="Y1" s="24"/>
      <c r="Z1" s="55"/>
      <c r="AA1" s="24"/>
      <c r="AB1" s="55"/>
      <c r="AC1" s="24"/>
      <c r="AD1" s="55"/>
      <c r="AE1" s="296" t="s">
        <v>3240</v>
      </c>
      <c r="AF1" s="576" t="s">
        <v>3187</v>
      </c>
      <c r="AG1" s="452"/>
      <c r="AH1" s="452"/>
      <c r="AI1" s="452"/>
      <c r="AJ1" s="452"/>
      <c r="AK1" s="452"/>
      <c r="AL1" s="452"/>
      <c r="AM1" s="577"/>
      <c r="AN1" s="100"/>
    </row>
    <row r="2" spans="1:40" s="16" customFormat="1" ht="70.95" customHeight="1" thickBot="1" x14ac:dyDescent="0.45">
      <c r="A2" s="571"/>
      <c r="B2" s="56" t="s">
        <v>2101</v>
      </c>
      <c r="C2" s="103"/>
      <c r="D2" s="301"/>
      <c r="E2" s="28" t="s">
        <v>3204</v>
      </c>
      <c r="F2" s="29"/>
      <c r="G2" s="28" t="s">
        <v>3214</v>
      </c>
      <c r="H2" s="28" t="s">
        <v>3206</v>
      </c>
      <c r="I2" s="28" t="s">
        <v>3207</v>
      </c>
      <c r="J2" s="28" t="s">
        <v>3215</v>
      </c>
      <c r="K2" s="295"/>
      <c r="L2" s="28" t="s">
        <v>3216</v>
      </c>
      <c r="M2" s="291" t="s">
        <v>3217</v>
      </c>
      <c r="N2" s="295"/>
      <c r="O2" s="293"/>
      <c r="P2" s="28" t="s">
        <v>3219</v>
      </c>
      <c r="Q2" s="29"/>
      <c r="R2" s="291" t="s">
        <v>3221</v>
      </c>
      <c r="S2" s="295"/>
      <c r="T2" s="37"/>
      <c r="U2" s="32" t="s">
        <v>3225</v>
      </c>
      <c r="V2" s="32" t="s">
        <v>3226</v>
      </c>
      <c r="W2" s="292" t="s">
        <v>3227</v>
      </c>
      <c r="X2" s="295"/>
      <c r="Y2" s="37"/>
      <c r="Z2" s="292" t="s">
        <v>3238</v>
      </c>
      <c r="AA2" s="37"/>
      <c r="AB2" s="31" t="s">
        <v>3239</v>
      </c>
      <c r="AC2" s="295"/>
      <c r="AD2" s="293"/>
      <c r="AE2" s="28" t="s">
        <v>3261</v>
      </c>
      <c r="AF2" s="37" t="s">
        <v>372</v>
      </c>
      <c r="AG2" s="32" t="s">
        <v>373</v>
      </c>
      <c r="AH2" s="31" t="s">
        <v>3242</v>
      </c>
      <c r="AI2" s="31" t="s">
        <v>3244</v>
      </c>
      <c r="AJ2" s="31" t="s">
        <v>3245</v>
      </c>
      <c r="AK2" s="31" t="s">
        <v>389</v>
      </c>
      <c r="AL2" s="294"/>
      <c r="AM2" s="37"/>
      <c r="AN2" s="48" t="s">
        <v>503</v>
      </c>
    </row>
    <row r="3" spans="1:40" s="16" customFormat="1" ht="19.5" customHeight="1" thickBot="1" x14ac:dyDescent="0.45">
      <c r="A3" s="572"/>
      <c r="B3" s="36"/>
      <c r="C3" s="35" t="s">
        <v>377</v>
      </c>
      <c r="D3" s="300" t="s">
        <v>382</v>
      </c>
      <c r="E3" s="38"/>
      <c r="F3" s="66" t="s">
        <v>377</v>
      </c>
      <c r="G3" s="38"/>
      <c r="H3" s="38"/>
      <c r="I3" s="38"/>
      <c r="J3" s="38"/>
      <c r="K3" s="66" t="s">
        <v>377</v>
      </c>
      <c r="L3" s="38"/>
      <c r="M3" s="38"/>
      <c r="N3" s="66" t="s">
        <v>377</v>
      </c>
      <c r="O3" s="38" t="s">
        <v>3218</v>
      </c>
      <c r="P3" s="38"/>
      <c r="Q3" s="66" t="s">
        <v>377</v>
      </c>
      <c r="R3" s="38"/>
      <c r="S3" s="66" t="s">
        <v>377</v>
      </c>
      <c r="T3" s="300" t="s">
        <v>382</v>
      </c>
      <c r="U3" s="38"/>
      <c r="V3" s="38"/>
      <c r="W3" s="38"/>
      <c r="X3" s="66" t="s">
        <v>377</v>
      </c>
      <c r="Y3" s="300" t="s">
        <v>382</v>
      </c>
      <c r="Z3" s="38"/>
      <c r="AA3" s="300" t="s">
        <v>382</v>
      </c>
      <c r="AB3" s="38"/>
      <c r="AC3" s="66" t="s">
        <v>377</v>
      </c>
      <c r="AD3" s="299" t="s">
        <v>3218</v>
      </c>
      <c r="AE3" s="38" t="s">
        <v>3262</v>
      </c>
      <c r="AF3" s="65" t="s">
        <v>3241</v>
      </c>
      <c r="AG3" s="54" t="s">
        <v>3241</v>
      </c>
      <c r="AH3" s="60" t="s">
        <v>3243</v>
      </c>
      <c r="AI3" s="60"/>
      <c r="AJ3" s="60"/>
      <c r="AK3" s="38"/>
      <c r="AL3" s="35" t="s">
        <v>377</v>
      </c>
      <c r="AM3" s="302" t="s">
        <v>382</v>
      </c>
      <c r="AN3" s="79"/>
    </row>
    <row r="4" spans="1:40" x14ac:dyDescent="0.4">
      <c r="A4" s="152">
        <f>IF($B4="","-",COUNTA($B$4:$B4))</f>
        <v>1</v>
      </c>
      <c r="B4" s="271" t="s">
        <v>3258</v>
      </c>
      <c r="C4" s="18">
        <f>IF(B4&lt;&gt;"",VLOOKUP(B4,'Drop-down lists'!$A$8:$B$19,2,FALSE),"-")</f>
        <v>4</v>
      </c>
      <c r="D4" s="18"/>
      <c r="E4" s="271" t="s">
        <v>3352</v>
      </c>
      <c r="F4" s="338" t="e">
        <f>IF(E4&lt;&gt;"",VLOOKUP(E4,'[3]Drop-down lists'!$C$8:$D$20,2,FALSE),"-")</f>
        <v>#N/A</v>
      </c>
      <c r="G4" s="271" t="s">
        <v>3376</v>
      </c>
      <c r="H4" s="271" t="s">
        <v>3366</v>
      </c>
      <c r="I4" s="20"/>
      <c r="J4" s="59" t="s">
        <v>784</v>
      </c>
      <c r="K4" s="20">
        <f>IF(J4&lt;&gt;"",VLOOKUP(J4,'Drop-down lists'!$CA$8:$CB$20,2,FALSE),"-")</f>
        <v>2</v>
      </c>
      <c r="L4" s="20"/>
      <c r="M4" s="59" t="s">
        <v>784</v>
      </c>
      <c r="N4" s="20">
        <f>IF(M4&lt;&gt;"",VLOOKUP(M4,'Drop-down lists'!$CA$8:$CB$20,2,FALSE),"-")</f>
        <v>2</v>
      </c>
      <c r="O4" s="20"/>
      <c r="P4" s="20"/>
      <c r="Q4" s="20" t="e">
        <f>IF(#REF!&lt;&gt;"",VLOOKUP(#REF!,'Drop-down lists'!$C$8:$D$12,2,FALSE),"-")</f>
        <v>#REF!</v>
      </c>
      <c r="R4" s="59" t="s">
        <v>3223</v>
      </c>
      <c r="S4" s="20">
        <f>IF(R4&lt;&gt;"",VLOOKUP(R4,'Drop-down lists'!$CP$8:$CQ$20,2,FALSE),"-")</f>
        <v>2</v>
      </c>
      <c r="T4" s="18"/>
      <c r="U4" s="271" t="s">
        <v>3361</v>
      </c>
      <c r="V4" s="271" t="s">
        <v>3362</v>
      </c>
      <c r="W4" s="20" t="s">
        <v>3232</v>
      </c>
      <c r="X4" s="20"/>
      <c r="Y4" s="18"/>
      <c r="Z4" s="20"/>
      <c r="AA4" s="18"/>
      <c r="AB4" s="59" t="s">
        <v>784</v>
      </c>
      <c r="AC4" s="20">
        <f>IF(AB4&lt;&gt;"",VLOOKUP(AB4,'Drop-down lists'!$CA$8:$CB$20,2,FALSE),"-")</f>
        <v>2</v>
      </c>
      <c r="AD4" s="20"/>
      <c r="AE4" s="20"/>
      <c r="AF4" s="63"/>
      <c r="AG4" s="63"/>
      <c r="AH4" s="63"/>
      <c r="AI4" s="64"/>
      <c r="AJ4" s="59"/>
      <c r="AK4" s="21" t="s">
        <v>3246</v>
      </c>
      <c r="AL4" s="18">
        <f>IF(AK4&lt;&gt;"",VLOOKUP(AK4,'Drop-down lists'!$CY$8:$CZ$32,2,FALSE),"-")</f>
        <v>2</v>
      </c>
      <c r="AM4" s="21"/>
      <c r="AN4" s="21"/>
    </row>
    <row r="5" spans="1:40" x14ac:dyDescent="0.4">
      <c r="A5" s="152">
        <f>IF($B5="","-",COUNTA($B$4:$B5))</f>
        <v>2</v>
      </c>
      <c r="B5" s="271" t="s">
        <v>3258</v>
      </c>
      <c r="C5" s="18">
        <f>IF(B5&lt;&gt;"",VLOOKUP(B5,'Drop-down lists'!$A$8:$B$19,2,FALSE),"-")</f>
        <v>4</v>
      </c>
      <c r="D5" s="18"/>
      <c r="E5" s="271" t="s">
        <v>3353</v>
      </c>
      <c r="F5" s="338" t="e">
        <f>IF(E5&lt;&gt;"",VLOOKUP(E5,'[3]Drop-down lists'!$C$8:$D$20,2,FALSE),"-")</f>
        <v>#N/A</v>
      </c>
      <c r="G5" s="271" t="s">
        <v>3367</v>
      </c>
      <c r="H5" s="271" t="s">
        <v>3373</v>
      </c>
      <c r="I5" s="20"/>
      <c r="J5" s="59" t="s">
        <v>784</v>
      </c>
      <c r="K5" s="20">
        <f>IF(J5&lt;&gt;"",VLOOKUP(J5,'Drop-down lists'!$CA$8:$CB$20,2,FALSE),"-")</f>
        <v>2</v>
      </c>
      <c r="L5" s="20"/>
      <c r="M5" s="59" t="s">
        <v>784</v>
      </c>
      <c r="N5" s="20">
        <f>IF(M5&lt;&gt;"",VLOOKUP(M5,'Drop-down lists'!$CA$8:$CB$20,2,FALSE),"-")</f>
        <v>2</v>
      </c>
      <c r="O5" s="20"/>
      <c r="P5" s="20"/>
      <c r="Q5" s="20" t="e">
        <f>IF(#REF!&lt;&gt;"",VLOOKUP(#REF!,'Drop-down lists'!$C$8:$D$12,2,FALSE),"-")</f>
        <v>#REF!</v>
      </c>
      <c r="R5" s="59" t="s">
        <v>3223</v>
      </c>
      <c r="S5" s="20">
        <f>IF(R5&lt;&gt;"",VLOOKUP(R5,'Drop-down lists'!$CP$8:$CQ$20,2,FALSE),"-")</f>
        <v>2</v>
      </c>
      <c r="T5" s="18"/>
      <c r="U5" s="271" t="s">
        <v>3361</v>
      </c>
      <c r="V5" s="271" t="s">
        <v>3362</v>
      </c>
      <c r="W5" s="20" t="s">
        <v>3232</v>
      </c>
      <c r="X5" s="20"/>
      <c r="Y5" s="18"/>
      <c r="Z5" s="20"/>
      <c r="AA5" s="18"/>
      <c r="AB5" s="59" t="s">
        <v>784</v>
      </c>
      <c r="AC5" s="20">
        <f>IF(AB5&lt;&gt;"",VLOOKUP(AB5,'Drop-down lists'!$CA$8:$CB$20,2,FALSE),"-")</f>
        <v>2</v>
      </c>
      <c r="AD5" s="20"/>
      <c r="AE5" s="20"/>
      <c r="AF5" s="63"/>
      <c r="AG5" s="63"/>
      <c r="AH5" s="63"/>
      <c r="AI5" s="64"/>
      <c r="AJ5" s="59"/>
      <c r="AK5" s="21" t="s">
        <v>3246</v>
      </c>
      <c r="AL5" s="18">
        <f>IF(AK5&lt;&gt;"",VLOOKUP(AK5,'Drop-down lists'!$CY$8:$CZ$32,2,FALSE),"-")</f>
        <v>2</v>
      </c>
      <c r="AM5" s="21"/>
      <c r="AN5" s="21"/>
    </row>
    <row r="6" spans="1:40" x14ac:dyDescent="0.4">
      <c r="A6" s="152">
        <f>IF($B6="","-",COUNTA($B$4:$B6))</f>
        <v>3</v>
      </c>
      <c r="B6" s="271" t="s">
        <v>3258</v>
      </c>
      <c r="C6" s="18">
        <f>IF(B6&lt;&gt;"",VLOOKUP(B6,'Drop-down lists'!$A$8:$B$19,2,FALSE),"-")</f>
        <v>4</v>
      </c>
      <c r="D6" s="18"/>
      <c r="E6" s="271" t="s">
        <v>3354</v>
      </c>
      <c r="F6" s="338" t="e">
        <f>IF(E6&lt;&gt;"",VLOOKUP(E6,'[3]Drop-down lists'!$C$8:$D$20,2,FALSE),"-")</f>
        <v>#N/A</v>
      </c>
      <c r="G6" s="271" t="s">
        <v>3368</v>
      </c>
      <c r="H6" s="271" t="s">
        <v>3369</v>
      </c>
      <c r="I6" s="20"/>
      <c r="J6" s="59" t="s">
        <v>784</v>
      </c>
      <c r="K6" s="20">
        <f>IF(J6&lt;&gt;"",VLOOKUP(J6,'Drop-down lists'!$CA$8:$CB$20,2,FALSE),"-")</f>
        <v>2</v>
      </c>
      <c r="L6" s="20"/>
      <c r="M6" s="59" t="s">
        <v>784</v>
      </c>
      <c r="N6" s="20">
        <f>IF(M6&lt;&gt;"",VLOOKUP(M6,'Drop-down lists'!$CA$8:$CB$20,2,FALSE),"-")</f>
        <v>2</v>
      </c>
      <c r="O6" s="20"/>
      <c r="P6" s="20"/>
      <c r="Q6" s="20" t="e">
        <f>IF(#REF!&lt;&gt;"",VLOOKUP(#REF!,'Drop-down lists'!$C$8:$D$12,2,FALSE),"-")</f>
        <v>#REF!</v>
      </c>
      <c r="R6" s="59" t="s">
        <v>3223</v>
      </c>
      <c r="S6" s="20">
        <f>IF(R6&lt;&gt;"",VLOOKUP(R6,'Drop-down lists'!$CP$8:$CQ$20,2,FALSE),"-")</f>
        <v>2</v>
      </c>
      <c r="T6" s="18"/>
      <c r="U6" s="271" t="s">
        <v>3361</v>
      </c>
      <c r="V6" s="271" t="s">
        <v>3362</v>
      </c>
      <c r="W6" s="20" t="s">
        <v>3232</v>
      </c>
      <c r="X6" s="20"/>
      <c r="Y6" s="18"/>
      <c r="Z6" s="20"/>
      <c r="AA6" s="18"/>
      <c r="AB6" s="59" t="s">
        <v>784</v>
      </c>
      <c r="AC6" s="20">
        <f>IF(AB6&lt;&gt;"",VLOOKUP(AB6,'Drop-down lists'!$CA$8:$CB$20,2,FALSE),"-")</f>
        <v>2</v>
      </c>
      <c r="AD6" s="20"/>
      <c r="AE6" s="20"/>
      <c r="AF6" s="63"/>
      <c r="AG6" s="63"/>
      <c r="AH6" s="63"/>
      <c r="AI6" s="64"/>
      <c r="AJ6" s="59"/>
      <c r="AK6" s="21" t="s">
        <v>3246</v>
      </c>
      <c r="AL6" s="18">
        <f>IF(AK6&lt;&gt;"",VLOOKUP(AK6,'Drop-down lists'!$CY$8:$CZ$32,2,FALSE),"-")</f>
        <v>2</v>
      </c>
      <c r="AM6" s="21"/>
      <c r="AN6" s="21"/>
    </row>
    <row r="7" spans="1:40" x14ac:dyDescent="0.4">
      <c r="A7" s="152">
        <f>IF($B7="","-",COUNTA($B$4:$B7))</f>
        <v>4</v>
      </c>
      <c r="B7" s="271" t="s">
        <v>3258</v>
      </c>
      <c r="C7" s="18">
        <f>IF(B7&lt;&gt;"",VLOOKUP(B7,'Drop-down lists'!$A$8:$B$19,2,FALSE),"-")</f>
        <v>4</v>
      </c>
      <c r="D7" s="18"/>
      <c r="E7" s="271" t="s">
        <v>3355</v>
      </c>
      <c r="F7" s="338" t="e">
        <f>IF(E7&lt;&gt;"",VLOOKUP(E7,'[3]Drop-down lists'!$C$8:$D$20,2,FALSE),"-")</f>
        <v>#N/A</v>
      </c>
      <c r="G7" s="271" t="s">
        <v>3370</v>
      </c>
      <c r="H7" s="271" t="s">
        <v>3374</v>
      </c>
      <c r="I7" s="20"/>
      <c r="J7" s="59" t="s">
        <v>784</v>
      </c>
      <c r="K7" s="20">
        <f>IF(J7&lt;&gt;"",VLOOKUP(J7,'Drop-down lists'!$CA$8:$CB$20,2,FALSE),"-")</f>
        <v>2</v>
      </c>
      <c r="L7" s="20"/>
      <c r="M7" s="59" t="s">
        <v>784</v>
      </c>
      <c r="N7" s="20">
        <f>IF(M7&lt;&gt;"",VLOOKUP(M7,'Drop-down lists'!$CA$8:$CB$20,2,FALSE),"-")</f>
        <v>2</v>
      </c>
      <c r="O7" s="20"/>
      <c r="P7" s="20"/>
      <c r="Q7" s="20" t="e">
        <f>IF(#REF!&lt;&gt;"",VLOOKUP(#REF!,'Drop-down lists'!$C$8:$D$12,2,FALSE),"-")</f>
        <v>#REF!</v>
      </c>
      <c r="R7" s="59" t="s">
        <v>3223</v>
      </c>
      <c r="S7" s="20">
        <f>IF(R7&lt;&gt;"",VLOOKUP(R7,'Drop-down lists'!$CP$8:$CQ$20,2,FALSE),"-")</f>
        <v>2</v>
      </c>
      <c r="T7" s="18"/>
      <c r="U7" s="271" t="s">
        <v>3361</v>
      </c>
      <c r="V7" s="271" t="s">
        <v>3362</v>
      </c>
      <c r="W7" s="20" t="s">
        <v>3232</v>
      </c>
      <c r="X7" s="20"/>
      <c r="Y7" s="18"/>
      <c r="Z7" s="20"/>
      <c r="AA7" s="18"/>
      <c r="AB7" s="59" t="s">
        <v>784</v>
      </c>
      <c r="AC7" s="20">
        <f>IF(AB7&lt;&gt;"",VLOOKUP(AB7,'Drop-down lists'!$CA$8:$CB$20,2,FALSE),"-")</f>
        <v>2</v>
      </c>
      <c r="AD7" s="20"/>
      <c r="AE7" s="20"/>
      <c r="AF7" s="63"/>
      <c r="AG7" s="63"/>
      <c r="AH7" s="63"/>
      <c r="AI7" s="64"/>
      <c r="AJ7" s="59"/>
      <c r="AK7" s="21" t="s">
        <v>3246</v>
      </c>
      <c r="AL7" s="18">
        <f>IF(AK7&lt;&gt;"",VLOOKUP(AK7,'Drop-down lists'!$CY$8:$CZ$32,2,FALSE),"-")</f>
        <v>2</v>
      </c>
      <c r="AM7" s="21"/>
      <c r="AN7" s="21"/>
    </row>
    <row r="8" spans="1:40" x14ac:dyDescent="0.4">
      <c r="A8" s="152">
        <f>IF($B8="","-",COUNTA($B$4:$B8))</f>
        <v>5</v>
      </c>
      <c r="B8" s="271" t="s">
        <v>3258</v>
      </c>
      <c r="C8" s="18">
        <f>IF(B8&lt;&gt;"",VLOOKUP(B8,'Drop-down lists'!$A$8:$B$19,2,FALSE),"-")</f>
        <v>4</v>
      </c>
      <c r="D8" s="18"/>
      <c r="E8" s="271" t="s">
        <v>3365</v>
      </c>
      <c r="F8" s="271"/>
      <c r="G8" s="271" t="s">
        <v>3371</v>
      </c>
      <c r="H8" s="271" t="s">
        <v>3372</v>
      </c>
      <c r="I8" s="20"/>
      <c r="J8" s="59" t="s">
        <v>784</v>
      </c>
      <c r="K8" s="20">
        <f>IF(J8&lt;&gt;"",VLOOKUP(J8,'Drop-down lists'!$CA$8:$CB$20,2,FALSE),"-")</f>
        <v>2</v>
      </c>
      <c r="L8" s="20"/>
      <c r="M8" s="59" t="s">
        <v>784</v>
      </c>
      <c r="N8" s="20">
        <f>IF(M8&lt;&gt;"",VLOOKUP(M8,'Drop-down lists'!$CA$8:$CB$20,2,FALSE),"-")</f>
        <v>2</v>
      </c>
      <c r="O8" s="20"/>
      <c r="P8" s="20"/>
      <c r="Q8" s="20" t="e">
        <f>IF(#REF!&lt;&gt;"",VLOOKUP(#REF!,'Drop-down lists'!$C$8:$D$12,2,FALSE),"-")</f>
        <v>#REF!</v>
      </c>
      <c r="R8" s="59" t="s">
        <v>3223</v>
      </c>
      <c r="S8" s="20">
        <f>IF(R8&lt;&gt;"",VLOOKUP(R8,'Drop-down lists'!$CP$8:$CQ$20,2,FALSE),"-")</f>
        <v>2</v>
      </c>
      <c r="T8" s="18"/>
      <c r="U8" s="271" t="s">
        <v>3361</v>
      </c>
      <c r="V8" s="271" t="s">
        <v>3362</v>
      </c>
      <c r="W8" s="20" t="s">
        <v>3232</v>
      </c>
      <c r="X8" s="20"/>
      <c r="Y8" s="18"/>
      <c r="Z8" s="20"/>
      <c r="AA8" s="18"/>
      <c r="AB8" s="59" t="s">
        <v>784</v>
      </c>
      <c r="AC8" s="20">
        <f>IF(AB8&lt;&gt;"",VLOOKUP(AB8,'Drop-down lists'!$CA$8:$CB$20,2,FALSE),"-")</f>
        <v>2</v>
      </c>
      <c r="AD8" s="20"/>
      <c r="AE8" s="20"/>
      <c r="AF8" s="63"/>
      <c r="AG8" s="63"/>
      <c r="AH8" s="63"/>
      <c r="AI8" s="64"/>
      <c r="AJ8" s="59"/>
      <c r="AK8" s="21" t="s">
        <v>3246</v>
      </c>
      <c r="AL8" s="18">
        <f>IF(AK8&lt;&gt;"",VLOOKUP(AK8,'Drop-down lists'!$CY$8:$CZ$32,2,FALSE),"-")</f>
        <v>2</v>
      </c>
      <c r="AM8" s="21"/>
      <c r="AN8" s="21"/>
    </row>
    <row r="9" spans="1:40" x14ac:dyDescent="0.4">
      <c r="A9" s="152">
        <f>IF($B9="","-",COUNTA($B$4:$B9))</f>
        <v>6</v>
      </c>
      <c r="B9" s="59" t="s">
        <v>3258</v>
      </c>
      <c r="C9" s="18">
        <f>IF(B9&lt;&gt;"",VLOOKUP(B9,'Drop-down lists'!$A$8:$B$19,2,FALSE),"-")</f>
        <v>4</v>
      </c>
      <c r="D9" s="18"/>
      <c r="E9" s="271" t="s">
        <v>3356</v>
      </c>
      <c r="F9" s="338" t="e">
        <f>IF(E9&lt;&gt;"",VLOOKUP(E9,'[3]Drop-down lists'!$C$8:$D$20,2,FALSE),"-")</f>
        <v>#N/A</v>
      </c>
      <c r="G9" s="271" t="s">
        <v>3351</v>
      </c>
      <c r="H9" s="271" t="s">
        <v>3375</v>
      </c>
      <c r="I9" s="20"/>
      <c r="J9" s="59" t="s">
        <v>784</v>
      </c>
      <c r="K9" s="20">
        <f>IF(J9&lt;&gt;"",VLOOKUP(J9,'Drop-down lists'!$CA$8:$CB$20,2,FALSE),"-")</f>
        <v>2</v>
      </c>
      <c r="L9" s="20"/>
      <c r="M9" s="59" t="s">
        <v>784</v>
      </c>
      <c r="N9" s="20">
        <f>IF(M9&lt;&gt;"",VLOOKUP(M9,'Drop-down lists'!$CA$8:$CB$20,2,FALSE),"-")</f>
        <v>2</v>
      </c>
      <c r="O9" s="20"/>
      <c r="P9" s="20"/>
      <c r="Q9" s="20" t="e">
        <f>IF(#REF!&lt;&gt;"",VLOOKUP(#REF!,'Drop-down lists'!$C$8:$D$12,2,FALSE),"-")</f>
        <v>#REF!</v>
      </c>
      <c r="R9" s="59" t="s">
        <v>3223</v>
      </c>
      <c r="S9" s="20">
        <f>IF(R9&lt;&gt;"",VLOOKUP(R9,'Drop-down lists'!$CP$8:$CQ$20,2,FALSE),"-")</f>
        <v>2</v>
      </c>
      <c r="T9" s="18"/>
      <c r="U9" s="271" t="s">
        <v>3361</v>
      </c>
      <c r="V9" s="271" t="s">
        <v>3362</v>
      </c>
      <c r="W9" s="20" t="s">
        <v>3232</v>
      </c>
      <c r="X9" s="20"/>
      <c r="Y9" s="18"/>
      <c r="Z9" s="20"/>
      <c r="AA9" s="18"/>
      <c r="AB9" s="59" t="s">
        <v>784</v>
      </c>
      <c r="AC9" s="20">
        <f>IF(AB9&lt;&gt;"",VLOOKUP(AB9,'Drop-down lists'!$CA$8:$CB$20,2,FALSE),"-")</f>
        <v>2</v>
      </c>
      <c r="AD9" s="20"/>
      <c r="AE9" s="20"/>
      <c r="AF9" s="63"/>
      <c r="AG9" s="63"/>
      <c r="AH9" s="63"/>
      <c r="AI9" s="64"/>
      <c r="AJ9" s="59"/>
      <c r="AK9" s="21" t="s">
        <v>3246</v>
      </c>
      <c r="AL9" s="18">
        <f>IF(AK9&lt;&gt;"",VLOOKUP(AK9,'Drop-down lists'!$CY$8:$CZ$32,2,FALSE),"-")</f>
        <v>2</v>
      </c>
      <c r="AM9" s="21"/>
      <c r="AN9" s="21"/>
    </row>
    <row r="10" spans="1:40" x14ac:dyDescent="0.4">
      <c r="A10" s="152" t="str">
        <f>IF($B10="","-",COUNTA($B$4:$B10))</f>
        <v>-</v>
      </c>
      <c r="B10" s="59"/>
      <c r="C10" s="18" t="str">
        <f>IF(B10&lt;&gt;"",VLOOKUP(B10,'Drop-down lists'!$A$8:$B$19,2,FALSE),"-")</f>
        <v>-</v>
      </c>
      <c r="D10" s="18"/>
      <c r="E10" s="59"/>
      <c r="F10" s="20" t="str">
        <f>IF(E10&lt;&gt;"",VLOOKUP(E10,'Drop-down lists'!$C$8:$D$20,2,FALSE),"-")</f>
        <v>-</v>
      </c>
      <c r="G10" s="59"/>
      <c r="H10" s="59"/>
      <c r="I10" s="20"/>
      <c r="J10" s="59"/>
      <c r="K10" s="20" t="str">
        <f>IF(J10&lt;&gt;"",VLOOKUP(J10,'Drop-down lists'!$CA$8:$CB$20,2,FALSE),"-")</f>
        <v>-</v>
      </c>
      <c r="L10" s="20"/>
      <c r="M10" s="59"/>
      <c r="N10" s="20" t="str">
        <f>IF(M10&lt;&gt;"",VLOOKUP(M10,'Drop-down lists'!$CA$8:$CB$20,2,FALSE),"-")</f>
        <v>-</v>
      </c>
      <c r="O10" s="20"/>
      <c r="P10" s="20"/>
      <c r="Q10" s="20" t="e">
        <f>IF(#REF!&lt;&gt;"",VLOOKUP(#REF!,'Drop-down lists'!$C$8:$D$12,2,FALSE),"-")</f>
        <v>#REF!</v>
      </c>
      <c r="R10" s="59"/>
      <c r="S10" s="20" t="str">
        <f>IF(R10&lt;&gt;"",VLOOKUP(R10,'Drop-down lists'!$CP$8:$CQ$20,2,FALSE),"-")</f>
        <v>-</v>
      </c>
      <c r="T10" s="18"/>
      <c r="U10" s="59"/>
      <c r="V10" s="59"/>
      <c r="W10" s="20"/>
      <c r="X10" s="20"/>
      <c r="Y10" s="18"/>
      <c r="Z10" s="20"/>
      <c r="AA10" s="18"/>
      <c r="AB10" s="59"/>
      <c r="AC10" s="20" t="str">
        <f>IF(AB10&lt;&gt;"",VLOOKUP(AB10,'Drop-down lists'!$CA$8:$CB$20,2,FALSE),"-")</f>
        <v>-</v>
      </c>
      <c r="AD10" s="20"/>
      <c r="AE10" s="20"/>
      <c r="AF10" s="63"/>
      <c r="AG10" s="63"/>
      <c r="AH10" s="63"/>
      <c r="AI10" s="64"/>
      <c r="AJ10" s="59"/>
      <c r="AK10" s="21"/>
      <c r="AL10" s="18" t="str">
        <f>IF(AK10&lt;&gt;"",VLOOKUP(AK10,'Drop-down lists'!$CY$8:$CZ$32,2,FALSE),"-")</f>
        <v>-</v>
      </c>
      <c r="AM10" s="21"/>
      <c r="AN10" s="21"/>
    </row>
    <row r="11" spans="1:40" x14ac:dyDescent="0.4">
      <c r="A11" s="152" t="str">
        <f>IF($B11="","-",COUNTA($B$4:$B11))</f>
        <v>-</v>
      </c>
      <c r="B11" s="59"/>
      <c r="C11" s="18" t="str">
        <f>IF(B11&lt;&gt;"",VLOOKUP(B11,'Drop-down lists'!$A$8:$B$19,2,FALSE),"-")</f>
        <v>-</v>
      </c>
      <c r="D11" s="18"/>
      <c r="E11" s="59"/>
      <c r="F11" s="20" t="str">
        <f>IF(E11&lt;&gt;"",VLOOKUP(E11,'Drop-down lists'!$C$8:$D$20,2,FALSE),"-")</f>
        <v>-</v>
      </c>
      <c r="G11" s="59"/>
      <c r="H11" s="59"/>
      <c r="I11" s="20"/>
      <c r="J11" s="59"/>
      <c r="K11" s="20" t="str">
        <f>IF(J11&lt;&gt;"",VLOOKUP(J11,'Drop-down lists'!$CA$8:$CB$20,2,FALSE),"-")</f>
        <v>-</v>
      </c>
      <c r="L11" s="20"/>
      <c r="M11" s="59"/>
      <c r="N11" s="20" t="str">
        <f>IF(M11&lt;&gt;"",VLOOKUP(M11,'Drop-down lists'!$CA$8:$CB$20,2,FALSE),"-")</f>
        <v>-</v>
      </c>
      <c r="O11" s="20"/>
      <c r="P11" s="20"/>
      <c r="Q11" s="20" t="e">
        <f>IF(#REF!&lt;&gt;"",VLOOKUP(#REF!,'Drop-down lists'!$C$8:$D$12,2,FALSE),"-")</f>
        <v>#REF!</v>
      </c>
      <c r="R11" s="59"/>
      <c r="S11" s="20" t="str">
        <f>IF(R11&lt;&gt;"",VLOOKUP(R11,'Drop-down lists'!$CP$8:$CQ$20,2,FALSE),"-")</f>
        <v>-</v>
      </c>
      <c r="T11" s="18"/>
      <c r="U11" s="59"/>
      <c r="V11" s="59"/>
      <c r="W11" s="20"/>
      <c r="X11" s="20"/>
      <c r="Y11" s="18"/>
      <c r="Z11" s="20"/>
      <c r="AA11" s="18"/>
      <c r="AB11" s="59"/>
      <c r="AC11" s="20" t="str">
        <f>IF(AB11&lt;&gt;"",VLOOKUP(AB11,'Drop-down lists'!$CA$8:$CB$20,2,FALSE),"-")</f>
        <v>-</v>
      </c>
      <c r="AD11" s="20"/>
      <c r="AE11" s="20"/>
      <c r="AF11" s="63"/>
      <c r="AG11" s="63"/>
      <c r="AH11" s="63"/>
      <c r="AI11" s="64"/>
      <c r="AJ11" s="59"/>
      <c r="AK11" s="21"/>
      <c r="AL11" s="18" t="str">
        <f>IF(AK11&lt;&gt;"",VLOOKUP(AK11,'Drop-down lists'!$CY$8:$CZ$32,2,FALSE),"-")</f>
        <v>-</v>
      </c>
      <c r="AM11" s="21"/>
      <c r="AN11" s="21"/>
    </row>
    <row r="12" spans="1:40" x14ac:dyDescent="0.4">
      <c r="A12" s="152" t="str">
        <f>IF($B12="","-",COUNTA($B$4:$B12))</f>
        <v>-</v>
      </c>
      <c r="B12" s="59"/>
      <c r="C12" s="18" t="str">
        <f>IF(B12&lt;&gt;"",VLOOKUP(B12,'Drop-down lists'!$A$8:$B$19,2,FALSE),"-")</f>
        <v>-</v>
      </c>
      <c r="D12" s="18"/>
      <c r="E12" s="59"/>
      <c r="F12" s="20" t="str">
        <f>IF(E12&lt;&gt;"",VLOOKUP(E12,'Drop-down lists'!$C$8:$D$20,2,FALSE),"-")</f>
        <v>-</v>
      </c>
      <c r="G12" s="59"/>
      <c r="H12" s="59"/>
      <c r="I12" s="20"/>
      <c r="J12" s="59"/>
      <c r="K12" s="20" t="str">
        <f>IF(J12&lt;&gt;"",VLOOKUP(J12,'Drop-down lists'!$CA$8:$CB$20,2,FALSE),"-")</f>
        <v>-</v>
      </c>
      <c r="L12" s="20"/>
      <c r="M12" s="59"/>
      <c r="N12" s="20" t="str">
        <f>IF(M12&lt;&gt;"",VLOOKUP(M12,'Drop-down lists'!$CA$8:$CB$20,2,FALSE),"-")</f>
        <v>-</v>
      </c>
      <c r="O12" s="20"/>
      <c r="P12" s="20"/>
      <c r="Q12" s="20" t="e">
        <f>IF(#REF!&lt;&gt;"",VLOOKUP(#REF!,'Drop-down lists'!$C$8:$D$12,2,FALSE),"-")</f>
        <v>#REF!</v>
      </c>
      <c r="R12" s="59"/>
      <c r="S12" s="20" t="str">
        <f>IF(R12&lt;&gt;"",VLOOKUP(R12,'Drop-down lists'!$CP$8:$CQ$20,2,FALSE),"-")</f>
        <v>-</v>
      </c>
      <c r="T12" s="18"/>
      <c r="U12" s="59"/>
      <c r="V12" s="59"/>
      <c r="W12" s="20"/>
      <c r="X12" s="20" t="str">
        <f>IF(W12&lt;&gt;"",VLOOKUP(W12,'Drop-down lists'!$CV$8:$CW$20,2,FALSE),"-")</f>
        <v>-</v>
      </c>
      <c r="Y12" s="18"/>
      <c r="Z12" s="20"/>
      <c r="AA12" s="18"/>
      <c r="AB12" s="59"/>
      <c r="AC12" s="20" t="str">
        <f>IF(AB12&lt;&gt;"",VLOOKUP(AB12,'Drop-down lists'!$CA$8:$CB$20,2,FALSE),"-")</f>
        <v>-</v>
      </c>
      <c r="AD12" s="20"/>
      <c r="AE12" s="20"/>
      <c r="AF12" s="63"/>
      <c r="AG12" s="63"/>
      <c r="AH12" s="63"/>
      <c r="AI12" s="64"/>
      <c r="AJ12" s="59"/>
      <c r="AK12" s="21"/>
      <c r="AL12" s="18" t="str">
        <f>IF(AK12&lt;&gt;"",VLOOKUP(AK12,'Drop-down lists'!$CY$8:$CZ$32,2,FALSE),"-")</f>
        <v>-</v>
      </c>
      <c r="AM12" s="21"/>
      <c r="AN12" s="21"/>
    </row>
    <row r="13" spans="1:40" x14ac:dyDescent="0.4">
      <c r="A13" s="152" t="str">
        <f>IF($B13="","-",COUNTA($B$4:$B13))</f>
        <v>-</v>
      </c>
      <c r="B13" s="59"/>
      <c r="C13" s="18" t="str">
        <f>IF(B13&lt;&gt;"",VLOOKUP(B13,'Drop-down lists'!$A$8:$B$19,2,FALSE),"-")</f>
        <v>-</v>
      </c>
      <c r="D13" s="18"/>
      <c r="E13" s="59"/>
      <c r="F13" s="20" t="str">
        <f>IF(E13&lt;&gt;"",VLOOKUP(E13,'Drop-down lists'!$C$8:$D$20,2,FALSE),"-")</f>
        <v>-</v>
      </c>
      <c r="G13" s="59"/>
      <c r="H13" s="59"/>
      <c r="I13" s="20"/>
      <c r="J13" s="59"/>
      <c r="K13" s="20" t="str">
        <f>IF(J13&lt;&gt;"",VLOOKUP(J13,'Drop-down lists'!$CA$8:$CB$20,2,FALSE),"-")</f>
        <v>-</v>
      </c>
      <c r="L13" s="20"/>
      <c r="M13" s="59"/>
      <c r="N13" s="20" t="str">
        <f>IF(M13&lt;&gt;"",VLOOKUP(M13,'Drop-down lists'!$CA$8:$CB$20,2,FALSE),"-")</f>
        <v>-</v>
      </c>
      <c r="O13" s="20"/>
      <c r="P13" s="20"/>
      <c r="Q13" s="20" t="e">
        <f>IF(#REF!&lt;&gt;"",VLOOKUP(#REF!,'Drop-down lists'!$C$8:$D$12,2,FALSE),"-")</f>
        <v>#REF!</v>
      </c>
      <c r="R13" s="59"/>
      <c r="S13" s="20" t="str">
        <f>IF(R13&lt;&gt;"",VLOOKUP(R13,'Drop-down lists'!$CP$8:$CQ$20,2,FALSE),"-")</f>
        <v>-</v>
      </c>
      <c r="T13" s="18"/>
      <c r="U13" s="59"/>
      <c r="V13" s="59"/>
      <c r="W13" s="20"/>
      <c r="X13" s="20" t="str">
        <f>IF(W13&lt;&gt;"",VLOOKUP(W13,'Drop-down lists'!$CV$8:$CW$20,2,FALSE),"-")</f>
        <v>-</v>
      </c>
      <c r="Y13" s="18"/>
      <c r="Z13" s="20"/>
      <c r="AA13" s="18"/>
      <c r="AB13" s="59"/>
      <c r="AC13" s="20" t="str">
        <f>IF(AB13&lt;&gt;"",VLOOKUP(AB13,'Drop-down lists'!$CA$8:$CB$20,2,FALSE),"-")</f>
        <v>-</v>
      </c>
      <c r="AD13" s="20"/>
      <c r="AE13" s="20"/>
      <c r="AF13" s="63"/>
      <c r="AG13" s="63"/>
      <c r="AH13" s="63"/>
      <c r="AI13" s="64"/>
      <c r="AJ13" s="59"/>
      <c r="AK13" s="21"/>
      <c r="AL13" s="18" t="str">
        <f>IF(AK13&lt;&gt;"",VLOOKUP(AK13,'Drop-down lists'!$CY$8:$CZ$32,2,FALSE),"-")</f>
        <v>-</v>
      </c>
      <c r="AM13" s="21"/>
      <c r="AN13" s="21"/>
    </row>
    <row r="14" spans="1:40" x14ac:dyDescent="0.4">
      <c r="A14" s="152" t="str">
        <f>IF($B14="","-",COUNTA($B$4:$B14))</f>
        <v>-</v>
      </c>
      <c r="B14" s="59"/>
      <c r="C14" s="18" t="str">
        <f>IF(B14&lt;&gt;"",VLOOKUP(B14,'Drop-down lists'!$A$8:$B$19,2,FALSE),"-")</f>
        <v>-</v>
      </c>
      <c r="D14" s="18"/>
      <c r="E14" s="59"/>
      <c r="F14" s="20" t="str">
        <f>IF(E14&lt;&gt;"",VLOOKUP(E14,'Drop-down lists'!$C$8:$D$20,2,FALSE),"-")</f>
        <v>-</v>
      </c>
      <c r="G14" s="59"/>
      <c r="H14" s="59"/>
      <c r="I14" s="20"/>
      <c r="J14" s="59"/>
      <c r="K14" s="20" t="str">
        <f>IF(J14&lt;&gt;"",VLOOKUP(J14,'Drop-down lists'!$CA$8:$CB$20,2,FALSE),"-")</f>
        <v>-</v>
      </c>
      <c r="L14" s="20"/>
      <c r="M14" s="59"/>
      <c r="N14" s="20" t="str">
        <f>IF(M14&lt;&gt;"",VLOOKUP(M14,'Drop-down lists'!$CA$8:$CB$20,2,FALSE),"-")</f>
        <v>-</v>
      </c>
      <c r="O14" s="20"/>
      <c r="P14" s="20"/>
      <c r="Q14" s="20" t="e">
        <f>IF(#REF!&lt;&gt;"",VLOOKUP(#REF!,'Drop-down lists'!$C$8:$D$12,2,FALSE),"-")</f>
        <v>#REF!</v>
      </c>
      <c r="R14" s="59"/>
      <c r="S14" s="20" t="str">
        <f>IF(R14&lt;&gt;"",VLOOKUP(R14,'Drop-down lists'!$CP$8:$CQ$20,2,FALSE),"-")</f>
        <v>-</v>
      </c>
      <c r="T14" s="18"/>
      <c r="U14" s="59"/>
      <c r="V14" s="59"/>
      <c r="W14" s="20"/>
      <c r="X14" s="20" t="str">
        <f>IF(W14&lt;&gt;"",VLOOKUP(W14,'Drop-down lists'!$CV$8:$CW$20,2,FALSE),"-")</f>
        <v>-</v>
      </c>
      <c r="Y14" s="18"/>
      <c r="Z14" s="20"/>
      <c r="AA14" s="18"/>
      <c r="AB14" s="59"/>
      <c r="AC14" s="20" t="str">
        <f>IF(AB14&lt;&gt;"",VLOOKUP(AB14,'Drop-down lists'!$CA$8:$CB$20,2,FALSE),"-")</f>
        <v>-</v>
      </c>
      <c r="AD14" s="20"/>
      <c r="AE14" s="20"/>
      <c r="AF14" s="63"/>
      <c r="AG14" s="63"/>
      <c r="AH14" s="63"/>
      <c r="AI14" s="64"/>
      <c r="AJ14" s="59"/>
      <c r="AK14" s="21"/>
      <c r="AL14" s="18" t="str">
        <f>IF(AK14&lt;&gt;"",VLOOKUP(AK14,'Drop-down lists'!$CY$8:$CZ$32,2,FALSE),"-")</f>
        <v>-</v>
      </c>
      <c r="AM14" s="21"/>
      <c r="AN14" s="21"/>
    </row>
    <row r="15" spans="1:40" x14ac:dyDescent="0.4">
      <c r="A15" s="152" t="str">
        <f>IF($B15="","-",COUNTA($B$4:$B15))</f>
        <v>-</v>
      </c>
      <c r="B15" s="59"/>
      <c r="C15" s="18" t="str">
        <f>IF(B15&lt;&gt;"",VLOOKUP(B15,'Drop-down lists'!$A$8:$B$19,2,FALSE),"-")</f>
        <v>-</v>
      </c>
      <c r="D15" s="18"/>
      <c r="E15" s="59"/>
      <c r="F15" s="20" t="str">
        <f>IF(E15&lt;&gt;"",VLOOKUP(E15,'Drop-down lists'!$C$8:$D$20,2,FALSE),"-")</f>
        <v>-</v>
      </c>
      <c r="G15" s="59"/>
      <c r="H15" s="59"/>
      <c r="I15" s="20"/>
      <c r="J15" s="59"/>
      <c r="K15" s="20" t="str">
        <f>IF(J15&lt;&gt;"",VLOOKUP(J15,'Drop-down lists'!$CA$8:$CB$20,2,FALSE),"-")</f>
        <v>-</v>
      </c>
      <c r="L15" s="20"/>
      <c r="M15" s="59"/>
      <c r="N15" s="20" t="str">
        <f>IF(M15&lt;&gt;"",VLOOKUP(M15,'Drop-down lists'!$CA$8:$CB$20,2,FALSE),"-")</f>
        <v>-</v>
      </c>
      <c r="O15" s="20"/>
      <c r="P15" s="20"/>
      <c r="Q15" s="20" t="e">
        <f>IF(#REF!&lt;&gt;"",VLOOKUP(#REF!,'Drop-down lists'!$C$8:$D$12,2,FALSE),"-")</f>
        <v>#REF!</v>
      </c>
      <c r="R15" s="59"/>
      <c r="S15" s="20" t="str">
        <f>IF(R15&lt;&gt;"",VLOOKUP(R15,'Drop-down lists'!$CP$8:$CQ$20,2,FALSE),"-")</f>
        <v>-</v>
      </c>
      <c r="T15" s="18"/>
      <c r="U15" s="59"/>
      <c r="V15" s="59"/>
      <c r="W15" s="20"/>
      <c r="X15" s="20" t="str">
        <f>IF(W15&lt;&gt;"",VLOOKUP(W15,'Drop-down lists'!$CV$8:$CW$20,2,FALSE),"-")</f>
        <v>-</v>
      </c>
      <c r="Y15" s="18"/>
      <c r="Z15" s="20"/>
      <c r="AA15" s="18"/>
      <c r="AB15" s="59"/>
      <c r="AC15" s="20" t="str">
        <f>IF(AB15&lt;&gt;"",VLOOKUP(AB15,'Drop-down lists'!$CA$8:$CB$20,2,FALSE),"-")</f>
        <v>-</v>
      </c>
      <c r="AD15" s="20"/>
      <c r="AE15" s="20"/>
      <c r="AF15" s="63"/>
      <c r="AG15" s="63"/>
      <c r="AH15" s="63"/>
      <c r="AI15" s="64"/>
      <c r="AJ15" s="59"/>
      <c r="AK15" s="21"/>
      <c r="AL15" s="18" t="str">
        <f>IF(AK15&lt;&gt;"",VLOOKUP(AK15,'Drop-down lists'!$CY$8:$CZ$32,2,FALSE),"-")</f>
        <v>-</v>
      </c>
      <c r="AM15" s="21"/>
      <c r="AN15" s="21"/>
    </row>
    <row r="16" spans="1:40" x14ac:dyDescent="0.4">
      <c r="A16" s="152" t="str">
        <f>IF($B16="","-",COUNTA($B$4:$B16))</f>
        <v>-</v>
      </c>
      <c r="B16" s="59"/>
      <c r="C16" s="18" t="str">
        <f>IF(B16&lt;&gt;"",VLOOKUP(B16,'Drop-down lists'!$A$8:$B$19,2,FALSE),"-")</f>
        <v>-</v>
      </c>
      <c r="D16" s="18"/>
      <c r="E16" s="59"/>
      <c r="F16" s="20" t="str">
        <f>IF(E16&lt;&gt;"",VLOOKUP(E16,'Drop-down lists'!$C$8:$D$20,2,FALSE),"-")</f>
        <v>-</v>
      </c>
      <c r="G16" s="59"/>
      <c r="H16" s="59"/>
      <c r="I16" s="20"/>
      <c r="J16" s="59"/>
      <c r="K16" s="20" t="str">
        <f>IF(J16&lt;&gt;"",VLOOKUP(J16,'Drop-down lists'!$CA$8:$CB$20,2,FALSE),"-")</f>
        <v>-</v>
      </c>
      <c r="L16" s="20"/>
      <c r="M16" s="59"/>
      <c r="N16" s="20" t="str">
        <f>IF(M16&lt;&gt;"",VLOOKUP(M16,'Drop-down lists'!$CA$8:$CB$20,2,FALSE),"-")</f>
        <v>-</v>
      </c>
      <c r="O16" s="20"/>
      <c r="P16" s="20"/>
      <c r="Q16" s="20" t="e">
        <f>IF(#REF!&lt;&gt;"",VLOOKUP(#REF!,'Drop-down lists'!$C$8:$D$12,2,FALSE),"-")</f>
        <v>#REF!</v>
      </c>
      <c r="R16" s="59"/>
      <c r="S16" s="20" t="str">
        <f>IF(R16&lt;&gt;"",VLOOKUP(R16,'Drop-down lists'!$CP$8:$CQ$20,2,FALSE),"-")</f>
        <v>-</v>
      </c>
      <c r="T16" s="18"/>
      <c r="U16" s="59"/>
      <c r="V16" s="59"/>
      <c r="W16" s="20"/>
      <c r="X16" s="20" t="str">
        <f>IF(W16&lt;&gt;"",VLOOKUP(W16,'Drop-down lists'!$CV$8:$CW$20,2,FALSE),"-")</f>
        <v>-</v>
      </c>
      <c r="Y16" s="18"/>
      <c r="Z16" s="20"/>
      <c r="AA16" s="18"/>
      <c r="AB16" s="59"/>
      <c r="AC16" s="20" t="str">
        <f>IF(AB16&lt;&gt;"",VLOOKUP(AB16,'Drop-down lists'!$CA$8:$CB$20,2,FALSE),"-")</f>
        <v>-</v>
      </c>
      <c r="AD16" s="20"/>
      <c r="AE16" s="20"/>
      <c r="AF16" s="63"/>
      <c r="AG16" s="63"/>
      <c r="AH16" s="63"/>
      <c r="AI16" s="64"/>
      <c r="AJ16" s="59"/>
      <c r="AK16" s="21"/>
      <c r="AL16" s="18" t="str">
        <f>IF(AK16&lt;&gt;"",VLOOKUP(AK16,'Drop-down lists'!$CY$8:$CZ$32,2,FALSE),"-")</f>
        <v>-</v>
      </c>
      <c r="AM16" s="21"/>
      <c r="AN16" s="21"/>
    </row>
    <row r="17" spans="1:40" x14ac:dyDescent="0.4">
      <c r="A17" s="152" t="str">
        <f>IF($B17="","-",COUNTA($B$4:$B17))</f>
        <v>-</v>
      </c>
      <c r="B17" s="59"/>
      <c r="C17" s="18" t="str">
        <f>IF(B17&lt;&gt;"",VLOOKUP(B17,'Drop-down lists'!$A$8:$B$19,2,FALSE),"-")</f>
        <v>-</v>
      </c>
      <c r="D17" s="18"/>
      <c r="E17" s="59"/>
      <c r="F17" s="20" t="str">
        <f>IF(E17&lt;&gt;"",VLOOKUP(E17,'Drop-down lists'!$C$8:$D$20,2,FALSE),"-")</f>
        <v>-</v>
      </c>
      <c r="G17" s="59"/>
      <c r="H17" s="59"/>
      <c r="I17" s="20"/>
      <c r="J17" s="59"/>
      <c r="K17" s="20" t="str">
        <f>IF(J17&lt;&gt;"",VLOOKUP(J17,'Drop-down lists'!$CA$8:$CB$20,2,FALSE),"-")</f>
        <v>-</v>
      </c>
      <c r="L17" s="20"/>
      <c r="M17" s="59"/>
      <c r="N17" s="20" t="str">
        <f>IF(M17&lt;&gt;"",VLOOKUP(M17,'Drop-down lists'!$CA$8:$CB$20,2,FALSE),"-")</f>
        <v>-</v>
      </c>
      <c r="O17" s="20"/>
      <c r="P17" s="20"/>
      <c r="Q17" s="20" t="e">
        <f>IF(#REF!&lt;&gt;"",VLOOKUP(#REF!,'Drop-down lists'!$C$8:$D$12,2,FALSE),"-")</f>
        <v>#REF!</v>
      </c>
      <c r="R17" s="59"/>
      <c r="S17" s="20" t="str">
        <f>IF(R17&lt;&gt;"",VLOOKUP(R17,'Drop-down lists'!$CP$8:$CQ$20,2,FALSE),"-")</f>
        <v>-</v>
      </c>
      <c r="T17" s="18"/>
      <c r="U17" s="59"/>
      <c r="V17" s="59"/>
      <c r="W17" s="20"/>
      <c r="X17" s="20" t="str">
        <f>IF(W17&lt;&gt;"",VLOOKUP(W17,'Drop-down lists'!$CV$8:$CW$20,2,FALSE),"-")</f>
        <v>-</v>
      </c>
      <c r="Y17" s="18"/>
      <c r="Z17" s="20"/>
      <c r="AA17" s="18"/>
      <c r="AB17" s="59"/>
      <c r="AC17" s="20" t="str">
        <f>IF(AB17&lt;&gt;"",VLOOKUP(AB17,'Drop-down lists'!$CA$8:$CB$20,2,FALSE),"-")</f>
        <v>-</v>
      </c>
      <c r="AD17" s="20"/>
      <c r="AE17" s="20"/>
      <c r="AF17" s="63"/>
      <c r="AG17" s="63"/>
      <c r="AH17" s="63"/>
      <c r="AI17" s="64"/>
      <c r="AJ17" s="59"/>
      <c r="AK17" s="21"/>
      <c r="AL17" s="18" t="str">
        <f>IF(AK17&lt;&gt;"",VLOOKUP(AK17,'Drop-down lists'!$CY$8:$CZ$32,2,FALSE),"-")</f>
        <v>-</v>
      </c>
      <c r="AM17" s="21"/>
      <c r="AN17" s="21"/>
    </row>
    <row r="18" spans="1:40" x14ac:dyDescent="0.4">
      <c r="A18" s="152" t="str">
        <f>IF($B18="","-",COUNTA($B$4:$B18))</f>
        <v>-</v>
      </c>
      <c r="B18" s="59"/>
      <c r="C18" s="18" t="str">
        <f>IF(B18&lt;&gt;"",VLOOKUP(B18,'Drop-down lists'!$A$8:$B$19,2,FALSE),"-")</f>
        <v>-</v>
      </c>
      <c r="D18" s="18"/>
      <c r="E18" s="59"/>
      <c r="F18" s="20" t="str">
        <f>IF(E18&lt;&gt;"",VLOOKUP(E18,'Drop-down lists'!$C$8:$D$20,2,FALSE),"-")</f>
        <v>-</v>
      </c>
      <c r="G18" s="59"/>
      <c r="H18" s="59"/>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c r="S18" s="20" t="str">
        <f>IF(R18&lt;&gt;"",VLOOKUP(R18,'Drop-down lists'!$CP$8:$CQ$20,2,FALSE),"-")</f>
        <v>-</v>
      </c>
      <c r="T18" s="18"/>
      <c r="U18" s="59"/>
      <c r="V18" s="59"/>
      <c r="W18" s="20"/>
      <c r="X18" s="20" t="str">
        <f>IF(W18&lt;&gt;"",VLOOKUP(W18,'Drop-down lists'!$CV$8:$CW$20,2,FALSE),"-")</f>
        <v>-</v>
      </c>
      <c r="Y18" s="18"/>
      <c r="Z18" s="20"/>
      <c r="AA18" s="18"/>
      <c r="AB18" s="59"/>
      <c r="AC18" s="20" t="str">
        <f>IF(AB18&lt;&gt;"",VLOOKUP(AB18,'Drop-down lists'!$CA$8:$CB$20,2,FALSE),"-")</f>
        <v>-</v>
      </c>
      <c r="AD18" s="20"/>
      <c r="AE18" s="20"/>
      <c r="AF18" s="63"/>
      <c r="AG18" s="63"/>
      <c r="AH18" s="63"/>
      <c r="AI18" s="64"/>
      <c r="AJ18" s="59"/>
      <c r="AK18" s="21"/>
      <c r="AL18" s="18" t="str">
        <f>IF(AK18&lt;&gt;"",VLOOKUP(AK18,'Drop-down lists'!$CY$8:$CZ$32,2,FALSE),"-")</f>
        <v>-</v>
      </c>
      <c r="AM18" s="21"/>
      <c r="AN18" s="21"/>
    </row>
    <row r="19" spans="1:40" x14ac:dyDescent="0.4">
      <c r="A19" s="152" t="str">
        <f>IF($B19="","-",COUNTA($B$4:$B19))</f>
        <v>-</v>
      </c>
      <c r="B19" s="59"/>
      <c r="C19" s="18" t="str">
        <f>IF(B19&lt;&gt;"",VLOOKUP(B19,'Drop-down lists'!$A$8:$B$19,2,FALSE),"-")</f>
        <v>-</v>
      </c>
      <c r="D19" s="18"/>
      <c r="E19" s="59"/>
      <c r="F19" s="20" t="str">
        <f>IF(E19&lt;&gt;"",VLOOKUP(E19,'Drop-down lists'!$C$8:$D$20,2,FALSE),"-")</f>
        <v>-</v>
      </c>
      <c r="G19" s="59"/>
      <c r="H19" s="59"/>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c r="S19" s="20" t="str">
        <f>IF(R19&lt;&gt;"",VLOOKUP(R19,'Drop-down lists'!$CP$8:$CQ$20,2,FALSE),"-")</f>
        <v>-</v>
      </c>
      <c r="T19" s="18"/>
      <c r="U19" s="59"/>
      <c r="V19" s="59"/>
      <c r="W19" s="20"/>
      <c r="X19" s="20" t="str">
        <f>IF(W19&lt;&gt;"",VLOOKUP(W19,'Drop-down lists'!$CV$8:$CW$20,2,FALSE),"-")</f>
        <v>-</v>
      </c>
      <c r="Y19" s="18"/>
      <c r="Z19" s="20"/>
      <c r="AA19" s="18"/>
      <c r="AB19" s="59"/>
      <c r="AC19" s="20" t="str">
        <f>IF(AB19&lt;&gt;"",VLOOKUP(AB19,'Drop-down lists'!$CA$8:$CB$20,2,FALSE),"-")</f>
        <v>-</v>
      </c>
      <c r="AD19" s="20"/>
      <c r="AE19" s="20"/>
      <c r="AF19" s="63"/>
      <c r="AG19" s="63"/>
      <c r="AH19" s="63"/>
      <c r="AI19" s="64"/>
      <c r="AJ19" s="59"/>
      <c r="AK19" s="21"/>
      <c r="AL19" s="18" t="str">
        <f>IF(AK19&lt;&gt;"",VLOOKUP(AK19,'Drop-down lists'!$CY$8:$CZ$32,2,FALSE),"-")</f>
        <v>-</v>
      </c>
      <c r="AM19" s="21"/>
      <c r="AN19" s="21"/>
    </row>
    <row r="20" spans="1:40" x14ac:dyDescent="0.4">
      <c r="A20" s="152" t="str">
        <f>IF($B20="","-",COUNTA($B$4:$B20))</f>
        <v>-</v>
      </c>
      <c r="B20" s="59"/>
      <c r="C20" s="18"/>
      <c r="D20" s="18"/>
      <c r="E20" s="59"/>
      <c r="F20" s="20" t="str">
        <f>IF(E20&lt;&gt;"",VLOOKUP(E20,'Drop-down lists'!$C$8:$D$20,2,FALSE),"-")</f>
        <v>-</v>
      </c>
      <c r="G20" s="59"/>
      <c r="H20" s="59"/>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c r="S20" s="20" t="str">
        <f>IF(R20&lt;&gt;"",VLOOKUP(R20,'Drop-down lists'!$CP$8:$CQ$20,2,FALSE),"-")</f>
        <v>-</v>
      </c>
      <c r="T20" s="18"/>
      <c r="U20" s="59"/>
      <c r="V20" s="59"/>
      <c r="W20" s="20"/>
      <c r="X20" s="20" t="str">
        <f>IF(W20&lt;&gt;"",VLOOKUP(W20,'Drop-down lists'!$CV$8:$CW$20,2,FALSE),"-")</f>
        <v>-</v>
      </c>
      <c r="Y20" s="18"/>
      <c r="Z20" s="20"/>
      <c r="AA20" s="18"/>
      <c r="AB20" s="59"/>
      <c r="AC20" s="20" t="str">
        <f>IF(AB20&lt;&gt;"",VLOOKUP(AB20,'Drop-down lists'!$CA$8:$CB$20,2,FALSE),"-")</f>
        <v>-</v>
      </c>
      <c r="AD20" s="20"/>
      <c r="AE20" s="20"/>
      <c r="AF20" s="63"/>
      <c r="AG20" s="63"/>
      <c r="AH20" s="63"/>
      <c r="AI20" s="64"/>
      <c r="AJ20" s="59"/>
      <c r="AK20" s="21"/>
      <c r="AL20" s="18" t="str">
        <f>IF(AK20&lt;&gt;"",VLOOKUP(AK20,'Drop-down lists'!$CY$8:$CZ$32,2,FALSE),"-")</f>
        <v>-</v>
      </c>
      <c r="AM20" s="21"/>
      <c r="AN20" s="21"/>
    </row>
    <row r="21" spans="1:40" x14ac:dyDescent="0.4">
      <c r="A21" s="152" t="str">
        <f>IF($B21="","-",COUNTA($B$4:$B21))</f>
        <v>-</v>
      </c>
      <c r="B21" s="59"/>
      <c r="C21" s="18" t="str">
        <f>IF(B21&lt;&gt;"",VLOOKUP(B21,'Drop-down lists'!$A$8:$B$19,2,FALSE),"-")</f>
        <v>-</v>
      </c>
      <c r="D21" s="18"/>
      <c r="E21" s="59"/>
      <c r="F21" s="20" t="str">
        <f>IF(E21&lt;&gt;"",VLOOKUP(E21,'Drop-down lists'!$C$8:$D$20,2,FALSE),"-")</f>
        <v>-</v>
      </c>
      <c r="G21" s="59"/>
      <c r="H21" s="59"/>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c r="S21" s="20" t="str">
        <f>IF(R21&lt;&gt;"",VLOOKUP(R21,'Drop-down lists'!$CP$8:$CQ$20,2,FALSE),"-")</f>
        <v>-</v>
      </c>
      <c r="T21" s="18"/>
      <c r="U21" s="59"/>
      <c r="V21" s="59"/>
      <c r="W21" s="20"/>
      <c r="X21" s="20" t="str">
        <f>IF(W21&lt;&gt;"",VLOOKUP(W21,'Drop-down lists'!$CV$8:$CW$20,2,FALSE),"-")</f>
        <v>-</v>
      </c>
      <c r="Y21" s="18"/>
      <c r="Z21" s="20"/>
      <c r="AA21" s="18"/>
      <c r="AB21" s="59"/>
      <c r="AC21" s="20" t="str">
        <f>IF(AB21&lt;&gt;"",VLOOKUP(AB21,'Drop-down lists'!$CA$8:$CB$20,2,FALSE),"-")</f>
        <v>-</v>
      </c>
      <c r="AD21" s="20"/>
      <c r="AE21" s="20"/>
      <c r="AF21" s="63"/>
      <c r="AG21" s="63"/>
      <c r="AH21" s="63"/>
      <c r="AI21" s="64"/>
      <c r="AJ21" s="59"/>
      <c r="AK21" s="21"/>
      <c r="AL21" s="18" t="str">
        <f>IF(AK21&lt;&gt;"",VLOOKUP(AK21,'Drop-down lists'!$CY$8:$CZ$32,2,FALSE),"-")</f>
        <v>-</v>
      </c>
      <c r="AM21" s="21"/>
      <c r="AN21" s="21"/>
    </row>
    <row r="22" spans="1:40" x14ac:dyDescent="0.4">
      <c r="A22" s="152" t="str">
        <f>IF($B22="","-",COUNTA($B$4:$B22))</f>
        <v>-</v>
      </c>
      <c r="B22" s="59"/>
      <c r="C22" s="18" t="str">
        <f>IF(B22&lt;&gt;"",VLOOKUP(B22,'Drop-down lists'!$A$8:$B$19,2,FALSE),"-")</f>
        <v>-</v>
      </c>
      <c r="D22" s="18"/>
      <c r="E22" s="59"/>
      <c r="F22" s="20" t="str">
        <f>IF(E22&lt;&gt;"",VLOOKUP(E22,'Drop-down lists'!$C$8:$D$20,2,FALSE),"-")</f>
        <v>-</v>
      </c>
      <c r="G22" s="59"/>
      <c r="H22" s="59"/>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c r="S22" s="20" t="str">
        <f>IF(R22&lt;&gt;"",VLOOKUP(R22,'Drop-down lists'!$CP$8:$CQ$20,2,FALSE),"-")</f>
        <v>-</v>
      </c>
      <c r="T22" s="18"/>
      <c r="U22" s="59"/>
      <c r="V22" s="59"/>
      <c r="W22" s="20"/>
      <c r="X22" s="20" t="str">
        <f>IF(W22&lt;&gt;"",VLOOKUP(W22,'Drop-down lists'!$CV$8:$CW$20,2,FALSE),"-")</f>
        <v>-</v>
      </c>
      <c r="Y22" s="18"/>
      <c r="Z22" s="20"/>
      <c r="AA22" s="18"/>
      <c r="AB22" s="59"/>
      <c r="AC22" s="20" t="str">
        <f>IF(AB22&lt;&gt;"",VLOOKUP(AB22,'Drop-down lists'!$CA$8:$CB$20,2,FALSE),"-")</f>
        <v>-</v>
      </c>
      <c r="AD22" s="20"/>
      <c r="AE22" s="20"/>
      <c r="AF22" s="63"/>
      <c r="AG22" s="63"/>
      <c r="AH22" s="63"/>
      <c r="AI22" s="64"/>
      <c r="AJ22" s="59"/>
      <c r="AK22" s="21"/>
      <c r="AL22" s="18" t="str">
        <f>IF(AK22&lt;&gt;"",VLOOKUP(AK22,'Drop-down lists'!$CY$8:$CZ$32,2,FALSE),"-")</f>
        <v>-</v>
      </c>
      <c r="AM22" s="21"/>
      <c r="AN22" s="21"/>
    </row>
    <row r="23" spans="1:40" x14ac:dyDescent="0.4">
      <c r="A23" s="152" t="str">
        <f>IF($B23="","-",COUNTA($B$4:$B23))</f>
        <v>-</v>
      </c>
      <c r="B23" s="59"/>
      <c r="C23" s="18" t="str">
        <f>IF(B23&lt;&gt;"",VLOOKUP(B23,'Drop-down lists'!$A$8:$B$19,2,FALSE),"-")</f>
        <v>-</v>
      </c>
      <c r="D23" s="18"/>
      <c r="E23" s="59"/>
      <c r="F23" s="20" t="str">
        <f>IF(E23&lt;&gt;"",VLOOKUP(E23,'Drop-down lists'!$C$8:$D$20,2,FALSE),"-")</f>
        <v>-</v>
      </c>
      <c r="G23" s="59"/>
      <c r="H23" s="59"/>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c r="S23" s="20" t="str">
        <f>IF(R23&lt;&gt;"",VLOOKUP(R23,'Drop-down lists'!$CP$8:$CQ$20,2,FALSE),"-")</f>
        <v>-</v>
      </c>
      <c r="T23" s="18"/>
      <c r="U23" s="59"/>
      <c r="V23" s="59"/>
      <c r="W23" s="20"/>
      <c r="X23" s="20" t="str">
        <f>IF(W23&lt;&gt;"",VLOOKUP(W23,'Drop-down lists'!$CV$8:$CW$20,2,FALSE),"-")</f>
        <v>-</v>
      </c>
      <c r="Y23" s="18"/>
      <c r="Z23" s="20"/>
      <c r="AA23" s="18"/>
      <c r="AB23" s="59"/>
      <c r="AC23" s="20" t="str">
        <f>IF(AB23&lt;&gt;"",VLOOKUP(AB23,'Drop-down lists'!$CA$8:$CB$20,2,FALSE),"-")</f>
        <v>-</v>
      </c>
      <c r="AD23" s="20"/>
      <c r="AE23" s="20"/>
      <c r="AF23" s="63"/>
      <c r="AG23" s="63"/>
      <c r="AH23" s="63"/>
      <c r="AI23" s="64"/>
      <c r="AJ23" s="59"/>
      <c r="AK23" s="21"/>
      <c r="AL23" s="18" t="str">
        <f>IF(AK23&lt;&gt;"",VLOOKUP(AK23,'Drop-down lists'!$CY$8:$CZ$32,2,FALSE),"-")</f>
        <v>-</v>
      </c>
      <c r="AM23" s="21"/>
      <c r="AN23" s="21"/>
    </row>
    <row r="24" spans="1:40" x14ac:dyDescent="0.4">
      <c r="A24" s="152" t="str">
        <f>IF($B24="","-",COUNTA($B$4:$B24))</f>
        <v>-</v>
      </c>
      <c r="B24" s="59"/>
      <c r="C24" s="18" t="str">
        <f>IF(B24&lt;&gt;"",VLOOKUP(B24,'Drop-down lists'!$A$8:$B$19,2,FALSE),"-")</f>
        <v>-</v>
      </c>
      <c r="D24" s="18"/>
      <c r="E24" s="59"/>
      <c r="F24" s="20" t="str">
        <f>IF(E24&lt;&gt;"",VLOOKUP(E24,'Drop-down lists'!$C$8:$D$20,2,FALSE),"-")</f>
        <v>-</v>
      </c>
      <c r="G24" s="59"/>
      <c r="H24" s="59"/>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c r="S24" s="20" t="str">
        <f>IF(R24&lt;&gt;"",VLOOKUP(R24,'Drop-down lists'!$CP$8:$CQ$20,2,FALSE),"-")</f>
        <v>-</v>
      </c>
      <c r="T24" s="18"/>
      <c r="U24" s="59"/>
      <c r="V24" s="59"/>
      <c r="W24" s="20"/>
      <c r="X24" s="20" t="str">
        <f>IF(W24&lt;&gt;"",VLOOKUP(W24,'Drop-down lists'!$CV$8:$CW$20,2,FALSE),"-")</f>
        <v>-</v>
      </c>
      <c r="Y24" s="18"/>
      <c r="Z24" s="20"/>
      <c r="AA24" s="18"/>
      <c r="AB24" s="59"/>
      <c r="AC24" s="20" t="str">
        <f>IF(AB24&lt;&gt;"",VLOOKUP(AB24,'Drop-down lists'!$CA$8:$CB$20,2,FALSE),"-")</f>
        <v>-</v>
      </c>
      <c r="AD24" s="20"/>
      <c r="AE24" s="20"/>
      <c r="AF24" s="63"/>
      <c r="AG24" s="63"/>
      <c r="AH24" s="63"/>
      <c r="AI24" s="64"/>
      <c r="AJ24" s="59"/>
      <c r="AK24" s="21"/>
      <c r="AL24" s="18" t="str">
        <f>IF(AK24&lt;&gt;"",VLOOKUP(AK24,'Drop-down lists'!$CY$8:$CZ$32,2,FALSE),"-")</f>
        <v>-</v>
      </c>
      <c r="AM24" s="21"/>
      <c r="AN24" s="21"/>
    </row>
    <row r="25" spans="1:40" x14ac:dyDescent="0.4">
      <c r="A25" s="152" t="str">
        <f>IF($B25="","-",COUNTA($B$4:$B25))</f>
        <v>-</v>
      </c>
      <c r="B25" s="59"/>
      <c r="C25" s="18" t="str">
        <f>IF(B25&lt;&gt;"",VLOOKUP(B25,'Drop-down lists'!$A$8:$B$19,2,FALSE),"-")</f>
        <v>-</v>
      </c>
      <c r="D25" s="18"/>
      <c r="E25" s="59"/>
      <c r="F25" s="20" t="str">
        <f>IF(E25&lt;&gt;"",VLOOKUP(E25,'Drop-down lists'!$C$8:$D$20,2,FALSE),"-")</f>
        <v>-</v>
      </c>
      <c r="G25" s="59"/>
      <c r="H25" s="59"/>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c r="S25" s="20" t="str">
        <f>IF(R25&lt;&gt;"",VLOOKUP(R25,'Drop-down lists'!$CP$8:$CQ$20,2,FALSE),"-")</f>
        <v>-</v>
      </c>
      <c r="T25" s="18"/>
      <c r="U25" s="59"/>
      <c r="V25" s="59"/>
      <c r="W25" s="20"/>
      <c r="X25" s="20" t="str">
        <f>IF(W25&lt;&gt;"",VLOOKUP(W25,'Drop-down lists'!$CV$8:$CW$20,2,FALSE),"-")</f>
        <v>-</v>
      </c>
      <c r="Y25" s="18"/>
      <c r="Z25" s="20"/>
      <c r="AA25" s="18"/>
      <c r="AB25" s="59"/>
      <c r="AC25" s="20" t="str">
        <f>IF(AB25&lt;&gt;"",VLOOKUP(AB25,'Drop-down lists'!$CA$8:$CB$20,2,FALSE),"-")</f>
        <v>-</v>
      </c>
      <c r="AD25" s="20"/>
      <c r="AE25" s="20"/>
      <c r="AF25" s="63"/>
      <c r="AG25" s="63"/>
      <c r="AH25" s="63"/>
      <c r="AI25" s="64"/>
      <c r="AJ25" s="59"/>
      <c r="AK25" s="21"/>
      <c r="AL25" s="18" t="str">
        <f>IF(AK25&lt;&gt;"",VLOOKUP(AK25,'Drop-down lists'!$CY$8:$CZ$32,2,FALSE),"-")</f>
        <v>-</v>
      </c>
      <c r="AM25" s="21"/>
      <c r="AN25" s="21"/>
    </row>
    <row r="26" spans="1:40" x14ac:dyDescent="0.4">
      <c r="A26" s="152" t="str">
        <f>IF($B26="","-",COUNTA($B$4:$B26))</f>
        <v>-</v>
      </c>
      <c r="B26" s="59"/>
      <c r="C26" s="18" t="str">
        <f>IF(B26&lt;&gt;"",VLOOKUP(B26,'Drop-down lists'!$A$8:$B$19,2,FALSE),"-")</f>
        <v>-</v>
      </c>
      <c r="D26" s="18"/>
      <c r="E26" s="59"/>
      <c r="F26" s="20" t="str">
        <f>IF(E26&lt;&gt;"",VLOOKUP(E26,'Drop-down lists'!$C$8:$D$20,2,FALSE),"-")</f>
        <v>-</v>
      </c>
      <c r="G26" s="59"/>
      <c r="H26" s="59"/>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c r="S26" s="20" t="str">
        <f>IF(R26&lt;&gt;"",VLOOKUP(R26,'Drop-down lists'!$CP$8:$CQ$20,2,FALSE),"-")</f>
        <v>-</v>
      </c>
      <c r="T26" s="18"/>
      <c r="U26" s="59"/>
      <c r="V26" s="59"/>
      <c r="W26" s="20"/>
      <c r="X26" s="20" t="str">
        <f>IF(W26&lt;&gt;"",VLOOKUP(W26,'Drop-down lists'!$CV$8:$CW$20,2,FALSE),"-")</f>
        <v>-</v>
      </c>
      <c r="Y26" s="18"/>
      <c r="Z26" s="20"/>
      <c r="AA26" s="18"/>
      <c r="AB26" s="59"/>
      <c r="AC26" s="20" t="str">
        <f>IF(AB26&lt;&gt;"",VLOOKUP(AB26,'Drop-down lists'!$CA$8:$CB$20,2,FALSE),"-")</f>
        <v>-</v>
      </c>
      <c r="AD26" s="20"/>
      <c r="AE26" s="20"/>
      <c r="AF26" s="63"/>
      <c r="AG26" s="63"/>
      <c r="AH26" s="63"/>
      <c r="AI26" s="64"/>
      <c r="AJ26" s="59"/>
      <c r="AK26" s="21"/>
      <c r="AL26" s="18" t="str">
        <f>IF(AK26&lt;&gt;"",VLOOKUP(AK26,'Drop-down lists'!$CY$8:$CZ$32,2,FALSE),"-")</f>
        <v>-</v>
      </c>
      <c r="AM26" s="21"/>
      <c r="AN26" s="21"/>
    </row>
    <row r="27" spans="1:40" x14ac:dyDescent="0.4">
      <c r="A27" s="152" t="str">
        <f>IF($B27="","-",COUNTA($B$4:$B27))</f>
        <v>-</v>
      </c>
      <c r="B27" s="59"/>
      <c r="C27" s="18" t="str">
        <f>IF(B27&lt;&gt;"",VLOOKUP(B27,'Drop-down lists'!$A$8:$B$19,2,FALSE),"-")</f>
        <v>-</v>
      </c>
      <c r="D27" s="18"/>
      <c r="E27" s="59"/>
      <c r="F27" s="20" t="str">
        <f>IF(E27&lt;&gt;"",VLOOKUP(E27,'Drop-down lists'!$C$8:$D$20,2,FALSE),"-")</f>
        <v>-</v>
      </c>
      <c r="G27" s="59"/>
      <c r="H27" s="59"/>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c r="S27" s="20" t="str">
        <f>IF(R27&lt;&gt;"",VLOOKUP(R27,'Drop-down lists'!$CP$8:$CQ$20,2,FALSE),"-")</f>
        <v>-</v>
      </c>
      <c r="T27" s="18"/>
      <c r="U27" s="59"/>
      <c r="V27" s="59"/>
      <c r="W27" s="20"/>
      <c r="X27" s="20" t="str">
        <f>IF(W27&lt;&gt;"",VLOOKUP(W27,'Drop-down lists'!$CV$8:$CW$20,2,FALSE),"-")</f>
        <v>-</v>
      </c>
      <c r="Y27" s="18"/>
      <c r="Z27" s="20"/>
      <c r="AA27" s="18"/>
      <c r="AB27" s="59"/>
      <c r="AC27" s="20" t="str">
        <f>IF(AB27&lt;&gt;"",VLOOKUP(AB27,'Drop-down lists'!$CA$8:$CB$20,2,FALSE),"-")</f>
        <v>-</v>
      </c>
      <c r="AD27" s="20"/>
      <c r="AE27" s="20"/>
      <c r="AF27" s="63"/>
      <c r="AG27" s="63"/>
      <c r="AH27" s="63"/>
      <c r="AI27" s="64"/>
      <c r="AJ27" s="59"/>
      <c r="AK27" s="21"/>
      <c r="AL27" s="18" t="str">
        <f>IF(AK27&lt;&gt;"",VLOOKUP(AK27,'Drop-down lists'!$CY$8:$CZ$32,2,FALSE),"-")</f>
        <v>-</v>
      </c>
      <c r="AM27" s="21"/>
      <c r="AN27" s="21"/>
    </row>
    <row r="28" spans="1:40" x14ac:dyDescent="0.4">
      <c r="A28" s="152" t="str">
        <f>IF($B28="","-",COUNTA($B$4:$B28))</f>
        <v>-</v>
      </c>
      <c r="B28" s="59"/>
      <c r="C28" s="18" t="str">
        <f>IF(B28&lt;&gt;"",VLOOKUP(B28,'Drop-down lists'!$A$8:$B$19,2,FALSE),"-")</f>
        <v>-</v>
      </c>
      <c r="D28" s="18"/>
      <c r="E28" s="59"/>
      <c r="F28" s="20" t="str">
        <f>IF(E28&lt;&gt;"",VLOOKUP(E28,'Drop-down lists'!$C$8:$D$20,2,FALSE),"-")</f>
        <v>-</v>
      </c>
      <c r="G28" s="59"/>
      <c r="H28" s="59"/>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c r="S28" s="20" t="str">
        <f>IF(R28&lt;&gt;"",VLOOKUP(R28,'Drop-down lists'!$CP$8:$CQ$20,2,FALSE),"-")</f>
        <v>-</v>
      </c>
      <c r="T28" s="18"/>
      <c r="U28" s="59"/>
      <c r="V28" s="59"/>
      <c r="W28" s="20"/>
      <c r="X28" s="20" t="str">
        <f>IF(W28&lt;&gt;"",VLOOKUP(W28,'Drop-down lists'!$CV$8:$CW$20,2,FALSE),"-")</f>
        <v>-</v>
      </c>
      <c r="Y28" s="18"/>
      <c r="Z28" s="20"/>
      <c r="AA28" s="18"/>
      <c r="AB28" s="59"/>
      <c r="AC28" s="20" t="str">
        <f>IF(AB28&lt;&gt;"",VLOOKUP(AB28,'Drop-down lists'!$CA$8:$CB$20,2,FALSE),"-")</f>
        <v>-</v>
      </c>
      <c r="AD28" s="20"/>
      <c r="AE28" s="20"/>
      <c r="AF28" s="63"/>
      <c r="AG28" s="63"/>
      <c r="AH28" s="63"/>
      <c r="AI28" s="64"/>
      <c r="AJ28" s="59"/>
      <c r="AK28" s="21"/>
      <c r="AL28" s="18" t="str">
        <f>IF(AK28&lt;&gt;"",VLOOKUP(AK28,'Drop-down lists'!$CY$8:$CZ$32,2,FALSE),"-")</f>
        <v>-</v>
      </c>
      <c r="AM28" s="21"/>
      <c r="AN28" s="21"/>
    </row>
    <row r="29" spans="1:40" x14ac:dyDescent="0.4">
      <c r="A29" s="152" t="str">
        <f>IF($B29="","-",COUNTA($B$4:$B29))</f>
        <v>-</v>
      </c>
      <c r="B29" s="59"/>
      <c r="C29" s="18" t="str">
        <f>IF(B29&lt;&gt;"",VLOOKUP(B29,'Drop-down lists'!$A$8:$B$19,2,FALSE),"-")</f>
        <v>-</v>
      </c>
      <c r="D29" s="18"/>
      <c r="E29" s="59"/>
      <c r="F29" s="20" t="str">
        <f>IF(E29&lt;&gt;"",VLOOKUP(E29,'Drop-down lists'!$C$8:$D$20,2,FALSE),"-")</f>
        <v>-</v>
      </c>
      <c r="G29" s="59"/>
      <c r="H29" s="59"/>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c r="S29" s="20" t="str">
        <f>IF(R29&lt;&gt;"",VLOOKUP(R29,'Drop-down lists'!$CP$8:$CQ$20,2,FALSE),"-")</f>
        <v>-</v>
      </c>
      <c r="T29" s="18"/>
      <c r="U29" s="59"/>
      <c r="V29" s="59"/>
      <c r="W29" s="20"/>
      <c r="X29" s="20" t="str">
        <f>IF(W29&lt;&gt;"",VLOOKUP(W29,'Drop-down lists'!$CV$8:$CW$20,2,FALSE),"-")</f>
        <v>-</v>
      </c>
      <c r="Y29" s="18"/>
      <c r="Z29" s="20"/>
      <c r="AA29" s="18"/>
      <c r="AB29" s="59"/>
      <c r="AC29" s="20" t="str">
        <f>IF(AB29&lt;&gt;"",VLOOKUP(AB29,'Drop-down lists'!$CA$8:$CB$20,2,FALSE),"-")</f>
        <v>-</v>
      </c>
      <c r="AD29" s="20"/>
      <c r="AE29" s="20"/>
      <c r="AF29" s="63"/>
      <c r="AG29" s="63"/>
      <c r="AH29" s="63"/>
      <c r="AI29" s="64"/>
      <c r="AJ29" s="59"/>
      <c r="AK29" s="21"/>
      <c r="AL29" s="18" t="str">
        <f>IF(AK29&lt;&gt;"",VLOOKUP(AK29,'Drop-down lists'!$CY$8:$CZ$32,2,FALSE),"-")</f>
        <v>-</v>
      </c>
      <c r="AM29" s="21"/>
      <c r="AN29" s="21"/>
    </row>
    <row r="30" spans="1:40" x14ac:dyDescent="0.4">
      <c r="A30" s="152" t="str">
        <f>IF($B30="","-",COUNTA($B$4:$B30))</f>
        <v>-</v>
      </c>
      <c r="B30" s="59"/>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c r="S30" s="20" t="str">
        <f>IF(R30&lt;&gt;"",VLOOKUP(R30,'Drop-down lists'!$CP$8:$CQ$20,2,FALSE),"-")</f>
        <v>-</v>
      </c>
      <c r="T30" s="18"/>
      <c r="U30" s="59"/>
      <c r="V30" s="59"/>
      <c r="W30" s="20"/>
      <c r="X30" s="20" t="str">
        <f>IF(W30&lt;&gt;"",VLOOKUP(W30,'Drop-down lists'!$CV$8:$CW$20,2,FALSE),"-")</f>
        <v>-</v>
      </c>
      <c r="Y30" s="18"/>
      <c r="Z30" s="20"/>
      <c r="AA30" s="18"/>
      <c r="AB30" s="59"/>
      <c r="AC30" s="20" t="str">
        <f>IF(AB30&lt;&gt;"",VLOOKUP(AB30,'Drop-down lists'!$CA$8:$CB$20,2,FALSE),"-")</f>
        <v>-</v>
      </c>
      <c r="AD30" s="20"/>
      <c r="AE30" s="20"/>
      <c r="AF30" s="63"/>
      <c r="AG30" s="63"/>
      <c r="AH30" s="63"/>
      <c r="AI30" s="64"/>
      <c r="AJ30" s="59"/>
      <c r="AK30" s="21"/>
      <c r="AL30" s="18" t="str">
        <f>IF(AK30&lt;&gt;"",VLOOKUP(AK30,'Drop-down lists'!$CY$8:$CZ$32,2,FALSE),"-")</f>
        <v>-</v>
      </c>
      <c r="AM30" s="21"/>
      <c r="AN30" s="21"/>
    </row>
    <row r="31" spans="1:40" x14ac:dyDescent="0.4">
      <c r="A31" s="152" t="str">
        <f>IF($B31="","-",COUNTA($B$4:$B31))</f>
        <v>-</v>
      </c>
      <c r="B31" s="59"/>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c r="S31" s="20" t="str">
        <f>IF(R31&lt;&gt;"",VLOOKUP(R31,'Drop-down lists'!$CP$8:$CQ$20,2,FALSE),"-")</f>
        <v>-</v>
      </c>
      <c r="T31" s="18"/>
      <c r="U31" s="59"/>
      <c r="V31" s="59"/>
      <c r="W31" s="20"/>
      <c r="X31" s="20" t="str">
        <f>IF(W31&lt;&gt;"",VLOOKUP(W31,'Drop-down lists'!$CV$8:$CW$20,2,FALSE),"-")</f>
        <v>-</v>
      </c>
      <c r="Y31" s="18"/>
      <c r="Z31" s="20"/>
      <c r="AA31" s="18"/>
      <c r="AB31" s="59"/>
      <c r="AC31" s="20" t="str">
        <f>IF(AB31&lt;&gt;"",VLOOKUP(AB31,'Drop-down lists'!$CA$8:$CB$20,2,FALSE),"-")</f>
        <v>-</v>
      </c>
      <c r="AD31" s="20"/>
      <c r="AE31" s="20"/>
      <c r="AF31" s="63"/>
      <c r="AG31" s="63"/>
      <c r="AH31" s="63"/>
      <c r="AI31" s="64"/>
      <c r="AJ31" s="59"/>
      <c r="AK31" s="21"/>
      <c r="AL31" s="18" t="str">
        <f>IF(AK31&lt;&gt;"",VLOOKUP(AK31,'Drop-down lists'!$CY$8:$CZ$32,2,FALSE),"-")</f>
        <v>-</v>
      </c>
      <c r="AM31" s="21"/>
      <c r="AN31" s="21"/>
    </row>
    <row r="32" spans="1:40" x14ac:dyDescent="0.4">
      <c r="A32" s="152" t="str">
        <f>IF($B32="","-",COUNTA($B$4:$B32))</f>
        <v>-</v>
      </c>
      <c r="B32" s="59"/>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c r="S32" s="20" t="str">
        <f>IF(R32&lt;&gt;"",VLOOKUP(R32,'Drop-down lists'!$CP$8:$CQ$20,2,FALSE),"-")</f>
        <v>-</v>
      </c>
      <c r="T32" s="18"/>
      <c r="U32" s="59"/>
      <c r="V32" s="59"/>
      <c r="W32" s="20"/>
      <c r="X32" s="20" t="str">
        <f>IF(W32&lt;&gt;"",VLOOKUP(W32,'Drop-down lists'!$CV$8:$CW$20,2,FALSE),"-")</f>
        <v>-</v>
      </c>
      <c r="Y32" s="18"/>
      <c r="Z32" s="20"/>
      <c r="AA32" s="18"/>
      <c r="AB32" s="59"/>
      <c r="AC32" s="20" t="str">
        <f>IF(AB32&lt;&gt;"",VLOOKUP(AB32,'Drop-down lists'!$CA$8:$CB$20,2,FALSE),"-")</f>
        <v>-</v>
      </c>
      <c r="AD32" s="20"/>
      <c r="AE32" s="20"/>
      <c r="AF32" s="63"/>
      <c r="AG32" s="63"/>
      <c r="AH32" s="63"/>
      <c r="AI32" s="64"/>
      <c r="AJ32" s="59"/>
      <c r="AK32" s="21"/>
      <c r="AL32" s="18" t="str">
        <f>IF(AK32&lt;&gt;"",VLOOKUP(AK32,'Drop-down lists'!$CY$8:$CZ$32,2,FALSE),"-")</f>
        <v>-</v>
      </c>
      <c r="AM32" s="21"/>
      <c r="AN32" s="21"/>
    </row>
    <row r="33" spans="1:40" x14ac:dyDescent="0.4">
      <c r="A33" s="152" t="str">
        <f>IF($B33="","-",COUNTA($B$4:$B33))</f>
        <v>-</v>
      </c>
      <c r="B33" s="59"/>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c r="S33" s="20" t="str">
        <f>IF(R33&lt;&gt;"",VLOOKUP(R33,'Drop-down lists'!$CP$8:$CQ$20,2,FALSE),"-")</f>
        <v>-</v>
      </c>
      <c r="T33" s="18"/>
      <c r="U33" s="59"/>
      <c r="V33" s="59"/>
      <c r="W33" s="20"/>
      <c r="X33" s="20" t="str">
        <f>IF(W33&lt;&gt;"",VLOOKUP(W33,'Drop-down lists'!$CV$8:$CW$20,2,FALSE),"-")</f>
        <v>-</v>
      </c>
      <c r="Y33" s="18"/>
      <c r="Z33" s="20"/>
      <c r="AA33" s="18"/>
      <c r="AB33" s="59"/>
      <c r="AC33" s="20" t="str">
        <f>IF(AB33&lt;&gt;"",VLOOKUP(AB33,'Drop-down lists'!$CA$8:$CB$20,2,FALSE),"-")</f>
        <v>-</v>
      </c>
      <c r="AD33" s="20"/>
      <c r="AE33" s="20"/>
      <c r="AF33" s="63"/>
      <c r="AG33" s="63"/>
      <c r="AH33" s="63"/>
      <c r="AI33" s="64"/>
      <c r="AJ33" s="59"/>
      <c r="AK33" s="21"/>
      <c r="AL33" s="18" t="str">
        <f>IF(AK33&lt;&gt;"",VLOOKUP(AK33,'Drop-down lists'!$CY$8:$CZ$32,2,FALSE),"-")</f>
        <v>-</v>
      </c>
      <c r="AM33" s="21"/>
      <c r="AN33" s="21"/>
    </row>
    <row r="34" spans="1:40" x14ac:dyDescent="0.4">
      <c r="A34" s="152"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4">
      <c r="A35" s="152"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4">
      <c r="A36" s="152"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4">
      <c r="A37" s="152"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4">
      <c r="A38" s="152"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4">
      <c r="A39" s="152"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4">
      <c r="A40" s="152"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4">
      <c r="A41" s="152"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4">
      <c r="A42" s="152"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4">
      <c r="A43" s="152"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4">
      <c r="A44" s="152"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4">
      <c r="A45" s="152"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4">
      <c r="A46" s="152"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4">
      <c r="A47" s="152"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4">
      <c r="A48" s="152"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4">
      <c r="A49" s="152"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4">
      <c r="A50" s="152"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4">
      <c r="A51" s="152"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4">
      <c r="A52" s="152"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4">
      <c r="A53" s="152"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4">
      <c r="A54" s="152"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4">
      <c r="A55" s="152"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4">
      <c r="A56" s="152"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4">
      <c r="A57" s="152"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4">
      <c r="A58" s="152"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4">
      <c r="A59" s="152"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4">
      <c r="A60" s="152"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4">
      <c r="A61" s="152"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4">
      <c r="A62" s="152"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4">
      <c r="A63" s="152"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4">
      <c r="A64" s="152"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4">
      <c r="A65" s="152"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4">
      <c r="A66" s="152"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4">
      <c r="A67" s="152"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4">
      <c r="A68" s="152"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4">
      <c r="A69" s="152"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4">
      <c r="A70" s="152"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4">
      <c r="A71" s="152"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4">
      <c r="A72" s="152"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4">
      <c r="A73" s="152"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4">
      <c r="A74" s="152"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4">
      <c r="A75" s="152"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4">
      <c r="A76" s="152"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4">
      <c r="A77" s="152"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4">
      <c r="A78" s="152"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4">
      <c r="A79" s="152"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4">
      <c r="A80" s="152"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4">
      <c r="A81" s="152"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4">
      <c r="A82" s="152"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4">
      <c r="A83" s="152"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4">
      <c r="A84" s="152"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4">
      <c r="A85" s="152"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4">
      <c r="A86" s="152"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4">
      <c r="A87" s="152"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4">
      <c r="A88" s="152"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4">
      <c r="A89" s="152"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4">
      <c r="A90" s="152"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4">
      <c r="A91" s="152"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4">
      <c r="A92" s="152"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4">
      <c r="A93" s="152"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4">
      <c r="A94" s="152"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4">
      <c r="A95" s="152"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4">
      <c r="A96" s="152"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4">
      <c r="A97" s="152"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4">
      <c r="A98" s="152"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4">
      <c r="A99" s="152"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4">
      <c r="A100" s="152"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4">
      <c r="A101" s="152"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4">
      <c r="A102" s="152"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4">
      <c r="A103" s="152"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4">
      <c r="A104" s="152"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4">
      <c r="A105" s="152"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4">
      <c r="A106" s="152"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4">
      <c r="A107" s="152"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4">
      <c r="A108" s="152"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4">
      <c r="A109" s="152"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4">
      <c r="A110" s="152"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4">
      <c r="A111" s="152"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4">
      <c r="A112" s="152"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4">
      <c r="A113" s="152"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4">
      <c r="A114" s="152"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4">
      <c r="A115" s="152"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4">
      <c r="A116" s="152"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4">
      <c r="A117" s="152"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4">
      <c r="A118" s="152"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4">
      <c r="A119" s="152"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4">
      <c r="A120" s="152"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4">
      <c r="A121" s="152"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4">
      <c r="A122" s="152"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4">
      <c r="A123" s="152"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4">
      <c r="A124" s="152"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4">
      <c r="A125" s="152"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4">
      <c r="A126" s="152"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4">
      <c r="A127" s="152"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4">
      <c r="A128" s="152"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4">
      <c r="A129" s="152"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4">
      <c r="A130" s="152"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4">
      <c r="A131" s="152"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4">
      <c r="A132" s="152"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4">
      <c r="A133" s="152"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4">
      <c r="A134" s="152"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4">
      <c r="A135" s="152"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4">
      <c r="A136" s="152"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4">
      <c r="A137" s="152"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4">
      <c r="A138" s="152"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4">
      <c r="A139" s="152"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4">
      <c r="A140" s="152"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4">
      <c r="A141" s="152"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4">
      <c r="A142" s="152"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4">
      <c r="A143" s="152"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4">
      <c r="A144" s="152"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4">
      <c r="A145" s="152"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4">
      <c r="A146" s="152"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4">
      <c r="A147" s="152"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4">
      <c r="A148" s="152"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4">
      <c r="A149" s="152"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4">
      <c r="A150" s="152"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4">
      <c r="A151" s="152"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4">
      <c r="A152" s="152"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4">
      <c r="A153" s="152"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4">
      <c r="A154" s="152"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4">
      <c r="A155" s="152"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4">
      <c r="A156" s="152"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4">
      <c r="A157" s="152"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4">
      <c r="A158" s="152"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4">
      <c r="A159" s="152"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4">
      <c r="A160" s="152"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4">
      <c r="A161" s="152"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4">
      <c r="A162" s="152"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4">
      <c r="A163" s="152"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4">
      <c r="A164" s="152"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4">
      <c r="A165" s="152"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4">
      <c r="A166" s="152"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4">
      <c r="A167" s="152"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4">
      <c r="A168" s="152"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4">
      <c r="A169" s="152"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4">
      <c r="A170" s="152"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4">
      <c r="A171" s="152"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4">
      <c r="A172" s="152"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4">
      <c r="A173" s="152"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4">
      <c r="A174" s="152"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4">
      <c r="A175" s="152"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4">
      <c r="A176" s="152"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4">
      <c r="A177" s="152"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4">
      <c r="A178" s="152"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4">
      <c r="A179" s="152"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4">
      <c r="A180" s="152"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4">
      <c r="A181" s="152"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4">
      <c r="A182" s="152"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4">
      <c r="A183" s="152"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4">
      <c r="A184" s="152"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4">
      <c r="A185" s="152"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4">
      <c r="A186" s="152"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4">
      <c r="A187" s="152"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4">
      <c r="A188" s="152"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4">
      <c r="A189" s="152"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4">
      <c r="A190" s="152"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4">
      <c r="A191" s="152"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4">
      <c r="A192" s="152"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4">
      <c r="A193" s="152"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4">
      <c r="A194" s="152"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4">
      <c r="A195" s="152"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4">
      <c r="A196" s="152"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4">
      <c r="A197" s="152"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4">
      <c r="A198" s="152"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4">
      <c r="A199" s="152"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4">
      <c r="A200" s="152"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4">
      <c r="A201" s="152"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4">
      <c r="A202" s="152"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4">
      <c r="A203" s="152"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4">
      <c r="A204" s="152"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4">
      <c r="A205" s="152"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4">
      <c r="A206" s="152"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4">
      <c r="A207" s="152"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4">
      <c r="A208" s="152"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4">
      <c r="A209" s="152"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4">
      <c r="A210" s="152"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4">
      <c r="A211" s="152"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4">
      <c r="A212" s="152"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4">
      <c r="A213" s="152"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4">
      <c r="A214" s="152"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4">
      <c r="A215" s="152"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4">
      <c r="A216" s="152"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4">
      <c r="A217" s="152"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4">
      <c r="A218" s="152"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4">
      <c r="A219" s="152"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4">
      <c r="A220" s="152"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4">
      <c r="A221" s="152"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4">
      <c r="A222" s="152"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4">
      <c r="A223" s="152"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4">
      <c r="A224" s="152"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4">
      <c r="A225" s="152"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4">
      <c r="A226" s="152"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4">
      <c r="A227" s="152"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4">
      <c r="A228" s="152"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4">
      <c r="A229" s="152"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4">
      <c r="A230" s="152"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4">
      <c r="A231" s="152"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4">
      <c r="A232" s="152"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4">
      <c r="A233" s="152"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4">
      <c r="A234" s="152"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4">
      <c r="A235" s="152"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4">
      <c r="A236" s="152"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4">
      <c r="A237" s="152"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4">
      <c r="A238" s="152"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4">
      <c r="A239" s="152"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4">
      <c r="A240" s="152"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4">
      <c r="A241" s="152"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4">
      <c r="A242" s="152"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4">
      <c r="A243" s="152"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4">
      <c r="A244" s="152"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4">
      <c r="A245" s="152"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4">
      <c r="A246" s="152"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4">
      <c r="A247" s="152"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4">
      <c r="A248" s="152"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4">
      <c r="A249" s="152"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4">
      <c r="A250" s="152"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4">
      <c r="A251" s="152"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4">
      <c r="A252" s="152"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4">
      <c r="A253" s="152"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4">
      <c r="A254" s="152"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4">
      <c r="A255" s="152"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4">
      <c r="A256" s="152"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4">
      <c r="A257" s="152"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4">
      <c r="A258" s="152"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4">
      <c r="A259" s="152"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4">
      <c r="A260" s="152"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4">
      <c r="A261" s="152"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4">
      <c r="A262" s="152"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4">
      <c r="A263" s="152"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4">
      <c r="A264" s="152"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4">
      <c r="A265" s="152"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4">
      <c r="A266" s="152"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4">
      <c r="A267" s="152"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4">
      <c r="A268" s="152"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4">
      <c r="A269" s="152"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4">
      <c r="A270" s="152"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4">
      <c r="A271" s="152"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4">
      <c r="A272" s="152"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4">
      <c r="A273" s="152"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4">
      <c r="A274" s="152"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4">
      <c r="A275" s="152"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4">
      <c r="A276" s="152"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4">
      <c r="A277" s="152"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4">
      <c r="A278" s="152"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4">
      <c r="A279" s="152"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4">
      <c r="A280" s="152"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4">
      <c r="A281" s="152"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4">
      <c r="A282" s="152"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4">
      <c r="A283" s="152"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4">
      <c r="A284" s="152"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4">
      <c r="A285" s="152"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4">
      <c r="A286" s="152"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4">
      <c r="A287" s="152"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4">
      <c r="A288" s="152"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4">
      <c r="A289" s="152"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4">
      <c r="A290" s="152"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4">
      <c r="A291" s="152"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4">
      <c r="A292" s="152"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4">
      <c r="A293" s="152"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4">
      <c r="A294" s="152"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4">
      <c r="A295" s="152"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4">
      <c r="A296" s="152"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4">
      <c r="A297" s="152"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4">
      <c r="A298" s="152"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4">
      <c r="A299" s="152"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4">
      <c r="A300" s="152"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4">
      <c r="A301" s="152"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4">
      <c r="A302" s="152"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4">
      <c r="A303" s="152"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4">
      <c r="A304" s="152"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4">
      <c r="A305" s="152"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4">
      <c r="A306" s="152"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4">
      <c r="A307" s="152"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4">
      <c r="A308" s="152"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4">
      <c r="A309" s="152"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4">
      <c r="A310" s="152"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4">
      <c r="A311" s="152"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4">
      <c r="A312" s="152"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4">
      <c r="A313" s="152"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4">
      <c r="A314" s="152"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4">
      <c r="A315" s="152"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4">
      <c r="A316" s="152"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4">
      <c r="A317" s="152"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4">
      <c r="A318" s="152"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4">
      <c r="A319" s="152"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4">
      <c r="A320" s="152"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4">
      <c r="A321" s="152"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4">
      <c r="A322" s="152"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4">
      <c r="A323" s="152"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4">
      <c r="A324" s="152"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4">
      <c r="A325" s="152"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4">
      <c r="A326" s="152"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4">
      <c r="A327" s="152"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4">
      <c r="A328" s="152"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4">
      <c r="A329" s="152"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4">
      <c r="A330" s="152"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4">
      <c r="A331" s="152"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4">
      <c r="A332" s="152"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4">
      <c r="A333" s="152"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4">
      <c r="A334" s="152"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4">
      <c r="A335" s="152"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4">
      <c r="A336" s="152"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4">
      <c r="A337" s="152"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4">
      <c r="A338" s="152"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4">
      <c r="A339" s="152"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4">
      <c r="A340" s="152"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2"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2"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2"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2"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2"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2"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2"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2"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2"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2"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2"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2"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2"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2"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2"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2"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2"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2"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2"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2"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2"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2"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2"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2"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2"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2"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2"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2"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2"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2"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2"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2"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2"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2"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2"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2"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2"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2"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2"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2"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2"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2"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2"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2"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2"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2"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2"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2"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2"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2"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2"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2"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2"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2"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2"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2"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2"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2"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2"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2"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2"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2"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2"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2"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2"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2"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2"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2"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2"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2"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2"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2"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2"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2"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2"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2"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2"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2"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2"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2"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2"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2"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2"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2"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2"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2"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2"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2"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2"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2"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2"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2"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2"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2"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2"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2"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2"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2"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2"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2"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2"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2"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2"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2"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2"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2"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2"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2"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2"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2"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2"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2"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2"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2"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2"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2"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2"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2"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2"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2"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2"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2"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2"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2"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2"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2"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2"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2"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2"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2"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2"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2"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2"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2"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2"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2"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2"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2"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2"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2"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2"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2"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2"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2"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2"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2"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2"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2"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2"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2"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2"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2"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2"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2"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2"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2"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2"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2"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2"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2"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2"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2"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2"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2"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2"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2"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2"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2"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2"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2"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2"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2"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2"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2"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2"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2"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2"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2"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2"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2"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2"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2"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2"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2"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2"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2"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2"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2"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2"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2"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2"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2"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2"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2"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2"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2"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2"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2"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2"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2"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2"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2"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2"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2"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2"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2"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2"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2"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2"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2"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2"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2"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2"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2"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2"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2"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2"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2"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2"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2"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2"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2"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2"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2"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2"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2"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2"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2"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2"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2"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2"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2"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2"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2"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2"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2"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2"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2"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2"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2"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2"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2"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2"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2"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2"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2"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2"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2"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2"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2"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2"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2"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2"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2"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2"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2"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2"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2"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2"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2"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2"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2"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2"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2"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2"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2"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2"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2"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2"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2"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2"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2"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2"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2"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2"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2"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2"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2"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2"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2"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2"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2"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2"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2"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2"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2"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2"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2"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2"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2"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2"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2"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2"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2"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2"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2"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2"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2"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2"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2"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2"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2"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2"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2"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2"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2"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2"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2"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2"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2"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2"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2"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2"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2"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2"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2"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2"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2"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2"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2"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2"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2"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2"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2"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2"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2"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2"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2"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2"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2"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2"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2"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2"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2"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2"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2"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2"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2"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2"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2"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2"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2"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2"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2"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2"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2"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2"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2"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2"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2"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2"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2"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2"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2"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2"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2"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2"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2"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2"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2"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2"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2"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2"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2"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2"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2"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2"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2"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2"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2"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2"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2"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2"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2"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2"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2"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2"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2"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2"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2"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2"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2"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2"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2"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2"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2"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2"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2"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2"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2"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2"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2"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2"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2"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2"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2"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2"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2"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2"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2"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2"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2"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2"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2"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2"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2"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2"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2"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2"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2"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2"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2"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2"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2"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2"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2"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2"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2"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2"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2"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2"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2"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2"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2"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2"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2"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2"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2"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2"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2"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2"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2"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2"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2"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2"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2"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2"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2"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2"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2"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2"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2"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2"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2"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2"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2"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2"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2"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2"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2"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2"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2"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2"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2"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2"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2"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2"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2"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2"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2"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2"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2"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2"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2"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2"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2"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2"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2"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2"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2"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2"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2"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2"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2"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2"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2"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2"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2"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2"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2"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2"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2"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2"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2"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2"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2"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2"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2"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2"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2"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2"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2"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2"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2"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2"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2"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2"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2"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2"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2"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2"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2"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2"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2"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2"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2"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2"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2"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2"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2"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2"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2"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2"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2"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2"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2"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2"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2"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2"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2"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2"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2"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2"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2"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2"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2"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2"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2"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2"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2"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2"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2"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2"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2"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2"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2"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2"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2"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2"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2"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2"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2"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2"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2"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2"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2"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2"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2"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2"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2"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2"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2"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2"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2"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2"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2"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2"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2"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2"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2"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2"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2"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2"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2"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2"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2"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2"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2"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2"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2"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2"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2"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2"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2"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2"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2"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2"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2"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2"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2"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2"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2"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2"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2"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2"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2"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2"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2"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2"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2"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2"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2"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2"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2"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2"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2"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2"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2"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2"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2"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2"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2"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2"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2"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2"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2"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2"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2"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2"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2"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2"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2"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2"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2"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2"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2"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2"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2"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2"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2"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2"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2"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2"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2"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2"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2"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2"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2"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2"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2"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2"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2"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2"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2"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2"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2"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2"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2"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2"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2"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2"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2"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2"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2"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2"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2"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2"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2"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2"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2"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2"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2"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2"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2"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2"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2"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2"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2"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2"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2"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2"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2"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2"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2"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2"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2"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2"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2"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2"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2"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2"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2"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2"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2"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2"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2"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2"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2"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2"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2"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2"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2"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2"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2"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2"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2"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2"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2"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2"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2"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2"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2"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2"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2"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2"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2"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2"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2"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2"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2"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2"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2"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2"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2"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2"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2"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2"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2"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2"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2"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2"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2"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2"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2"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2"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2"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2"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2"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2"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2"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2"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2"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2"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2"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2"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2"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2"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2"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2"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2"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2"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2"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2"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2"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2"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2"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2"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2"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2"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2"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2"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2"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2"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2"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2"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2"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2"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2"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2"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2"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2"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2"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2"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2"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2"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2"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2"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2"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2"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2"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2"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2"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2"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2"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2"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2"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2"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2"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2"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2"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2"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2"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2"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2"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2"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2"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2"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2"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2"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2"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2"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2"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2"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2"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2"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2"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2"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2"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2"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2"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2"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2"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2"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2"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2"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2"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2"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2"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2"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2"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2"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2"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2"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2"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2"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2"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2"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2"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2"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2"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2"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2"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2"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2"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2"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2"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2"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2"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2"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2"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2"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2"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2"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2"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2"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2"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2"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2"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2"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2"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2"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2"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2"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2"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2"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2"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2"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2"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2"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2"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2"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2"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2"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2"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2"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2"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2"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2"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2"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2"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2"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2"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2"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2"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2"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2"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2"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2"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2"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2"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2"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2"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2"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2"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2"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2"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2"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2"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2"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2"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2"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2"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2"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2"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2"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2"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2"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2"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2"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2"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2"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2"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2"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2"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2"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2"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2"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2"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2"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2"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2"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2"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2"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2"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2"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2"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2"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2"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2"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2"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2"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2"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2"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2"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2"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2"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2"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2"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2"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2"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2"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2"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2"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2"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2"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2"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2"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2"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2"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2"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2"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2"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2"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2"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2"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2"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2"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2"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2"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2"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2"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2"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2"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2"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2"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2"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2"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2"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2"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2"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2"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2"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2"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2"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2"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2"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2"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2"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2"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2"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2"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2"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2"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2"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2"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2"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2"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2"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2"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2"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2"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2"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2"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2"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2"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2"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2"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2"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2"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2"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2"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2"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2"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2"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2"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2"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2"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2"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2"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2"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2"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2"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2"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2"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2"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2"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2"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2"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2"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2"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2"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2"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2"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2"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2"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2"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2"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2"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2"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2"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2"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2"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2"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2"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2"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2"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2"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2"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2"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2"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2"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2"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2"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2"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2"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2"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2"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2"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2"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2"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2"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2"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2"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2"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2"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2"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2"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2"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2"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2"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2"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2"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2"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2"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2"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2"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2"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2"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2"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2"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2"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2"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2"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2"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2"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2"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2"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2"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2"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2"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2"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2"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2"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2"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2"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2"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2"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2"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2"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2"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2"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2"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2"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2"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2"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2"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2"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2"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2"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2"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2"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2"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2"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2"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2"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2"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2"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2"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2"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2"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2"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2"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2"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2"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2"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2"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2"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2"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2"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2"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2"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2"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2"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2"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2"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2"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2"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2"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2"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2"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2"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2"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2"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2"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2"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2"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2"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2"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2"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2"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2"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2"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2"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2"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2"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2"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2"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2"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2"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2"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2"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2"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2"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2"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2"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2"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2"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2"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2"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2"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2"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2"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2"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2"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2"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2"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2"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2"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2"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2"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2"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2"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2"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2"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2"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2"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2"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2"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2"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2"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2"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2"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2"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2"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2"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2"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2"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2"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2"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2"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2"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2"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2"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2"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2"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2"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2"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2"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2"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2"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2"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2"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2"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2"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2"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2"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2"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2"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2"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2"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2"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2"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2"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2"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2"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2"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2"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2"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2"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2"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2"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2"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2"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2"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2"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2"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2"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2"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2"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2"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2"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2"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2"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2"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2"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2"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2"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2"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2"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2"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2"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2"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2"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2"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2"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2"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2"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2"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2"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2"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2"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2"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2"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2"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2"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2"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2"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2"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2"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2"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2"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2"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2"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2"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2"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2"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2"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2"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2"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2"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2"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2"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2"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2"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2"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2"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2"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2"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2"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2"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2"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2"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2"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2"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2"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2"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2"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2"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2"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2"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2"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2"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2"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2"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2"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2"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2"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2"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2"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2"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2"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2"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2"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2"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2"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2"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2"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2"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2"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2"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2"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2"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2"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2"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2"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2"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2"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2"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2"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2"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2"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2"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2"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2"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2"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2"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2"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2"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2"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2"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2"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2"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2"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2"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2"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2"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2"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2"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2"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2"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2"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2"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2"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2"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2"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2"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2"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2"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2"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2"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2"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2"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2"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2"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2"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2"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2"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2"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2"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2"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2"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2"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2"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2"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2"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2"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2"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2"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2"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2"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2"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2"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2"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2"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2"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2"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2"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2"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2"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2"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2"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2"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2"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2"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2"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2"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2"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2"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2"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2"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2"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2"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2"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2"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2"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2"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2"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2"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2"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2"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2"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2"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2"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2"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2"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2"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2"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2"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2"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2"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2"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2"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2"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2"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2"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2"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2"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2"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2"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2"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2"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2"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2"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2"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2"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2"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2"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2"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2"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2"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2"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2"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2"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2"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2"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2"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2"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2"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2"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2"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2"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2"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2"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2"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2"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2"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2"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2"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2"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2"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2"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2"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2"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2"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2"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2"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2"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2"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2"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2"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2"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2"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2"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2"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2"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2"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2"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2"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2"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2"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2"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2"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2"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2"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2"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2"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2"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2"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2"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2"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2"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2"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2"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2"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2"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2"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2"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2"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2"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2"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2"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2"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2"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2"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2"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2"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2"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2"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2"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2"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2"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2"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2"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2"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2"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2"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2"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2"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2"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2"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2"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2"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2"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2"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2"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2"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2"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2"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2"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2"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2"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2"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2"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2"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2"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2"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2"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2"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2"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2"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2"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2"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2"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2"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2"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2"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2"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2"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2"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2"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2"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2"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2"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2"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2"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2"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2"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2"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2"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2"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2"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2"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2"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2"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2"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2"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2"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2"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2"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2"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2"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2"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2"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2"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2"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2"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2"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2"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2"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2"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2"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2"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2"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2"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2"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2"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2"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2"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2"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2"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2"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2"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2"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2"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2"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2"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2"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2"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2"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2"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2"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2"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2"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2"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2"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2"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2"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2"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2"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2"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2"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2"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2"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2"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2"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2"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2"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2"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2"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2"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2"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2"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2"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2"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2"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2"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2"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2"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2"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2"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2"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2"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2"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2"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2"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2"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2"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2"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2"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2"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2"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2"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2"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2"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2"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2"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2"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2"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2"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2"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2"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2"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2"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2"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2"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2"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2"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2"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2"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2"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2"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2"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2"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2"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2"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2"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2"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2"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2"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2"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2"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2"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2"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2"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2"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2"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2"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2"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2"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2"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2"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2"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2"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2"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2"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2"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2"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2"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2"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2"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2"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2"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2"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2"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2"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2"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2"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2"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2"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2"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2"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2"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2"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2"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2"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2"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2"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2"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2"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2"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2"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2"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2"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2"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2"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2"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2"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2"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2"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2"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2"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2"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2"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2"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2"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2"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2"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2"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2"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2"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2"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2"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2"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2"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2"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2"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2"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2"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2"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2"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2"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2"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2"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2"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2"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2"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2"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2"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2"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2"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2"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2"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2"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2"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2"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2"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2"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2"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2"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2"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2"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2"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2"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2"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2"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2"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2"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2"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2"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2"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2"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2"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2"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2"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2"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2"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2"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2"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2"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2"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2"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2"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2"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2"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2"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2"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2"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2"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2"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2"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2"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2"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2"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2"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2"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2"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2"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2"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2"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2"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2"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2"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2"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2"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2"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2"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2"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2"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2"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2"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2"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2"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2"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2"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2"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2"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2"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2"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2"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2"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2"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2"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2"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2"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2"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2"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2"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2"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2"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2"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2"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2"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2"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2"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2"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2"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2"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2"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2"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2"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2"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2"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2"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2"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2"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2"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2"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2"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2"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2"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2"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2"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2"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2"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2"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2"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2"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2"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2"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2"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2"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2"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2"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2"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2"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2"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2"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2"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2"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2"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2"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2"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2"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2"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2"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2"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2"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2"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2"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2"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2"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2"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2"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2"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2"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2"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2"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2"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2"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2"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2"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2"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2"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2"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2"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2"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2"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2"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2"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2"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2"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2"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2"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2"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2"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2"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2"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2"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2"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2"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2"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2"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2"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2"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2"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2"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2"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2"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2"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2"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2"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2"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2"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2"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2"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2"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2"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2"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2"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2"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2"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2"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2"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2"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2"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2"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2"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2"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2"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2"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2"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2"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2"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2"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2"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2"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2"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2"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2"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2"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2"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2"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2"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2"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2"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2"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2"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2"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2"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2"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2"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2"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2"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2"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2"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2"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2"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2"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2"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2"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2"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2"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2"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2"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2"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2"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2"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2"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2"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2"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2"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2"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2"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2"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2"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2"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2"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2"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2"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2"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2"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2"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2"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2"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2"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2"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2"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2"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2"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2"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2"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2"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2"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2"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2"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2"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2"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2"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2"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2"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2"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2"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2"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2"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2"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2"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2"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2"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2"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2"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2"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2"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2"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2"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2"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2"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2"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2"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2"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2"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2"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2"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2"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2"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2"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2"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2"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2"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2"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2"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2"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2"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2"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2"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2"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2"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2"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2"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2"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2"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2"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2"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2"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2"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2"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2"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2"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2"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2"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2"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2"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2"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2"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2"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2"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2"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2"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2"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2"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2"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2"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2"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2"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2"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2"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2"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2"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2"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2"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2"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2"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2"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2"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2"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2"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2"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2"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2"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2"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2"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2"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2"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2"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2"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2"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2"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2"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2"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2"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2"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2"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2"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2"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2"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2"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2"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2"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2"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2"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2"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2"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2"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2"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2"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2"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2"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2"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2"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2"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2"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2"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2"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2"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2"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2"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2"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2"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2"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2"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2"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2"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2"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2"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2"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2"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2"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2"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2"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2"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2"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2"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2"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2"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2"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2"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2"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2"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2"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2"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2"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2"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2"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2"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2"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2"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2"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2"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2"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2"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2"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2"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2"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2"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2"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2"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2"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2"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2"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2"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2"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2"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2"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2"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2"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2"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2"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2"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2"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2"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2"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2"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2"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2"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2"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2"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2"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2"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2"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2"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2"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2"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2"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2"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2"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2"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2"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2"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2"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2"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2"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2"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2"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2"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2"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2"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2"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2"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2"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2"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2"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2"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2"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2"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2"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2"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2"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2"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2"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2"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2"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2"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2"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2"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2"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2"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2"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2"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2"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2"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2"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2"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2"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2"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2"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2"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2"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2"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2"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2"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2"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2"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2"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2"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2"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2"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2"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2"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2"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2"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2"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2"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2"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2"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2"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2"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2"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2"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2"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2"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2"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2"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2"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2"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2"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2"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2"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2"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2"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2"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2"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2"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2"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2"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2"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2"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2"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2"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2"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2"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2"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2"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2"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2"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2"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2"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2"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2"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2"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2"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2"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2"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2"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2"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2"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2"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2"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2"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2"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2"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2"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2"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2"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2"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2"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2"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2"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2"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2"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2"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2"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2"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2"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2"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2"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2"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2"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2"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2"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2"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2"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2"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2"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2"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2"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2"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2"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2"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2"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2"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2"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2"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2"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2"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2"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2"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2"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2"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2"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2"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2"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2"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2"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2"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2"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2"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2"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2"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2"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2"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2"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2"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2"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2"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2"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2"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2"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2"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2"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2"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2"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2"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2"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2"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2"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2"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2"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2"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2"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2"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2"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2"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2"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2"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2"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2"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2"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2"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2"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2"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2"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2"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2"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2"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2"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2"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2"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2"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2"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2"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2"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2"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2"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2"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2"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2"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2"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2"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2"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2"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2"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2"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2"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2"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2"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2"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2"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2"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2"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2"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2"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2"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2"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2"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2"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2"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2"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2"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2"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2"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2"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2"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2"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2"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2"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2"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2"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2"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2"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2"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2"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2"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2"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2"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2"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2"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2"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2"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2"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2"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2"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2"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2"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2"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2"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2"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2"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2"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2"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2"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2"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2"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2"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2"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2"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2"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2"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2"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2"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2"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2"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2"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2"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2"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2"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2"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2"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2"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2"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2"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2"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2"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2"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2"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2"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2"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2"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2"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2"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2"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2"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2"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2"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2"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2"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2"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2"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2"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2"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2"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2"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2"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2"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2"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2"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2"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2"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2"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2"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2"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2"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2"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2"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2"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2"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2"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2"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2"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2"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2"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2"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2"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2"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2"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2"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2"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2"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2"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2"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2"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2"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2"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2"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2"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2"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2"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2"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2"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2"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2"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2"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2"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2"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2"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2"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2"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2"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2"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2"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2"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2"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2"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2"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2"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2"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2"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2"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2"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2"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2"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2"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2"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2"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2"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2"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2"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2"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2"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2"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2"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2"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2"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2"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2"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2"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2"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2"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2"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2"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2"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2"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2"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2"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2"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2"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2"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2"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2"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2"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2"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2"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2"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2"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2"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2"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2"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2"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2"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2"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2"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2"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2"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2"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2"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2"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2"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2"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2"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2"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2"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2"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2"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2"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2"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2"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2"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2"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2"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2"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2"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2"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2"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2"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2"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2"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2"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2"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2"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2"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2"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2"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2"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2"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2"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2"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2"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2"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2"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2"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2"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2"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2"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2"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2"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2"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2"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2"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2"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2"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2"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2"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2"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2"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2"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2"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2"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2"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2"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2"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2"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2"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2"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2"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2"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2"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2"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2"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2"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2"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2"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2"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2"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2"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2"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2"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2"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2"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2"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2"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2"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2"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2"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2"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2"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2"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2"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2"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2"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2"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2"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2"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2"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2"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2"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2"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2"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2"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2"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2"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2"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2"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2"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2"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2"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2"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2"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2"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2"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2"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2"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2"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61"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91" t="s">
        <v>1288</v>
      </c>
      <c r="B3002" s="69" t="s">
        <v>1288</v>
      </c>
      <c r="C3002" s="69" t="s">
        <v>1288</v>
      </c>
      <c r="D3002" s="70" t="s">
        <v>1288</v>
      </c>
      <c r="E3002" s="70" t="s">
        <v>1288</v>
      </c>
      <c r="F3002" s="70" t="s">
        <v>1288</v>
      </c>
      <c r="G3002" s="70"/>
      <c r="H3002" s="70"/>
      <c r="I3002" s="70"/>
      <c r="J3002" s="70"/>
      <c r="K3002" s="70"/>
      <c r="L3002" s="70"/>
      <c r="M3002" s="70"/>
      <c r="N3002" s="70"/>
      <c r="O3002" s="70"/>
      <c r="P3002" s="70"/>
      <c r="Q3002" s="70" t="s">
        <v>1288</v>
      </c>
      <c r="R3002" s="70" t="s">
        <v>1288</v>
      </c>
      <c r="S3002" s="70" t="s">
        <v>1288</v>
      </c>
      <c r="T3002" s="70" t="s">
        <v>1288</v>
      </c>
      <c r="U3002" s="70"/>
      <c r="V3002" s="70"/>
      <c r="W3002" s="70"/>
      <c r="X3002" s="70"/>
      <c r="Y3002" s="70" t="s">
        <v>1288</v>
      </c>
      <c r="Z3002" s="70"/>
      <c r="AA3002" s="70" t="s">
        <v>1288</v>
      </c>
      <c r="AB3002" s="70"/>
      <c r="AC3002" s="70"/>
      <c r="AD3002" s="70"/>
      <c r="AE3002" s="70"/>
      <c r="AF3002" s="91" t="s">
        <v>1288</v>
      </c>
      <c r="AG3002" s="69" t="s">
        <v>1288</v>
      </c>
      <c r="AH3002" s="69"/>
      <c r="AI3002" s="70" t="s">
        <v>1288</v>
      </c>
      <c r="AJ3002" s="70" t="s">
        <v>1288</v>
      </c>
      <c r="AK3002" s="69"/>
      <c r="AL3002" s="69"/>
      <c r="AM3002" s="69"/>
      <c r="AN3002" s="69" t="s">
        <v>1288</v>
      </c>
    </row>
    <row r="3003" spans="1:44" x14ac:dyDescent="0.4">
      <c r="A3003" s="568" t="s">
        <v>2802</v>
      </c>
      <c r="B3003" s="569"/>
      <c r="C3003" s="569"/>
      <c r="D3003" s="569"/>
      <c r="E3003" s="569"/>
      <c r="F3003" s="569"/>
      <c r="G3003" s="569"/>
      <c r="H3003" s="569"/>
      <c r="I3003" s="569"/>
      <c r="J3003" s="569"/>
      <c r="K3003" s="569"/>
      <c r="L3003" s="569"/>
      <c r="M3003" s="569"/>
      <c r="N3003" s="569"/>
      <c r="O3003" s="569"/>
      <c r="P3003" s="569"/>
      <c r="Q3003" s="569"/>
      <c r="R3003" s="289"/>
      <c r="S3003" s="289"/>
      <c r="T3003" s="289"/>
      <c r="U3003" s="289"/>
      <c r="V3003" s="289"/>
      <c r="W3003" s="289"/>
      <c r="X3003" s="289"/>
      <c r="Y3003" s="289"/>
      <c r="Z3003" s="289"/>
      <c r="AA3003" s="289"/>
      <c r="AB3003" s="289"/>
      <c r="AC3003" s="289"/>
      <c r="AD3003" s="289"/>
      <c r="AE3003" s="289"/>
      <c r="AF3003" s="568" t="s">
        <v>2802</v>
      </c>
      <c r="AG3003" s="569"/>
      <c r="AH3003" s="569"/>
      <c r="AI3003" s="569"/>
      <c r="AJ3003" s="569"/>
      <c r="AK3003" s="568" t="s">
        <v>3211</v>
      </c>
      <c r="AL3003" s="569"/>
      <c r="AM3003" s="569"/>
      <c r="AN3003" s="569"/>
      <c r="AO3003" s="569"/>
      <c r="AP3003" s="569"/>
      <c r="AQ3003" s="569"/>
      <c r="AR3003" s="287"/>
    </row>
    <row r="3004" spans="1:44" x14ac:dyDescent="0.4">
      <c r="A3004" s="92"/>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5"/>
      <c r="AG3004" s="5"/>
      <c r="AH3004" s="5"/>
    </row>
  </sheetData>
  <sheetProtection insertRows="0" deleteRows="0" sort="0" autoFilter="0"/>
  <dataConsolidate/>
  <mergeCells count="6">
    <mergeCell ref="A1:A3"/>
    <mergeCell ref="B1:D1"/>
    <mergeCell ref="A3003:Q3003"/>
    <mergeCell ref="AF3003:AJ3003"/>
    <mergeCell ref="AF1:AM1"/>
    <mergeCell ref="AK3003:AQ3003"/>
  </mergeCells>
  <conditionalFormatting sqref="D4:D3001">
    <cfRule type="expression" dxfId="8" priority="10">
      <formula>IF(ISNUMBER(SEARCH("Other",$B4)),0,1)</formula>
    </cfRule>
  </conditionalFormatting>
  <conditionalFormatting sqref="AM4:AM3001">
    <cfRule type="expression" dxfId="7" priority="6">
      <formula>IF($AK4="Other",0,1)</formula>
    </cfRule>
  </conditionalFormatting>
  <conditionalFormatting sqref="T4:T3001">
    <cfRule type="expression" dxfId="6" priority="5">
      <formula>IF(ISNUMBER(SEARCH("Other",$R4)),0,1)</formula>
    </cfRule>
  </conditionalFormatting>
  <conditionalFormatting sqref="Y4:Y3001">
    <cfRule type="expression" dxfId="5" priority="4">
      <formula>IF(ISNUMBER(SEARCH("Other",$W4)),0,1)</formula>
    </cfRule>
  </conditionalFormatting>
  <conditionalFormatting sqref="AA4:AA3001">
    <cfRule type="expression" dxfId="4" priority="3">
      <formula>IF(ISNUMBER(SEARCH("Other",$Z4)),0,1)</formula>
    </cfRule>
  </conditionalFormatting>
  <conditionalFormatting sqref="AD4:AD3001">
    <cfRule type="expression" dxfId="3" priority="2">
      <formula>IF(ISNUMBER(SEARCH("Yes",$AB4)),0,1)</formula>
    </cfRule>
  </conditionalFormatting>
  <conditionalFormatting sqref="O4:O3001">
    <cfRule type="expression" dxfId="2" priority="1">
      <formula>IF($M4="Yes",0,1)</formula>
    </cfRule>
  </conditionalFormatting>
  <dataValidations count="11">
    <dataValidation allowBlank="1" showErrorMessage="1" sqref="F9 F10:H3001 H4 H6:H7 S4:V3001 F4:F7 I4:I3001 K4:L3001 AA4:AA3001 AC4:AE3001 X4:Y3001 N4:Q3001 AN4:AN3001 D4:D3001" xr:uid="{00000000-0002-0000-0200-000000000000}"/>
    <dataValidation type="list" allowBlank="1" showErrorMessage="1" error="Select Sample matrix from the drop-down list._x000a_When choosing &quot;other&quot; specify the information in the next field." sqref="B4:B3001" xr:uid="{00000000-0002-0000-0200-000001000000}">
      <formula1>matrix</formula1>
    </dataValidation>
    <dataValidation allowBlank="1" showErrorMessage="1" error="Select Phenotype determination method from the drop-down list. When choosing &quot;Other&quot; specify the information in the next field." sqref="AJ4:AJ3001" xr:uid="{00000000-0002-0000-0200-000002000000}"/>
    <dataValidation allowBlank="1" showErrorMessage="1" error="Select Bacteria isolation method from the drop-down list. When choosing &quot;Other&quot; specify the information in the next field." sqref="AI4:AI3001" xr:uid="{00000000-0002-0000-0200-000003000000}"/>
    <dataValidation type="decimal" operator="greaterThan" allowBlank="1" showErrorMessage="1" errorTitle="Invalid LoQ value" error="Fill in the value of Limit of Quantification (LoQ). Only positive numbers should be inserted (0 is not accepted)." sqref="AG4:AH3001" xr:uid="{00000000-0002-0000-0200-000004000000}">
      <formula1>0</formula1>
    </dataValidation>
    <dataValidation type="decimal" operator="greaterThan" allowBlank="1" showErrorMessage="1" errorTitle="Invalid LoD value" error="Only positive numbers should be inserted (0 is not accepted)." sqref="AF4:AF3001" xr:uid="{00000000-0002-0000-0200-000005000000}">
      <formula1>0</formula1>
    </dataValidation>
    <dataValidation type="list" allowBlank="1" showInputMessage="1" showErrorMessage="1" sqref="AK4:AK3001" xr:uid="{00000000-0002-0000-0200-000006000000}">
      <formula1>AM</formula1>
    </dataValidation>
    <dataValidation type="list" allowBlank="1" showInputMessage="1" showErrorMessage="1" sqref="R4:R3001" xr:uid="{00000000-0002-0000-0200-000007000000}">
      <formula1>SampleType</formula1>
    </dataValidation>
    <dataValidation type="list" allowBlank="1" showErrorMessage="1" sqref="W4:W3001" xr:uid="{00000000-0002-0000-0200-000008000000}">
      <formula1>TA</formula1>
    </dataValidation>
    <dataValidation type="list" allowBlank="1" showErrorMessage="1" sqref="Z4:Z3001" xr:uid="{00000000-0002-0000-0200-000009000000}">
      <formula1>NTA</formula1>
    </dataValidation>
    <dataValidation type="list" allowBlank="1" showErrorMessage="1" sqref="AB4:AB3001 M4:M3001 J4:J3001"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2993"/>
  <sheetViews>
    <sheetView tabSelected="1" zoomScale="80" zoomScaleNormal="80" workbookViewId="0">
      <pane ySplit="3" topLeftCell="A4" activePane="bottomLeft" state="frozen"/>
      <selection activeCell="AA1" sqref="AA1"/>
      <selection pane="bottomLeft" activeCell="J9" sqref="J9"/>
    </sheetView>
  </sheetViews>
  <sheetFormatPr defaultColWidth="9.15234375" defaultRowHeight="14.6" x14ac:dyDescent="0.4"/>
  <cols>
    <col min="1" max="1" width="21.53515625" customWidth="1"/>
    <col min="2" max="2" width="9.15234375" hidden="1" customWidth="1"/>
    <col min="3" max="3" width="22.69140625" customWidth="1"/>
    <col min="4" max="4" width="9.69140625" hidden="1" customWidth="1"/>
    <col min="5" max="5" width="34.15234375" customWidth="1"/>
    <col min="6" max="9" width="12.15234375" customWidth="1"/>
    <col min="10" max="10" width="7.53515625" customWidth="1"/>
    <col min="11" max="11" width="7.53515625" hidden="1" customWidth="1"/>
    <col min="12" max="15" width="8.84375"/>
    <col min="16" max="16" width="7.53515625" customWidth="1"/>
    <col min="17" max="17" width="7.53515625" hidden="1" customWidth="1"/>
    <col min="18" max="21" width="8.84375"/>
    <col min="22" max="22" width="26.69140625" customWidth="1"/>
    <col min="23" max="23" width="9.15234375" hidden="1" customWidth="1"/>
    <col min="24" max="24" width="9" customWidth="1"/>
    <col min="25" max="25" width="40.304687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7.69140625" customWidth="1"/>
    <col min="40" max="40" width="19.84375" hidden="1" customWidth="1"/>
    <col min="41" max="41" width="9.15234375" hidden="1" customWidth="1"/>
    <col min="42" max="42" width="18.3046875" hidden="1" customWidth="1"/>
    <col min="43" max="43" width="9.15234375" hidden="1" customWidth="1"/>
    <col min="44" max="44" width="18.15234375" customWidth="1"/>
    <col min="45" max="45" width="14.84375" customWidth="1"/>
    <col min="46" max="46" width="19.3828125" customWidth="1"/>
    <col min="47" max="47" width="19.53515625" customWidth="1"/>
    <col min="48" max="48" width="16.15234375" customWidth="1"/>
    <col min="49" max="50" width="11" customWidth="1"/>
    <col min="51" max="51" width="8.84375"/>
    <col min="52" max="52" width="9" customWidth="1"/>
    <col min="53" max="53" width="29.3828125" customWidth="1"/>
    <col min="54" max="54" width="28.84375" customWidth="1"/>
    <col min="55" max="55" width="60.84375" customWidth="1"/>
    <col min="56" max="57" width="8.84375"/>
    <col min="58" max="59" width="9.15234375" style="4"/>
    <col min="60" max="60" width="9.84375" style="4" customWidth="1"/>
    <col min="61" max="192" width="9.15234375" style="5"/>
    <col min="193" max="16384" width="9.15234375" style="4"/>
  </cols>
  <sheetData>
    <row r="1" spans="1:192" s="6" customFormat="1" ht="24.75" customHeight="1" thickBot="1" x14ac:dyDescent="0.45">
      <c r="A1" s="46" t="s">
        <v>454</v>
      </c>
      <c r="B1" s="26"/>
      <c r="C1" s="26"/>
      <c r="D1" s="26"/>
      <c r="E1" s="25" t="s">
        <v>456</v>
      </c>
      <c r="F1" s="26"/>
      <c r="G1" s="26"/>
      <c r="H1" s="26"/>
      <c r="I1" s="26"/>
      <c r="J1" s="104"/>
      <c r="K1" s="104"/>
      <c r="L1" s="26"/>
      <c r="M1" s="26"/>
      <c r="N1" s="26"/>
      <c r="O1" s="26"/>
      <c r="P1" s="104"/>
      <c r="Q1" s="104"/>
      <c r="R1" s="26"/>
      <c r="S1" s="26"/>
      <c r="T1" s="26"/>
      <c r="U1" s="26"/>
      <c r="V1" s="26"/>
      <c r="W1" s="26"/>
      <c r="X1" s="62"/>
      <c r="Y1" s="25" t="s">
        <v>3260</v>
      </c>
      <c r="Z1" s="26"/>
      <c r="AA1" s="27"/>
      <c r="AB1" s="55" t="s">
        <v>3203</v>
      </c>
      <c r="AC1" s="24"/>
      <c r="AD1" s="55"/>
      <c r="AE1" s="55"/>
      <c r="AF1" s="55"/>
      <c r="AG1" s="55"/>
      <c r="AH1" s="24"/>
      <c r="AI1" s="55"/>
      <c r="AJ1" s="55"/>
      <c r="AK1" s="24"/>
      <c r="AL1" s="55"/>
      <c r="AM1" s="55"/>
      <c r="AN1" s="39"/>
      <c r="AO1" s="40"/>
      <c r="AP1" s="23" t="s">
        <v>459</v>
      </c>
      <c r="AQ1" s="40"/>
      <c r="AR1" s="23" t="s">
        <v>459</v>
      </c>
      <c r="AS1" s="55"/>
      <c r="AT1" s="55"/>
      <c r="AU1" s="55"/>
      <c r="AV1" s="24"/>
      <c r="AW1" s="24"/>
      <c r="AX1" s="24"/>
      <c r="AY1" s="24"/>
      <c r="AZ1" s="24"/>
      <c r="BA1" s="94" t="s">
        <v>370</v>
      </c>
      <c r="BB1" s="95"/>
      <c r="BC1" s="100"/>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455</v>
      </c>
      <c r="B2" s="57"/>
      <c r="C2" s="56" t="s">
        <v>852</v>
      </c>
      <c r="D2" s="103"/>
      <c r="E2" s="25" t="s">
        <v>457</v>
      </c>
      <c r="F2" s="41"/>
      <c r="G2" s="42"/>
      <c r="H2" s="42"/>
      <c r="I2" s="43"/>
      <c r="J2" s="23" t="s">
        <v>378</v>
      </c>
      <c r="K2" s="23"/>
      <c r="L2" s="44"/>
      <c r="M2" s="44"/>
      <c r="N2" s="44"/>
      <c r="O2" s="45"/>
      <c r="P2" s="25" t="s">
        <v>379</v>
      </c>
      <c r="Q2" s="25"/>
      <c r="R2" s="44"/>
      <c r="S2" s="42"/>
      <c r="T2" s="42"/>
      <c r="U2" s="43"/>
      <c r="V2" s="56" t="s">
        <v>406</v>
      </c>
      <c r="W2" s="57"/>
      <c r="X2" s="32" t="s">
        <v>407</v>
      </c>
      <c r="Y2" s="56" t="s">
        <v>375</v>
      </c>
      <c r="Z2" s="57"/>
      <c r="AA2" s="48"/>
      <c r="AB2" s="28" t="s">
        <v>3204</v>
      </c>
      <c r="AC2" s="29"/>
      <c r="AD2" s="28" t="s">
        <v>3214</v>
      </c>
      <c r="AE2" s="28" t="s">
        <v>3206</v>
      </c>
      <c r="AF2" s="28" t="s">
        <v>3207</v>
      </c>
      <c r="AG2" s="28" t="s">
        <v>3215</v>
      </c>
      <c r="AH2" s="295"/>
      <c r="AI2" s="28" t="s">
        <v>3216</v>
      </c>
      <c r="AJ2" s="292" t="s">
        <v>3217</v>
      </c>
      <c r="AK2" s="295"/>
      <c r="AL2" s="293"/>
      <c r="AM2" s="28" t="s">
        <v>3219</v>
      </c>
      <c r="AN2" s="48" t="s">
        <v>458</v>
      </c>
      <c r="AO2" s="47"/>
      <c r="AP2" s="31" t="s">
        <v>409</v>
      </c>
      <c r="AQ2" s="30"/>
      <c r="AR2" s="579" t="s">
        <v>3250</v>
      </c>
      <c r="AS2" s="580"/>
      <c r="AT2" s="580"/>
      <c r="AU2" s="303" t="s">
        <v>3254</v>
      </c>
      <c r="AV2" s="25" t="s">
        <v>380</v>
      </c>
      <c r="AW2" s="42"/>
      <c r="AX2" s="42"/>
      <c r="AY2" s="42"/>
      <c r="AZ2" s="42"/>
      <c r="BA2" s="96" t="s">
        <v>860</v>
      </c>
      <c r="BB2" s="96" t="s">
        <v>859</v>
      </c>
      <c r="BC2" s="48" t="s">
        <v>503</v>
      </c>
    </row>
    <row r="3" spans="1:192" s="11" customFormat="1" ht="42" customHeight="1" thickBot="1" x14ac:dyDescent="0.45">
      <c r="A3" s="153" t="s">
        <v>399</v>
      </c>
      <c r="B3" s="154" t="s">
        <v>377</v>
      </c>
      <c r="C3" s="153" t="s">
        <v>399</v>
      </c>
      <c r="D3" s="154" t="s">
        <v>377</v>
      </c>
      <c r="E3" s="50" t="s">
        <v>400</v>
      </c>
      <c r="F3" s="76" t="s">
        <v>466</v>
      </c>
      <c r="G3" s="51" t="s">
        <v>401</v>
      </c>
      <c r="H3" s="51" t="s">
        <v>402</v>
      </c>
      <c r="I3" s="77" t="s">
        <v>467</v>
      </c>
      <c r="J3" s="77" t="s">
        <v>854</v>
      </c>
      <c r="K3" s="154" t="s">
        <v>377</v>
      </c>
      <c r="L3" s="51" t="s">
        <v>403</v>
      </c>
      <c r="M3" s="51" t="s">
        <v>404</v>
      </c>
      <c r="N3" s="51" t="s">
        <v>405</v>
      </c>
      <c r="O3" s="51" t="s">
        <v>448</v>
      </c>
      <c r="P3" s="76" t="s">
        <v>855</v>
      </c>
      <c r="Q3" s="154" t="s">
        <v>377</v>
      </c>
      <c r="R3" s="51" t="s">
        <v>403</v>
      </c>
      <c r="S3" s="52" t="s">
        <v>404</v>
      </c>
      <c r="T3" s="51" t="s">
        <v>405</v>
      </c>
      <c r="U3" s="51" t="s">
        <v>448</v>
      </c>
      <c r="V3" s="153"/>
      <c r="W3" s="154" t="s">
        <v>377</v>
      </c>
      <c r="X3" s="33" t="s">
        <v>450</v>
      </c>
      <c r="Y3" s="153"/>
      <c r="Z3" s="154" t="s">
        <v>377</v>
      </c>
      <c r="AA3" s="155" t="s">
        <v>382</v>
      </c>
      <c r="AB3" s="38"/>
      <c r="AC3" s="66" t="s">
        <v>377</v>
      </c>
      <c r="AD3" s="38"/>
      <c r="AE3" s="38"/>
      <c r="AF3" s="38"/>
      <c r="AG3" s="38"/>
      <c r="AH3" s="66" t="s">
        <v>377</v>
      </c>
      <c r="AI3" s="38"/>
      <c r="AJ3" s="38"/>
      <c r="AK3" s="66" t="s">
        <v>377</v>
      </c>
      <c r="AL3" s="38" t="s">
        <v>3218</v>
      </c>
      <c r="AM3" s="38"/>
      <c r="AN3" s="33"/>
      <c r="AO3" s="53" t="s">
        <v>377</v>
      </c>
      <c r="AP3" s="153"/>
      <c r="AQ3" s="154" t="s">
        <v>377</v>
      </c>
      <c r="AR3" s="297" t="s">
        <v>3364</v>
      </c>
      <c r="AS3" s="297" t="s">
        <v>3251</v>
      </c>
      <c r="AT3" s="297" t="s">
        <v>3252</v>
      </c>
      <c r="AU3" s="298" t="s">
        <v>3253</v>
      </c>
      <c r="AV3" s="33" t="s">
        <v>410</v>
      </c>
      <c r="AW3" s="33" t="s">
        <v>449</v>
      </c>
      <c r="AX3" s="33" t="s">
        <v>411</v>
      </c>
      <c r="AY3" s="33" t="s">
        <v>412</v>
      </c>
      <c r="AZ3" s="49" t="s">
        <v>413</v>
      </c>
      <c r="BA3" s="156"/>
      <c r="BB3" s="157"/>
      <c r="BC3" s="158"/>
    </row>
    <row r="4" spans="1:192" s="3" customFormat="1" x14ac:dyDescent="0.4">
      <c r="A4" s="58" t="s">
        <v>844</v>
      </c>
      <c r="B4" s="12" t="str">
        <f>IF(A4&lt;&gt;"",VLOOKUP(A4,'Drop-down lists'!$U$8:$V$251,2,FALSE),"-")</f>
        <v>AT</v>
      </c>
      <c r="C4" s="12"/>
      <c r="D4" s="12" t="str">
        <f>IF(C4&lt;&gt;"",VLOOKUP(C4,'Drop-down lists'!$U$8:$V$251,2,FALSE),"-")</f>
        <v>-</v>
      </c>
      <c r="E4" s="340" t="s">
        <v>3363</v>
      </c>
      <c r="F4" s="12"/>
      <c r="G4" s="12"/>
      <c r="H4" s="12"/>
      <c r="I4" s="12"/>
      <c r="J4" s="105" t="s">
        <v>514</v>
      </c>
      <c r="K4" s="105">
        <f>IF(J4&lt;&gt;"",VLOOKUP(J4,'Drop-down lists'!$X$8:$Y$9,2,FALSE),"-")</f>
        <v>1</v>
      </c>
      <c r="L4" s="12">
        <v>15</v>
      </c>
      <c r="M4" s="12">
        <v>9</v>
      </c>
      <c r="N4" s="12">
        <v>0</v>
      </c>
      <c r="O4" s="160">
        <f>IF(R4&lt;&gt;"",IF(P4="North",(R4+(S4+T4/60)/60),IF(P4="South",-(R4+(S4+T4/60)/60),"North/South?")),"")</f>
        <v>48.15</v>
      </c>
      <c r="P4" s="105" t="s">
        <v>515</v>
      </c>
      <c r="Q4" s="105">
        <f>IF(P4&lt;&gt;"",VLOOKUP(P4,'Drop-down lists'!$Z$8:$AA$9,2,FALSE),"-")</f>
        <v>1</v>
      </c>
      <c r="R4" s="12">
        <v>48</v>
      </c>
      <c r="S4" s="12">
        <v>9</v>
      </c>
      <c r="T4" s="12">
        <v>0</v>
      </c>
      <c r="U4" s="160">
        <f>IF(L4&lt;&gt;"",IF(J4="East",(L4+(M4+N4/60)/60),IF(J4="West",-(L4+(M4+N4/60)/60),"East/West?")),"")</f>
        <v>15.15</v>
      </c>
      <c r="V4" s="12"/>
      <c r="W4" s="12"/>
      <c r="X4" s="17"/>
      <c r="Y4" s="58" t="s">
        <v>3258</v>
      </c>
      <c r="Z4" s="12">
        <f>IF(Y4&lt;&gt;"",VLOOKUP(Y4,'Drop-down lists'!$A$8:$B$19,2,FALSE),"")</f>
        <v>4</v>
      </c>
      <c r="AA4" s="12"/>
      <c r="AB4" s="271" t="s">
        <v>3352</v>
      </c>
      <c r="AC4" s="338" t="e">
        <f>IF(AB4&lt;&gt;"",VLOOKUP(AB4,'[3]Drop-down lists'!$C$8:$D$20,2,FALSE),"-")</f>
        <v>#N/A</v>
      </c>
      <c r="AD4" s="271" t="s">
        <v>3376</v>
      </c>
      <c r="AE4" s="271" t="s">
        <v>3366</v>
      </c>
      <c r="AF4" s="20"/>
      <c r="AG4" s="59" t="s">
        <v>784</v>
      </c>
      <c r="AH4" s="20">
        <f>IF(AG4&lt;&gt;"",VLOOKUP(AG4,'Drop-down lists'!$CA$8:$CB$20,2,FALSE),"-")</f>
        <v>2</v>
      </c>
      <c r="AI4" s="20"/>
      <c r="AJ4" s="59" t="s">
        <v>784</v>
      </c>
      <c r="AK4" s="20">
        <f>IF(AJ4&lt;&gt;"",VLOOKUP(AJ4,'Drop-down lists'!$CA$8:$CB$20,2,FALSE),"-")</f>
        <v>2</v>
      </c>
      <c r="AL4" s="20"/>
      <c r="AM4" s="20"/>
      <c r="AN4" s="159" t="s">
        <v>393</v>
      </c>
      <c r="AO4" s="58">
        <f>IF(AN4&lt;&gt;"",VLOOKUP(AN4,'Drop-down lists'!$AG$8:$AH$9,2,FALSE),"")</f>
        <v>1</v>
      </c>
      <c r="AP4" s="58"/>
      <c r="AQ4" s="58" t="str">
        <f>IF(AP4&lt;&gt;"",VLOOKUP(AP4,'Drop-down lists'!$AJ$8:$AK$10,2,FALSE),"-")</f>
        <v>-</v>
      </c>
      <c r="AR4" s="342">
        <v>74200</v>
      </c>
      <c r="AS4" s="342"/>
      <c r="AT4" s="342"/>
      <c r="AU4" s="342">
        <v>5.4962962962962967E-6</v>
      </c>
      <c r="AV4" s="341">
        <v>14</v>
      </c>
      <c r="AW4" s="12">
        <v>3</v>
      </c>
      <c r="AX4" s="12">
        <v>2018</v>
      </c>
      <c r="AY4" s="12"/>
      <c r="AZ4" s="12"/>
      <c r="BA4" s="97">
        <v>1</v>
      </c>
      <c r="BB4" s="97">
        <v>1</v>
      </c>
      <c r="BC4" s="13"/>
    </row>
    <row r="5" spans="1:192" s="3" customFormat="1" ht="12.45" x14ac:dyDescent="0.3">
      <c r="A5" s="58" t="s">
        <v>844</v>
      </c>
      <c r="B5" s="12"/>
      <c r="C5" s="12"/>
      <c r="D5" s="12"/>
      <c r="E5" s="340" t="s">
        <v>3363</v>
      </c>
      <c r="F5" s="12"/>
      <c r="G5" s="12"/>
      <c r="H5" s="12"/>
      <c r="I5" s="12"/>
      <c r="J5" s="105" t="s">
        <v>514</v>
      </c>
      <c r="K5" s="105">
        <f>IF(J5&lt;&gt;"",VLOOKUP(J5,'Drop-down lists'!$X$8:$Y$9,2,FALSE),"-")</f>
        <v>1</v>
      </c>
      <c r="L5" s="12">
        <v>15</v>
      </c>
      <c r="M5" s="12">
        <v>9</v>
      </c>
      <c r="N5" s="12">
        <v>0</v>
      </c>
      <c r="O5" s="160">
        <f>IF(R5&lt;&gt;"",IF(P5="North",(R5+(S5+T5/60)/60),IF(P5="South",-(R5+(S5+T5/60)/60),"North/South?")),"")</f>
        <v>48.15</v>
      </c>
      <c r="P5" s="105" t="s">
        <v>515</v>
      </c>
      <c r="Q5" s="105">
        <f>IF(P5&lt;&gt;"",VLOOKUP(P5,'Drop-down lists'!$Z$8:$AA$9,2,FALSE),"-")</f>
        <v>1</v>
      </c>
      <c r="R5" s="12">
        <v>48</v>
      </c>
      <c r="S5" s="12">
        <v>9</v>
      </c>
      <c r="T5" s="12">
        <v>0</v>
      </c>
      <c r="U5" s="160">
        <f>IF(L5&lt;&gt;"",IF(J5="East",(L5+(M5+N5/60)/60),IF(J5="West",-(L5+(M5+N5/60)/60),"East/West?")),"")</f>
        <v>15.15</v>
      </c>
      <c r="V5" s="12"/>
      <c r="W5" s="12"/>
      <c r="X5" s="17"/>
      <c r="Y5" s="58" t="s">
        <v>3258</v>
      </c>
      <c r="Z5" s="12">
        <f>IF(Y5&lt;&gt;"",VLOOKUP(Y5,'Drop-down lists'!$A$8:$B$19,2,FALSE),"")</f>
        <v>4</v>
      </c>
      <c r="AA5" s="12"/>
      <c r="AB5" s="271" t="s">
        <v>3352</v>
      </c>
      <c r="AC5" s="338" t="e">
        <f>IF(AB5&lt;&gt;"",VLOOKUP(AB5,'[3]Drop-down lists'!$C$8:$D$20,2,FALSE),"-")</f>
        <v>#N/A</v>
      </c>
      <c r="AD5" s="271" t="s">
        <v>3376</v>
      </c>
      <c r="AE5" s="271" t="s">
        <v>3366</v>
      </c>
      <c r="AF5" s="20"/>
      <c r="AG5" s="59" t="s">
        <v>784</v>
      </c>
      <c r="AH5" s="20">
        <f>IF(AG5&lt;&gt;"",VLOOKUP(AG5,'Drop-down lists'!$CA$8:$CB$20,2,FALSE),"-")</f>
        <v>2</v>
      </c>
      <c r="AI5" s="20"/>
      <c r="AJ5" s="59" t="s">
        <v>784</v>
      </c>
      <c r="AK5" s="20">
        <f>IF(AJ5&lt;&gt;"",VLOOKUP(AJ5,'Drop-down lists'!$CA$8:$CB$20,2,FALSE),"-")</f>
        <v>2</v>
      </c>
      <c r="AL5" s="20"/>
      <c r="AM5" s="20"/>
      <c r="AN5" s="159" t="s">
        <v>393</v>
      </c>
      <c r="AO5" s="58">
        <f>IF(AN5&lt;&gt;"",VLOOKUP(AN5,'Drop-down lists'!$AG$8:$AH$9,2,FALSE),"")</f>
        <v>1</v>
      </c>
      <c r="AP5" s="58" t="s">
        <v>420</v>
      </c>
      <c r="AQ5" s="58">
        <f>IF(AP5&lt;&gt;"",VLOOKUP(AP5,'Drop-down lists'!$AJ$8:$AK$10,2,FALSE),"-")</f>
        <v>2</v>
      </c>
      <c r="AR5" s="342">
        <v>438</v>
      </c>
      <c r="AS5" s="342"/>
      <c r="AT5" s="342"/>
      <c r="AU5" s="342">
        <v>5.3660406740350573E-8</v>
      </c>
      <c r="AV5" s="3">
        <v>5</v>
      </c>
      <c r="AW5" s="12">
        <v>7</v>
      </c>
      <c r="AX5" s="12">
        <v>2018</v>
      </c>
      <c r="AY5" s="12"/>
      <c r="AZ5" s="12"/>
      <c r="BA5" s="97">
        <v>1</v>
      </c>
      <c r="BB5" s="97">
        <v>1</v>
      </c>
      <c r="BC5" s="13"/>
    </row>
    <row r="6" spans="1:192" s="3" customFormat="1" ht="12.45" x14ac:dyDescent="0.3">
      <c r="A6" s="58" t="s">
        <v>844</v>
      </c>
      <c r="B6" s="12" t="str">
        <f>IF(A6&lt;&gt;"",VLOOKUP(A6,'Drop-down lists'!$U$8:$V$251,2,FALSE),"-")</f>
        <v>AT</v>
      </c>
      <c r="C6" s="12"/>
      <c r="D6" s="12" t="str">
        <f>IF(C6&lt;&gt;"",VLOOKUP(C6,'Drop-down lists'!$U$8:$V$251,2,FALSE),"-")</f>
        <v>-</v>
      </c>
      <c r="E6" s="340" t="s">
        <v>3363</v>
      </c>
      <c r="F6" s="12"/>
      <c r="G6" s="12"/>
      <c r="H6" s="12"/>
      <c r="I6" s="12"/>
      <c r="J6" s="105" t="s">
        <v>514</v>
      </c>
      <c r="K6" s="105">
        <f>IF(J6&lt;&gt;"",VLOOKUP(J6,'Drop-down lists'!$X$8:$Y$9,2,FALSE),"-")</f>
        <v>1</v>
      </c>
      <c r="L6" s="12">
        <v>15</v>
      </c>
      <c r="M6" s="12">
        <v>9</v>
      </c>
      <c r="N6" s="12">
        <v>0</v>
      </c>
      <c r="O6" s="160">
        <f>IF(R6&lt;&gt;"",IF(P6="North",(R6+(S6+T6/60)/60),IF(P6="South",-(R6+(S6+T6/60)/60),"North/South?")),"")</f>
        <v>48.15</v>
      </c>
      <c r="P6" s="105" t="s">
        <v>515</v>
      </c>
      <c r="Q6" s="105">
        <f>IF(P6&lt;&gt;"",VLOOKUP(P6,'Drop-down lists'!$Z$8:$AA$9,2,FALSE),"-")</f>
        <v>1</v>
      </c>
      <c r="R6" s="12">
        <v>48</v>
      </c>
      <c r="S6" s="12">
        <v>9</v>
      </c>
      <c r="T6" s="12">
        <v>0</v>
      </c>
      <c r="U6" s="160">
        <f>IF(L6&lt;&gt;"",IF(J6="East",(L6+(M6+N6/60)/60),IF(J6="West",-(L6+(M6+N6/60)/60),"East/West?")),"")</f>
        <v>15.15</v>
      </c>
      <c r="V6" s="12"/>
      <c r="W6" s="12"/>
      <c r="X6" s="17"/>
      <c r="Y6" s="58" t="s">
        <v>3258</v>
      </c>
      <c r="Z6" s="12">
        <f>IF(Y6&lt;&gt;"",VLOOKUP(Y6,'Drop-down lists'!$A$8:$B$19,2,FALSE),"")</f>
        <v>4</v>
      </c>
      <c r="AA6" s="12"/>
      <c r="AB6" s="271" t="s">
        <v>3352</v>
      </c>
      <c r="AC6" s="338" t="e">
        <f>IF(AB6&lt;&gt;"",VLOOKUP(AB6,'[3]Drop-down lists'!$C$8:$D$20,2,FALSE),"-")</f>
        <v>#N/A</v>
      </c>
      <c r="AD6" s="271" t="s">
        <v>3376</v>
      </c>
      <c r="AE6" s="271" t="s">
        <v>3366</v>
      </c>
      <c r="AF6" s="20"/>
      <c r="AG6" s="59" t="s">
        <v>784</v>
      </c>
      <c r="AH6" s="20">
        <f>IF(AG6&lt;&gt;"",VLOOKUP(AG6,'Drop-down lists'!$CA$8:$CB$20,2,FALSE),"-")</f>
        <v>2</v>
      </c>
      <c r="AI6" s="20"/>
      <c r="AJ6" s="59" t="s">
        <v>784</v>
      </c>
      <c r="AK6" s="20">
        <f>IF(AJ6&lt;&gt;"",VLOOKUP(AJ6,'Drop-down lists'!$CA$8:$CB$20,2,FALSE),"-")</f>
        <v>2</v>
      </c>
      <c r="AL6" s="20"/>
      <c r="AM6" s="20"/>
      <c r="AN6" s="159" t="s">
        <v>393</v>
      </c>
      <c r="AO6" s="58">
        <f>IF(AN6&lt;&gt;"",VLOOKUP(AN6,'Drop-down lists'!$AG$8:$AH$9,2,FALSE),"")</f>
        <v>1</v>
      </c>
      <c r="AP6" s="58"/>
      <c r="AQ6" s="58" t="str">
        <f>IF(AP6&lt;&gt;"",VLOOKUP(AP6,'Drop-down lists'!$AJ$8:$AK$10,2,FALSE),"-")</f>
        <v>-</v>
      </c>
      <c r="AR6" s="342">
        <v>114000</v>
      </c>
      <c r="AS6" s="342"/>
      <c r="AT6" s="342"/>
      <c r="AU6" s="342">
        <v>1.5833333333333333E-5</v>
      </c>
      <c r="AV6" s="3">
        <v>20</v>
      </c>
      <c r="AW6" s="12">
        <v>9</v>
      </c>
      <c r="AX6" s="12">
        <v>2018</v>
      </c>
      <c r="AY6" s="12"/>
      <c r="AZ6" s="12"/>
      <c r="BA6" s="97">
        <v>1</v>
      </c>
      <c r="BB6" s="97">
        <v>1</v>
      </c>
      <c r="BC6" s="13"/>
    </row>
    <row r="7" spans="1:192" s="3" customFormat="1" ht="12.45" x14ac:dyDescent="0.3">
      <c r="A7" s="58" t="s">
        <v>844</v>
      </c>
      <c r="B7" s="12" t="str">
        <f>IF(A7&lt;&gt;"",VLOOKUP(A7,'Drop-down lists'!$U$8:$V$251,2,FALSE),"-")</f>
        <v>AT</v>
      </c>
      <c r="C7" s="12"/>
      <c r="D7" s="12" t="str">
        <f>IF(C7&lt;&gt;"",VLOOKUP(C7,'Drop-down lists'!$U$8:$V$251,2,FALSE),"-")</f>
        <v>-</v>
      </c>
      <c r="E7" s="340" t="s">
        <v>3363</v>
      </c>
      <c r="F7" s="12"/>
      <c r="G7" s="12"/>
      <c r="H7" s="12"/>
      <c r="I7" s="12"/>
      <c r="J7" s="105" t="s">
        <v>514</v>
      </c>
      <c r="K7" s="105">
        <f>IF(J7&lt;&gt;"",VLOOKUP(J7,'Drop-down lists'!$X$8:$Y$9,2,FALSE),"-")</f>
        <v>1</v>
      </c>
      <c r="L7" s="12">
        <v>15</v>
      </c>
      <c r="M7" s="12">
        <v>9</v>
      </c>
      <c r="N7" s="12">
        <v>0</v>
      </c>
      <c r="O7" s="160">
        <f>IF(R7&lt;&gt;"",IF(P7="North",(R7+(S7+T7/60)/60),IF(P7="South",-(R7+(S7+T7/60)/60),"North/South?")),"")</f>
        <v>48.15</v>
      </c>
      <c r="P7" s="105" t="s">
        <v>515</v>
      </c>
      <c r="Q7" s="105">
        <f>IF(P7&lt;&gt;"",VLOOKUP(P7,'Drop-down lists'!$Z$8:$AA$9,2,FALSE),"-")</f>
        <v>1</v>
      </c>
      <c r="R7" s="12">
        <v>48</v>
      </c>
      <c r="S7" s="12">
        <v>9</v>
      </c>
      <c r="T7" s="12">
        <v>0</v>
      </c>
      <c r="U7" s="160">
        <f>IF(L7&lt;&gt;"",IF(J7="East",(L7+(M7+N7/60)/60),IF(J7="West",-(L7+(M7+N7/60)/60),"East/West?")),"")</f>
        <v>15.15</v>
      </c>
      <c r="V7" s="12"/>
      <c r="W7" s="12"/>
      <c r="X7" s="17"/>
      <c r="Y7" s="58" t="s">
        <v>3258</v>
      </c>
      <c r="Z7" s="12">
        <f>IF(Y7&lt;&gt;"",VLOOKUP(Y7,'Drop-down lists'!$A$8:$B$19,2,FALSE),"")</f>
        <v>4</v>
      </c>
      <c r="AA7" s="12"/>
      <c r="AB7" s="271" t="s">
        <v>3352</v>
      </c>
      <c r="AC7" s="338" t="e">
        <f>IF(AB7&lt;&gt;"",VLOOKUP(AB7,'[3]Drop-down lists'!$C$8:$D$20,2,FALSE),"-")</f>
        <v>#N/A</v>
      </c>
      <c r="AD7" s="271" t="s">
        <v>3376</v>
      </c>
      <c r="AE7" s="271" t="s">
        <v>3366</v>
      </c>
      <c r="AF7" s="20"/>
      <c r="AG7" s="59" t="s">
        <v>784</v>
      </c>
      <c r="AH7" s="20">
        <f>IF(AG7&lt;&gt;"",VLOOKUP(AG7,'Drop-down lists'!$CA$8:$CB$20,2,FALSE),"-")</f>
        <v>2</v>
      </c>
      <c r="AI7" s="20"/>
      <c r="AJ7" s="59" t="s">
        <v>784</v>
      </c>
      <c r="AK7" s="20">
        <f>IF(AJ7&lt;&gt;"",VLOOKUP(AJ7,'Drop-down lists'!$CA$8:$CB$20,2,FALSE),"-")</f>
        <v>2</v>
      </c>
      <c r="AL7" s="20"/>
      <c r="AM7" s="20"/>
      <c r="AN7" s="159" t="s">
        <v>393</v>
      </c>
      <c r="AO7" s="58">
        <f>IF(AN7&lt;&gt;"",VLOOKUP(AN7,'Drop-down lists'!$AG$8:$AH$9,2,FALSE),"")</f>
        <v>1</v>
      </c>
      <c r="AP7" s="58"/>
      <c r="AQ7" s="58" t="str">
        <f>IF(AP7&lt;&gt;"",VLOOKUP(AP7,'Drop-down lists'!$AJ$8:$AK$10,2,FALSE),"-")</f>
        <v>-</v>
      </c>
      <c r="AR7" s="342">
        <v>14000</v>
      </c>
      <c r="AS7" s="342"/>
      <c r="AT7" s="342"/>
      <c r="AU7" s="342">
        <v>3.3175355450236967E-6</v>
      </c>
      <c r="AV7" s="3">
        <v>15</v>
      </c>
      <c r="AW7" s="12">
        <v>1</v>
      </c>
      <c r="AX7" s="12">
        <v>2019</v>
      </c>
      <c r="AY7" s="12"/>
      <c r="AZ7" s="12"/>
      <c r="BA7" s="97">
        <v>1</v>
      </c>
      <c r="BB7" s="97">
        <v>1</v>
      </c>
      <c r="BC7" s="13"/>
    </row>
    <row r="8" spans="1:192" s="3" customFormat="1" ht="12.45" x14ac:dyDescent="0.3">
      <c r="A8" s="58" t="s">
        <v>844</v>
      </c>
      <c r="B8" s="12" t="str">
        <f>IF(A8&lt;&gt;"",VLOOKUP(A8,'Drop-down lists'!$U$8:$V$251,2,FALSE),"-")</f>
        <v>AT</v>
      </c>
      <c r="C8" s="12"/>
      <c r="D8" s="12" t="str">
        <f>IF(C8&lt;&gt;"",VLOOKUP(C8,'Drop-down lists'!$U$8:$V$251,2,FALSE),"-")</f>
        <v>-</v>
      </c>
      <c r="E8" s="340" t="s">
        <v>3363</v>
      </c>
      <c r="F8" s="12"/>
      <c r="G8" s="12"/>
      <c r="H8" s="12"/>
      <c r="I8" s="12"/>
      <c r="J8" s="105" t="s">
        <v>514</v>
      </c>
      <c r="K8" s="105">
        <f>IF(J8&lt;&gt;"",VLOOKUP(J8,'Drop-down lists'!$X$8:$Y$9,2,FALSE),"-")</f>
        <v>1</v>
      </c>
      <c r="L8" s="12">
        <v>15</v>
      </c>
      <c r="M8" s="12">
        <v>9</v>
      </c>
      <c r="N8" s="12">
        <v>0</v>
      </c>
      <c r="O8" s="160">
        <f>IF(R8&lt;&gt;"",IF(P8="North",(R8+(S8+T8/60)/60),IF(P8="South",-(R8+(S8+T8/60)/60),"North/South?")),"")</f>
        <v>48.15</v>
      </c>
      <c r="P8" s="105" t="s">
        <v>515</v>
      </c>
      <c r="Q8" s="105">
        <f>IF(P8&lt;&gt;"",VLOOKUP(P8,'Drop-down lists'!$Z$8:$AA$9,2,FALSE),"-")</f>
        <v>1</v>
      </c>
      <c r="R8" s="12">
        <v>48</v>
      </c>
      <c r="S8" s="12">
        <v>9</v>
      </c>
      <c r="T8" s="12">
        <v>0</v>
      </c>
      <c r="U8" s="160">
        <f>IF(L8&lt;&gt;"",IF(J8="East",(L8+(M8+N8/60)/60),IF(J8="West",-(L8+(M8+N8/60)/60),"East/West?")),"")</f>
        <v>15.15</v>
      </c>
      <c r="V8" s="12"/>
      <c r="W8" s="12"/>
      <c r="X8" s="17"/>
      <c r="Y8" s="58" t="s">
        <v>3258</v>
      </c>
      <c r="Z8" s="12">
        <f>IF(Y8&lt;&gt;"",VLOOKUP(Y8,'Drop-down lists'!$A$8:$B$19,2,FALSE),"")</f>
        <v>4</v>
      </c>
      <c r="AA8" s="12"/>
      <c r="AB8" s="271" t="s">
        <v>3352</v>
      </c>
      <c r="AC8" s="338" t="e">
        <f>IF(AB8&lt;&gt;"",VLOOKUP(AB8,'[3]Drop-down lists'!$C$8:$D$20,2,FALSE),"-")</f>
        <v>#N/A</v>
      </c>
      <c r="AD8" s="271" t="s">
        <v>3376</v>
      </c>
      <c r="AE8" s="271" t="s">
        <v>3366</v>
      </c>
      <c r="AF8" s="20"/>
      <c r="AG8" s="59" t="s">
        <v>784</v>
      </c>
      <c r="AH8" s="20">
        <f>IF(AG8&lt;&gt;"",VLOOKUP(AG8,'Drop-down lists'!$CA$8:$CB$20,2,FALSE),"-")</f>
        <v>2</v>
      </c>
      <c r="AI8" s="20"/>
      <c r="AJ8" s="59" t="s">
        <v>784</v>
      </c>
      <c r="AK8" s="20">
        <f>IF(AJ8&lt;&gt;"",VLOOKUP(AJ8,'Drop-down lists'!$CA$8:$CB$20,2,FALSE),"-")</f>
        <v>2</v>
      </c>
      <c r="AL8" s="20"/>
      <c r="AM8" s="20"/>
      <c r="AN8" s="159" t="s">
        <v>393</v>
      </c>
      <c r="AO8" s="58">
        <f>IF(AN8&lt;&gt;"",VLOOKUP(AN8,'Drop-down lists'!$AG$8:$AH$9,2,FALSE),"")</f>
        <v>1</v>
      </c>
      <c r="AP8" s="58"/>
      <c r="AQ8" s="58" t="str">
        <f>IF(AP8&lt;&gt;"",VLOOKUP(AP8,'Drop-down lists'!$AJ$8:$AK$10,2,FALSE),"-")</f>
        <v>-</v>
      </c>
      <c r="AR8" s="342">
        <v>21200</v>
      </c>
      <c r="AS8" s="342"/>
      <c r="AT8" s="342"/>
      <c r="AU8" s="342">
        <v>4.0613026819923375E-6</v>
      </c>
      <c r="AV8" s="3">
        <v>4</v>
      </c>
      <c r="AW8" s="12">
        <v>4</v>
      </c>
      <c r="AX8" s="12">
        <v>2019</v>
      </c>
      <c r="AY8" s="12"/>
      <c r="AZ8" s="12"/>
      <c r="BA8" s="97">
        <v>1</v>
      </c>
      <c r="BB8" s="97">
        <v>1</v>
      </c>
      <c r="BC8" s="13"/>
    </row>
    <row r="9" spans="1:192" s="3" customFormat="1" x14ac:dyDescent="0.4">
      <c r="A9" s="58" t="s">
        <v>844</v>
      </c>
      <c r="B9" s="12" t="str">
        <f>IF(A9&lt;&gt;"",VLOOKUP(A9,'Drop-down lists'!$U$8:$V$251,2,FALSE),"-")</f>
        <v>AT</v>
      </c>
      <c r="C9" s="12"/>
      <c r="D9" s="12" t="str">
        <f>IF(C9&lt;&gt;"",VLOOKUP(C9,'Drop-down lists'!$U$8:$V$251,2,FALSE),"-")</f>
        <v>-</v>
      </c>
      <c r="E9" s="340" t="s">
        <v>3363</v>
      </c>
      <c r="F9" s="12"/>
      <c r="G9" s="12"/>
      <c r="H9" s="12"/>
      <c r="I9" s="12"/>
      <c r="J9" s="105" t="s">
        <v>514</v>
      </c>
      <c r="K9" s="105">
        <f>IF(J9&lt;&gt;"",VLOOKUP(J9,'Drop-down lists'!$X$8:$Y$9,2,FALSE),"-")</f>
        <v>1</v>
      </c>
      <c r="L9" s="12">
        <v>15</v>
      </c>
      <c r="M9" s="12">
        <v>9</v>
      </c>
      <c r="N9" s="12">
        <v>0</v>
      </c>
      <c r="O9" s="160">
        <f>IF(R9&lt;&gt;"",IF(P9="North",(R9+(S9+T9/60)/60),IF(P9="South",-(R9+(S9+T9/60)/60),"North/South?")),"")</f>
        <v>48.15</v>
      </c>
      <c r="P9" s="105" t="s">
        <v>515</v>
      </c>
      <c r="Q9" s="105">
        <f>IF(P9&lt;&gt;"",VLOOKUP(P9,'Drop-down lists'!$Z$8:$AA$9,2,FALSE),"-")</f>
        <v>1</v>
      </c>
      <c r="R9" s="12">
        <v>48</v>
      </c>
      <c r="S9" s="12">
        <v>9</v>
      </c>
      <c r="T9" s="12">
        <v>0</v>
      </c>
      <c r="U9" s="160">
        <f>IF(L9&lt;&gt;"",IF(J9="East",(L9+(M9+N9/60)/60),IF(J9="West",-(L9+(M9+N9/60)/60),"East/West?")),"")</f>
        <v>15.15</v>
      </c>
      <c r="V9" s="12"/>
      <c r="W9" s="12"/>
      <c r="X9" s="17"/>
      <c r="Y9" s="58" t="s">
        <v>3258</v>
      </c>
      <c r="Z9" s="12">
        <f>IF(Y9&lt;&gt;"",VLOOKUP(Y9,'Drop-down lists'!$A$8:$B$19,2,FALSE),"")</f>
        <v>4</v>
      </c>
      <c r="AA9" s="12"/>
      <c r="AB9" s="271" t="s">
        <v>3353</v>
      </c>
      <c r="AC9" s="338" t="e">
        <f>IF(AB9&lt;&gt;"",VLOOKUP(AB9,'[3]Drop-down lists'!$C$8:$D$20,2,FALSE),"-")</f>
        <v>#N/A</v>
      </c>
      <c r="AD9" s="271" t="s">
        <v>3367</v>
      </c>
      <c r="AE9" s="271" t="s">
        <v>3373</v>
      </c>
      <c r="AF9" s="20"/>
      <c r="AG9" s="59" t="s">
        <v>784</v>
      </c>
      <c r="AH9" s="20">
        <f>IF(AG9&lt;&gt;"",VLOOKUP(AG9,'Drop-down lists'!$CA$8:$CB$20,2,FALSE),"-")</f>
        <v>2</v>
      </c>
      <c r="AI9" s="20"/>
      <c r="AJ9" s="59" t="s">
        <v>784</v>
      </c>
      <c r="AK9" s="20">
        <f>IF(AJ9&lt;&gt;"",VLOOKUP(AJ9,'Drop-down lists'!$CA$8:$CB$20,2,FALSE),"-")</f>
        <v>2</v>
      </c>
      <c r="AL9" s="20"/>
      <c r="AM9" s="20"/>
      <c r="AN9" s="159" t="s">
        <v>393</v>
      </c>
      <c r="AO9" s="58">
        <f>IF(AN9&lt;&gt;"",VLOOKUP(AN9,'Drop-down lists'!$AG$8:$AH$9,2,FALSE),"")</f>
        <v>1</v>
      </c>
      <c r="AP9" s="58"/>
      <c r="AQ9" s="58" t="str">
        <f>IF(AP9&lt;&gt;"",VLOOKUP(AP9,'Drop-down lists'!$AJ$8:$AK$10,2,FALSE),"-")</f>
        <v>-</v>
      </c>
      <c r="AR9" s="342">
        <v>100000</v>
      </c>
      <c r="AS9" s="342"/>
      <c r="AT9" s="58"/>
      <c r="AU9" s="342">
        <v>7.4074074074074075E-6</v>
      </c>
      <c r="AV9" s="341">
        <v>14</v>
      </c>
      <c r="AW9" s="12">
        <v>3</v>
      </c>
      <c r="AX9" s="12">
        <v>2018</v>
      </c>
      <c r="AY9" s="12"/>
      <c r="AZ9" s="12"/>
      <c r="BA9" s="97">
        <v>2</v>
      </c>
      <c r="BB9" s="97">
        <v>2</v>
      </c>
      <c r="BC9" s="13"/>
    </row>
    <row r="10" spans="1:192" s="3" customFormat="1" ht="12.45" x14ac:dyDescent="0.3">
      <c r="A10" s="58" t="s">
        <v>844</v>
      </c>
      <c r="B10" s="12" t="str">
        <f>IF(A10&lt;&gt;"",VLOOKUP(A10,'Drop-down lists'!$U$8:$V$251,2,FALSE),"-")</f>
        <v>AT</v>
      </c>
      <c r="C10" s="12"/>
      <c r="D10" s="12" t="str">
        <f>IF(C10&lt;&gt;"",VLOOKUP(C10,'Drop-down lists'!$U$8:$V$251,2,FALSE),"-")</f>
        <v>-</v>
      </c>
      <c r="E10" s="340" t="s">
        <v>3363</v>
      </c>
      <c r="F10" s="12"/>
      <c r="G10" s="12"/>
      <c r="H10" s="12"/>
      <c r="I10" s="12"/>
      <c r="J10" s="105" t="s">
        <v>514</v>
      </c>
      <c r="K10" s="105">
        <f>IF(J10&lt;&gt;"",VLOOKUP(J10,'Drop-down lists'!$X$8:$Y$9,2,FALSE),"-")</f>
        <v>1</v>
      </c>
      <c r="L10" s="12">
        <v>15</v>
      </c>
      <c r="M10" s="12">
        <v>9</v>
      </c>
      <c r="N10" s="12">
        <v>0</v>
      </c>
      <c r="O10" s="160">
        <f>IF(R10&lt;&gt;"",IF(P10="North",(R10+(S10+T10/60)/60),IF(P10="South",-(R10+(S10+T10/60)/60),"North/South?")),"")</f>
        <v>48.15</v>
      </c>
      <c r="P10" s="105" t="s">
        <v>515</v>
      </c>
      <c r="Q10" s="105">
        <f>IF(P10&lt;&gt;"",VLOOKUP(P10,'Drop-down lists'!$Z$8:$AA$9,2,FALSE),"-")</f>
        <v>1</v>
      </c>
      <c r="R10" s="12">
        <v>48</v>
      </c>
      <c r="S10" s="12">
        <v>9</v>
      </c>
      <c r="T10" s="12">
        <v>0</v>
      </c>
      <c r="U10" s="160">
        <f>IF(L10&lt;&gt;"",IF(J10="East",(L10+(M10+N10/60)/60),IF(J10="West",-(L10+(M10+N10/60)/60),"East/West?")),"")</f>
        <v>15.15</v>
      </c>
      <c r="V10" s="12"/>
      <c r="W10" s="12" t="str">
        <f>IF(V10&lt;&gt;"",VLOOKUP(V10,'Drop-down lists'!$AD$8:$AE$15,2,FALSE),"-")</f>
        <v>-</v>
      </c>
      <c r="X10" s="17"/>
      <c r="Y10" s="58" t="s">
        <v>3258</v>
      </c>
      <c r="Z10" s="12">
        <f>IF(Y10&lt;&gt;"",VLOOKUP(Y10,'Drop-down lists'!$A$8:$B$19,2,FALSE),"")</f>
        <v>4</v>
      </c>
      <c r="AA10" s="12"/>
      <c r="AB10" s="271" t="s">
        <v>3353</v>
      </c>
      <c r="AC10" s="338" t="e">
        <f>IF(AB10&lt;&gt;"",VLOOKUP(AB10,'[3]Drop-down lists'!$C$8:$D$20,2,FALSE),"-")</f>
        <v>#N/A</v>
      </c>
      <c r="AD10" s="271" t="s">
        <v>3367</v>
      </c>
      <c r="AE10" s="271" t="s">
        <v>3373</v>
      </c>
      <c r="AF10" s="20"/>
      <c r="AG10" s="59" t="s">
        <v>784</v>
      </c>
      <c r="AH10" s="20">
        <f>IF(AG10&lt;&gt;"",VLOOKUP(AG10,'Drop-down lists'!$CA$8:$CB$20,2,FALSE),"-")</f>
        <v>2</v>
      </c>
      <c r="AI10" s="20"/>
      <c r="AJ10" s="59" t="s">
        <v>784</v>
      </c>
      <c r="AK10" s="20">
        <f>IF(AJ10&lt;&gt;"",VLOOKUP(AJ10,'Drop-down lists'!$CA$8:$CB$20,2,FALSE),"-")</f>
        <v>2</v>
      </c>
      <c r="AL10" s="20"/>
      <c r="AM10" s="20"/>
      <c r="AN10" s="159" t="s">
        <v>393</v>
      </c>
      <c r="AO10" s="58">
        <f>IF(AN10&lt;&gt;"",VLOOKUP(AN10,'Drop-down lists'!$AG$8:$AH$9,2,FALSE),"")</f>
        <v>1</v>
      </c>
      <c r="AP10" s="58"/>
      <c r="AQ10" s="58" t="str">
        <f>IF(AP10&lt;&gt;"",VLOOKUP(AP10,'Drop-down lists'!$AJ$8:$AK$10,2,FALSE),"-")</f>
        <v>-</v>
      </c>
      <c r="AR10" s="342">
        <v>10200</v>
      </c>
      <c r="AS10" s="58"/>
      <c r="AT10" s="58"/>
      <c r="AU10" s="342">
        <v>1.2496259103917257E-6</v>
      </c>
      <c r="AV10" s="3">
        <v>5</v>
      </c>
      <c r="AW10" s="12">
        <v>7</v>
      </c>
      <c r="AX10" s="12">
        <v>2018</v>
      </c>
      <c r="AY10" s="12"/>
      <c r="AZ10" s="12"/>
      <c r="BA10" s="97">
        <v>2</v>
      </c>
      <c r="BB10" s="97">
        <v>2</v>
      </c>
      <c r="BC10" s="13"/>
    </row>
    <row r="11" spans="1:192" s="3" customFormat="1" ht="12.45" x14ac:dyDescent="0.3">
      <c r="A11" s="58" t="s">
        <v>844</v>
      </c>
      <c r="B11" s="12" t="str">
        <f>IF(A11&lt;&gt;"",VLOOKUP(A11,'Drop-down lists'!$U$8:$V$251,2,FALSE),"-")</f>
        <v>AT</v>
      </c>
      <c r="C11" s="12"/>
      <c r="D11" s="12" t="str">
        <f>IF(C11&lt;&gt;"",VLOOKUP(C11,'Drop-down lists'!$U$8:$V$251,2,FALSE),"-")</f>
        <v>-</v>
      </c>
      <c r="E11" s="340" t="s">
        <v>3363</v>
      </c>
      <c r="F11" s="12"/>
      <c r="G11" s="12"/>
      <c r="H11" s="12"/>
      <c r="I11" s="12"/>
      <c r="J11" s="105" t="s">
        <v>514</v>
      </c>
      <c r="K11" s="105">
        <f>IF(J11&lt;&gt;"",VLOOKUP(J11,'Drop-down lists'!$X$8:$Y$9,2,FALSE),"-")</f>
        <v>1</v>
      </c>
      <c r="L11" s="12">
        <v>15</v>
      </c>
      <c r="M11" s="12">
        <v>9</v>
      </c>
      <c r="N11" s="12">
        <v>0</v>
      </c>
      <c r="O11" s="160">
        <f>IF(R11&lt;&gt;"",IF(P11="North",(R11+(S11+T11/60)/60),IF(P11="South",-(R11+(S11+T11/60)/60),"North/South?")),"")</f>
        <v>48.15</v>
      </c>
      <c r="P11" s="105" t="s">
        <v>515</v>
      </c>
      <c r="Q11" s="105">
        <f>IF(P11&lt;&gt;"",VLOOKUP(P11,'Drop-down lists'!$Z$8:$AA$9,2,FALSE),"-")</f>
        <v>1</v>
      </c>
      <c r="R11" s="12">
        <v>48</v>
      </c>
      <c r="S11" s="12">
        <v>9</v>
      </c>
      <c r="T11" s="12">
        <v>0</v>
      </c>
      <c r="U11" s="160">
        <f>IF(L11&lt;&gt;"",IF(J11="East",(L11+(M11+N11/60)/60),IF(J11="West",-(L11+(M11+N11/60)/60),"East/West?")),"")</f>
        <v>15.15</v>
      </c>
      <c r="V11" s="12"/>
      <c r="W11" s="12" t="str">
        <f>IF(V11&lt;&gt;"",VLOOKUP(V11,'Drop-down lists'!$AD$8:$AE$15,2,FALSE),"-")</f>
        <v>-</v>
      </c>
      <c r="X11" s="17"/>
      <c r="Y11" s="58" t="s">
        <v>3258</v>
      </c>
      <c r="Z11" s="12">
        <f>IF(Y11&lt;&gt;"",VLOOKUP(Y11,'Drop-down lists'!$A$8:$B$19,2,FALSE),"")</f>
        <v>4</v>
      </c>
      <c r="AA11" s="12"/>
      <c r="AB11" s="271" t="s">
        <v>3353</v>
      </c>
      <c r="AC11" s="338" t="e">
        <f>IF(AB11&lt;&gt;"",VLOOKUP(AB11,'[3]Drop-down lists'!$C$8:$D$20,2,FALSE),"-")</f>
        <v>#N/A</v>
      </c>
      <c r="AD11" s="271" t="s">
        <v>3367</v>
      </c>
      <c r="AE11" s="271" t="s">
        <v>3373</v>
      </c>
      <c r="AF11" s="20"/>
      <c r="AG11" s="59" t="s">
        <v>784</v>
      </c>
      <c r="AH11" s="20">
        <f>IF(AG11&lt;&gt;"",VLOOKUP(AG11,'Drop-down lists'!$CA$8:$CB$20,2,FALSE),"-")</f>
        <v>2</v>
      </c>
      <c r="AI11" s="20"/>
      <c r="AJ11" s="59" t="s">
        <v>784</v>
      </c>
      <c r="AK11" s="20">
        <f>IF(AJ11&lt;&gt;"",VLOOKUP(AJ11,'Drop-down lists'!$CA$8:$CB$20,2,FALSE),"-")</f>
        <v>2</v>
      </c>
      <c r="AL11" s="20"/>
      <c r="AM11" s="20"/>
      <c r="AN11" s="159" t="s">
        <v>393</v>
      </c>
      <c r="AO11" s="58">
        <f>IF(AN11&lt;&gt;"",VLOOKUP(AN11,'Drop-down lists'!$AG$8:$AH$9,2,FALSE),"")</f>
        <v>1</v>
      </c>
      <c r="AP11" s="58"/>
      <c r="AQ11" s="58" t="str">
        <f>IF(AP11&lt;&gt;"",VLOOKUP(AP11,'Drop-down lists'!$AJ$8:$AK$10,2,FALSE),"-")</f>
        <v>-</v>
      </c>
      <c r="AR11" s="342">
        <v>240000</v>
      </c>
      <c r="AS11" s="58"/>
      <c r="AT11" s="58"/>
      <c r="AU11" s="342">
        <v>3.3333333333333335E-5</v>
      </c>
      <c r="AV11" s="3">
        <v>20</v>
      </c>
      <c r="AW11" s="12">
        <v>9</v>
      </c>
      <c r="AX11" s="12">
        <v>2018</v>
      </c>
      <c r="AY11" s="12"/>
      <c r="AZ11" s="12"/>
      <c r="BA11" s="97">
        <v>2</v>
      </c>
      <c r="BB11" s="97">
        <v>2</v>
      </c>
      <c r="BC11" s="13"/>
    </row>
    <row r="12" spans="1:192" s="3" customFormat="1" ht="12.45" x14ac:dyDescent="0.3">
      <c r="A12" s="58" t="s">
        <v>844</v>
      </c>
      <c r="B12" s="12" t="str">
        <f>IF(A12&lt;&gt;"",VLOOKUP(A12,'Drop-down lists'!$U$8:$V$251,2,FALSE),"-")</f>
        <v>AT</v>
      </c>
      <c r="C12" s="12"/>
      <c r="D12" s="12" t="str">
        <f>IF(C12&lt;&gt;"",VLOOKUP(C12,'Drop-down lists'!$U$8:$V$251,2,FALSE),"-")</f>
        <v>-</v>
      </c>
      <c r="E12" s="340" t="s">
        <v>3363</v>
      </c>
      <c r="F12" s="12"/>
      <c r="G12" s="12"/>
      <c r="H12" s="12"/>
      <c r="I12" s="12"/>
      <c r="J12" s="105" t="s">
        <v>514</v>
      </c>
      <c r="K12" s="105">
        <f>IF(J12&lt;&gt;"",VLOOKUP(J12,'Drop-down lists'!$X$8:$Y$9,2,FALSE),"-")</f>
        <v>1</v>
      </c>
      <c r="L12" s="12">
        <v>15</v>
      </c>
      <c r="M12" s="12">
        <v>9</v>
      </c>
      <c r="N12" s="12">
        <v>0</v>
      </c>
      <c r="O12" s="160">
        <f>IF(R12&lt;&gt;"",IF(P12="North",(R12+(S12+T12/60)/60),IF(P12="South",-(R12+(S12+T12/60)/60),"North/South?")),"")</f>
        <v>48.15</v>
      </c>
      <c r="P12" s="105" t="s">
        <v>515</v>
      </c>
      <c r="Q12" s="105">
        <f>IF(P12&lt;&gt;"",VLOOKUP(P12,'Drop-down lists'!$Z$8:$AA$9,2,FALSE),"-")</f>
        <v>1</v>
      </c>
      <c r="R12" s="12">
        <v>48</v>
      </c>
      <c r="S12" s="12">
        <v>9</v>
      </c>
      <c r="T12" s="12">
        <v>0</v>
      </c>
      <c r="U12" s="160">
        <f>IF(L12&lt;&gt;"",IF(J12="East",(L12+(M12+N12/60)/60),IF(J12="West",-(L12+(M12+N12/60)/60),"East/West?")),"")</f>
        <v>15.15</v>
      </c>
      <c r="V12" s="12"/>
      <c r="W12" s="12" t="str">
        <f>IF(V12&lt;&gt;"",VLOOKUP(V12,'Drop-down lists'!$AD$8:$AE$15,2,FALSE),"-")</f>
        <v>-</v>
      </c>
      <c r="X12" s="17"/>
      <c r="Y12" s="58" t="s">
        <v>3258</v>
      </c>
      <c r="Z12" s="12">
        <f>IF(Y12&lt;&gt;"",VLOOKUP(Y12,'Drop-down lists'!$A$8:$B$19,2,FALSE),"")</f>
        <v>4</v>
      </c>
      <c r="AA12" s="12"/>
      <c r="AB12" s="271" t="s">
        <v>3353</v>
      </c>
      <c r="AC12" s="338" t="e">
        <f>IF(AB12&lt;&gt;"",VLOOKUP(AB12,'[3]Drop-down lists'!$C$8:$D$20,2,FALSE),"-")</f>
        <v>#N/A</v>
      </c>
      <c r="AD12" s="271" t="s">
        <v>3367</v>
      </c>
      <c r="AE12" s="271" t="s">
        <v>3373</v>
      </c>
      <c r="AF12" s="20"/>
      <c r="AG12" s="59" t="s">
        <v>784</v>
      </c>
      <c r="AH12" s="20">
        <f>IF(AG12&lt;&gt;"",VLOOKUP(AG12,'Drop-down lists'!$CA$8:$CB$20,2,FALSE),"-")</f>
        <v>2</v>
      </c>
      <c r="AI12" s="20"/>
      <c r="AJ12" s="59" t="s">
        <v>784</v>
      </c>
      <c r="AK12" s="20">
        <f>IF(AJ12&lt;&gt;"",VLOOKUP(AJ12,'Drop-down lists'!$CA$8:$CB$20,2,FALSE),"-")</f>
        <v>2</v>
      </c>
      <c r="AL12" s="20"/>
      <c r="AM12" s="20"/>
      <c r="AN12" s="159" t="s">
        <v>393</v>
      </c>
      <c r="AO12" s="58">
        <f>IF(AN12&lt;&gt;"",VLOOKUP(AN12,'Drop-down lists'!$AG$8:$AH$9,2,FALSE),"")</f>
        <v>1</v>
      </c>
      <c r="AP12" s="58"/>
      <c r="AQ12" s="58" t="str">
        <f>IF(AP12&lt;&gt;"",VLOOKUP(AP12,'Drop-down lists'!$AJ$8:$AK$10,2,FALSE),"-")</f>
        <v>-</v>
      </c>
      <c r="AR12" s="342">
        <v>6820</v>
      </c>
      <c r="AS12" s="58"/>
      <c r="AT12" s="58"/>
      <c r="AU12" s="342">
        <v>1.6161137440758293E-6</v>
      </c>
      <c r="AV12" s="3">
        <v>15</v>
      </c>
      <c r="AW12" s="12">
        <v>1</v>
      </c>
      <c r="AX12" s="12">
        <v>2019</v>
      </c>
      <c r="AY12" s="12"/>
      <c r="AZ12" s="12"/>
      <c r="BA12" s="97">
        <v>2</v>
      </c>
      <c r="BB12" s="97">
        <v>2</v>
      </c>
      <c r="BC12" s="13"/>
    </row>
    <row r="13" spans="1:192" s="3" customFormat="1" ht="12.45" x14ac:dyDescent="0.3">
      <c r="A13" s="58" t="s">
        <v>844</v>
      </c>
      <c r="B13" s="12" t="str">
        <f>IF(A13&lt;&gt;"",VLOOKUP(A13,'Drop-down lists'!$U$8:$V$251,2,FALSE),"-")</f>
        <v>AT</v>
      </c>
      <c r="C13" s="12"/>
      <c r="D13" s="12" t="str">
        <f>IF(C13&lt;&gt;"",VLOOKUP(C13,'Drop-down lists'!$U$8:$V$251,2,FALSE),"-")</f>
        <v>-</v>
      </c>
      <c r="E13" s="340" t="s">
        <v>3363</v>
      </c>
      <c r="F13" s="12"/>
      <c r="G13" s="12"/>
      <c r="H13" s="12"/>
      <c r="I13" s="12"/>
      <c r="J13" s="105" t="s">
        <v>514</v>
      </c>
      <c r="K13" s="105">
        <f>IF(J13&lt;&gt;"",VLOOKUP(J13,'Drop-down lists'!$X$8:$Y$9,2,FALSE),"-")</f>
        <v>1</v>
      </c>
      <c r="L13" s="12">
        <v>15</v>
      </c>
      <c r="M13" s="12">
        <v>9</v>
      </c>
      <c r="N13" s="12">
        <v>0</v>
      </c>
      <c r="O13" s="160">
        <f>IF(R13&lt;&gt;"",IF(P13="North",(R13+(S13+T13/60)/60),IF(P13="South",-(R13+(S13+T13/60)/60),"North/South?")),"")</f>
        <v>48.15</v>
      </c>
      <c r="P13" s="105" t="s">
        <v>515</v>
      </c>
      <c r="Q13" s="105">
        <f>IF(P13&lt;&gt;"",VLOOKUP(P13,'Drop-down lists'!$Z$8:$AA$9,2,FALSE),"-")</f>
        <v>1</v>
      </c>
      <c r="R13" s="12">
        <v>48</v>
      </c>
      <c r="S13" s="12">
        <v>9</v>
      </c>
      <c r="T13" s="12">
        <v>0</v>
      </c>
      <c r="U13" s="160">
        <f>IF(L13&lt;&gt;"",IF(J13="East",(L13+(M13+N13/60)/60),IF(J13="West",-(L13+(M13+N13/60)/60),"East/West?")),"")</f>
        <v>15.15</v>
      </c>
      <c r="V13" s="12"/>
      <c r="W13" s="12" t="str">
        <f>IF(V13&lt;&gt;"",VLOOKUP(V13,'Drop-down lists'!$AD$8:$AE$15,2,FALSE),"-")</f>
        <v>-</v>
      </c>
      <c r="X13" s="17"/>
      <c r="Y13" s="58" t="s">
        <v>3258</v>
      </c>
      <c r="Z13" s="12">
        <f>IF(Y13&lt;&gt;"",VLOOKUP(Y13,'Drop-down lists'!$A$8:$B$19,2,FALSE),"")</f>
        <v>4</v>
      </c>
      <c r="AA13" s="12"/>
      <c r="AB13" s="271" t="s">
        <v>3353</v>
      </c>
      <c r="AC13" s="338" t="e">
        <f>IF(AB13&lt;&gt;"",VLOOKUP(AB13,'[3]Drop-down lists'!$C$8:$D$20,2,FALSE),"-")</f>
        <v>#N/A</v>
      </c>
      <c r="AD13" s="271" t="s">
        <v>3367</v>
      </c>
      <c r="AE13" s="271" t="s">
        <v>3373</v>
      </c>
      <c r="AF13" s="20"/>
      <c r="AG13" s="59" t="s">
        <v>784</v>
      </c>
      <c r="AH13" s="20">
        <f>IF(AG13&lt;&gt;"",VLOOKUP(AG13,'Drop-down lists'!$CA$8:$CB$20,2,FALSE),"-")</f>
        <v>2</v>
      </c>
      <c r="AI13" s="20"/>
      <c r="AJ13" s="59" t="s">
        <v>784</v>
      </c>
      <c r="AK13" s="20">
        <f>IF(AJ13&lt;&gt;"",VLOOKUP(AJ13,'Drop-down lists'!$CA$8:$CB$20,2,FALSE),"-")</f>
        <v>2</v>
      </c>
      <c r="AL13" s="20"/>
      <c r="AM13" s="20"/>
      <c r="AN13" s="159" t="s">
        <v>393</v>
      </c>
      <c r="AO13" s="58">
        <f>IF(AN13&lt;&gt;"",VLOOKUP(AN13,'Drop-down lists'!$AG$8:$AH$9,2,FALSE),"")</f>
        <v>1</v>
      </c>
      <c r="AP13" s="58"/>
      <c r="AQ13" s="58" t="str">
        <f>IF(AP13&lt;&gt;"",VLOOKUP(AP13,'Drop-down lists'!$AJ$8:$AK$10,2,FALSE),"-")</f>
        <v>-</v>
      </c>
      <c r="AR13" s="342">
        <v>1120</v>
      </c>
      <c r="AS13" s="58"/>
      <c r="AT13" s="58"/>
      <c r="AU13" s="342">
        <v>2.1455938697318009E-7</v>
      </c>
      <c r="AV13" s="3">
        <v>4</v>
      </c>
      <c r="AW13" s="12">
        <v>4</v>
      </c>
      <c r="AX13" s="12">
        <v>2019</v>
      </c>
      <c r="AY13" s="12"/>
      <c r="AZ13" s="12"/>
      <c r="BA13" s="97">
        <v>2</v>
      </c>
      <c r="BB13" s="97">
        <v>2</v>
      </c>
      <c r="BC13" s="13"/>
    </row>
    <row r="14" spans="1:192" s="3" customFormat="1" x14ac:dyDescent="0.4">
      <c r="A14" s="58" t="s">
        <v>844</v>
      </c>
      <c r="B14" s="12" t="str">
        <f>IF(A14&lt;&gt;"",VLOOKUP(A14,'Drop-down lists'!$U$8:$V$251,2,FALSE),"-")</f>
        <v>AT</v>
      </c>
      <c r="C14" s="12"/>
      <c r="D14" s="12" t="str">
        <f>IF(C14&lt;&gt;"",VLOOKUP(C14,'Drop-down lists'!$U$8:$V$251,2,FALSE),"-")</f>
        <v>-</v>
      </c>
      <c r="E14" s="340" t="s">
        <v>3363</v>
      </c>
      <c r="F14" s="12"/>
      <c r="G14" s="12"/>
      <c r="H14" s="12"/>
      <c r="I14" s="12"/>
      <c r="J14" s="105" t="s">
        <v>514</v>
      </c>
      <c r="K14" s="105">
        <f>IF(J14&lt;&gt;"",VLOOKUP(J14,'Drop-down lists'!$X$8:$Y$9,2,FALSE),"-")</f>
        <v>1</v>
      </c>
      <c r="L14" s="12">
        <v>15</v>
      </c>
      <c r="M14" s="12">
        <v>9</v>
      </c>
      <c r="N14" s="12">
        <v>0</v>
      </c>
      <c r="O14" s="160">
        <f>IF(R14&lt;&gt;"",IF(P14="North",(R14+(S14+T14/60)/60),IF(P14="South",-(R14+(S14+T14/60)/60),"North/South?")),"")</f>
        <v>48.15</v>
      </c>
      <c r="P14" s="105" t="s">
        <v>515</v>
      </c>
      <c r="Q14" s="105">
        <f>IF(P14&lt;&gt;"",VLOOKUP(P14,'Drop-down lists'!$Z$8:$AA$9,2,FALSE),"-")</f>
        <v>1</v>
      </c>
      <c r="R14" s="12">
        <v>48</v>
      </c>
      <c r="S14" s="12">
        <v>9</v>
      </c>
      <c r="T14" s="12">
        <v>0</v>
      </c>
      <c r="U14" s="160">
        <f>IF(L14&lt;&gt;"",IF(J14="East",(L14+(M14+N14/60)/60),IF(J14="West",-(L14+(M14+N14/60)/60),"East/West?")),"")</f>
        <v>15.15</v>
      </c>
      <c r="V14" s="12"/>
      <c r="W14" s="12" t="str">
        <f>IF(V14&lt;&gt;"",VLOOKUP(V14,'Drop-down lists'!$AD$8:$AE$15,2,FALSE),"-")</f>
        <v>-</v>
      </c>
      <c r="X14" s="17"/>
      <c r="Y14" s="58" t="s">
        <v>3258</v>
      </c>
      <c r="Z14" s="12">
        <f>IF(Y14&lt;&gt;"",VLOOKUP(Y14,'Drop-down lists'!$A$8:$B$19,2,FALSE),"")</f>
        <v>4</v>
      </c>
      <c r="AA14" s="12"/>
      <c r="AB14" s="271" t="s">
        <v>3354</v>
      </c>
      <c r="AC14" s="338" t="e">
        <f>IF(AB14&lt;&gt;"",VLOOKUP(AB14,'[3]Drop-down lists'!$C$8:$D$20,2,FALSE),"-")</f>
        <v>#N/A</v>
      </c>
      <c r="AD14" s="271" t="s">
        <v>3368</v>
      </c>
      <c r="AE14" s="271" t="s">
        <v>3369</v>
      </c>
      <c r="AF14" s="20"/>
      <c r="AG14" s="59" t="s">
        <v>784</v>
      </c>
      <c r="AH14" s="20">
        <f>IF(AG14&lt;&gt;"",VLOOKUP(AG14,'Drop-down lists'!$CA$8:$CB$20,2,FALSE),"-")</f>
        <v>2</v>
      </c>
      <c r="AI14" s="20"/>
      <c r="AJ14" s="59" t="s">
        <v>784</v>
      </c>
      <c r="AK14" s="20">
        <f>IF(AJ14&lt;&gt;"",VLOOKUP(AJ14,'Drop-down lists'!$CA$8:$CB$20,2,FALSE),"-")</f>
        <v>2</v>
      </c>
      <c r="AL14" s="20"/>
      <c r="AM14" s="20"/>
      <c r="AN14" s="159" t="s">
        <v>393</v>
      </c>
      <c r="AO14" s="58">
        <f>IF(AN14&lt;&gt;"",VLOOKUP(AN14,'Drop-down lists'!$AG$8:$AH$9,2,FALSE),"")</f>
        <v>1</v>
      </c>
      <c r="AP14" s="58"/>
      <c r="AQ14" s="58" t="str">
        <f>IF(AP14&lt;&gt;"",VLOOKUP(AP14,'Drop-down lists'!$AJ$8:$AK$10,2,FALSE),"-")</f>
        <v>-</v>
      </c>
      <c r="AR14" s="342">
        <v>144000</v>
      </c>
      <c r="AS14" s="58"/>
      <c r="AT14" s="58"/>
      <c r="AU14" s="342">
        <v>1.0666666666666667E-5</v>
      </c>
      <c r="AV14" s="341">
        <v>14</v>
      </c>
      <c r="AW14" s="12">
        <v>3</v>
      </c>
      <c r="AX14" s="12">
        <v>2018</v>
      </c>
      <c r="AY14" s="12"/>
      <c r="AZ14" s="12"/>
      <c r="BA14" s="97">
        <v>3</v>
      </c>
      <c r="BB14" s="97">
        <v>3</v>
      </c>
      <c r="BC14" s="13"/>
    </row>
    <row r="15" spans="1:192" s="3" customFormat="1" ht="12.45" x14ac:dyDescent="0.3">
      <c r="A15" s="58" t="s">
        <v>844</v>
      </c>
      <c r="B15" s="12" t="str">
        <f>IF(A15&lt;&gt;"",VLOOKUP(A15,'Drop-down lists'!$U$8:$V$251,2,FALSE),"-")</f>
        <v>AT</v>
      </c>
      <c r="C15" s="12"/>
      <c r="D15" s="12" t="str">
        <f>IF(C15&lt;&gt;"",VLOOKUP(C15,'Drop-down lists'!$U$8:$V$251,2,FALSE),"-")</f>
        <v>-</v>
      </c>
      <c r="E15" s="340" t="s">
        <v>3363</v>
      </c>
      <c r="F15" s="12"/>
      <c r="G15" s="12"/>
      <c r="H15" s="12"/>
      <c r="I15" s="12"/>
      <c r="J15" s="105" t="s">
        <v>514</v>
      </c>
      <c r="K15" s="105">
        <f>IF(J15&lt;&gt;"",VLOOKUP(J15,'Drop-down lists'!$X$8:$Y$9,2,FALSE),"-")</f>
        <v>1</v>
      </c>
      <c r="L15" s="12">
        <v>15</v>
      </c>
      <c r="M15" s="12">
        <v>9</v>
      </c>
      <c r="N15" s="12">
        <v>0</v>
      </c>
      <c r="O15" s="160">
        <f>IF(R15&lt;&gt;"",IF(P15="North",(R15+(S15+T15/60)/60),IF(P15="South",-(R15+(S15+T15/60)/60),"North/South?")),"")</f>
        <v>48.15</v>
      </c>
      <c r="P15" s="105" t="s">
        <v>515</v>
      </c>
      <c r="Q15" s="105">
        <f>IF(P15&lt;&gt;"",VLOOKUP(P15,'Drop-down lists'!$Z$8:$AA$9,2,FALSE),"-")</f>
        <v>1</v>
      </c>
      <c r="R15" s="12">
        <v>48</v>
      </c>
      <c r="S15" s="12">
        <v>9</v>
      </c>
      <c r="T15" s="12">
        <v>0</v>
      </c>
      <c r="U15" s="160">
        <f>IF(L15&lt;&gt;"",IF(J15="East",(L15+(M15+N15/60)/60),IF(J15="West",-(L15+(M15+N15/60)/60),"East/West?")),"")</f>
        <v>15.15</v>
      </c>
      <c r="V15" s="12"/>
      <c r="W15" s="12" t="str">
        <f>IF(V15&lt;&gt;"",VLOOKUP(V15,'Drop-down lists'!$AD$8:$AE$15,2,FALSE),"-")</f>
        <v>-</v>
      </c>
      <c r="X15" s="17"/>
      <c r="Y15" s="58" t="s">
        <v>3258</v>
      </c>
      <c r="Z15" s="12">
        <f>IF(Y15&lt;&gt;"",VLOOKUP(Y15,'Drop-down lists'!$A$8:$B$19,2,FALSE),"")</f>
        <v>4</v>
      </c>
      <c r="AA15" s="12"/>
      <c r="AB15" s="271" t="s">
        <v>3354</v>
      </c>
      <c r="AC15" s="338" t="e">
        <f>IF(AB15&lt;&gt;"",VLOOKUP(AB15,'[3]Drop-down lists'!$C$8:$D$20,2,FALSE),"-")</f>
        <v>#N/A</v>
      </c>
      <c r="AD15" s="271" t="s">
        <v>3368</v>
      </c>
      <c r="AE15" s="271" t="s">
        <v>3369</v>
      </c>
      <c r="AF15" s="20"/>
      <c r="AG15" s="59" t="s">
        <v>784</v>
      </c>
      <c r="AH15" s="20">
        <f>IF(AG15&lt;&gt;"",VLOOKUP(AG15,'Drop-down lists'!$CA$8:$CB$20,2,FALSE),"-")</f>
        <v>2</v>
      </c>
      <c r="AI15" s="20"/>
      <c r="AJ15" s="59" t="s">
        <v>784</v>
      </c>
      <c r="AK15" s="20">
        <f>IF(AJ15&lt;&gt;"",VLOOKUP(AJ15,'Drop-down lists'!$CA$8:$CB$20,2,FALSE),"-")</f>
        <v>2</v>
      </c>
      <c r="AL15" s="20"/>
      <c r="AM15" s="20"/>
      <c r="AN15" s="159" t="s">
        <v>393</v>
      </c>
      <c r="AO15" s="58">
        <f>IF(AN15&lt;&gt;"",VLOOKUP(AN15,'Drop-down lists'!$AG$8:$AH$9,2,FALSE),"")</f>
        <v>1</v>
      </c>
      <c r="AP15" s="58"/>
      <c r="AQ15" s="58" t="str">
        <f>IF(AP15&lt;&gt;"",VLOOKUP(AP15,'Drop-down lists'!$AJ$8:$AK$10,2,FALSE),"-")</f>
        <v>-</v>
      </c>
      <c r="AR15" s="342">
        <v>96000</v>
      </c>
      <c r="AS15" s="58"/>
      <c r="AT15" s="58"/>
      <c r="AU15" s="342">
        <v>1.1761185038980948E-5</v>
      </c>
      <c r="AV15" s="3">
        <v>5</v>
      </c>
      <c r="AW15" s="12">
        <v>7</v>
      </c>
      <c r="AX15" s="12">
        <v>2018</v>
      </c>
      <c r="AY15" s="12"/>
      <c r="AZ15" s="12"/>
      <c r="BA15" s="97">
        <v>3</v>
      </c>
      <c r="BB15" s="97">
        <v>3</v>
      </c>
      <c r="BC15" s="13"/>
    </row>
    <row r="16" spans="1:192" s="3" customFormat="1" ht="12.45" x14ac:dyDescent="0.3">
      <c r="A16" s="58" t="s">
        <v>844</v>
      </c>
      <c r="B16" s="12" t="str">
        <f>IF(A16&lt;&gt;"",VLOOKUP(A16,'Drop-down lists'!$U$8:$V$251,2,FALSE),"-")</f>
        <v>AT</v>
      </c>
      <c r="C16" s="12"/>
      <c r="D16" s="12" t="str">
        <f>IF(C16&lt;&gt;"",VLOOKUP(C16,'Drop-down lists'!$U$8:$V$251,2,FALSE),"-")</f>
        <v>-</v>
      </c>
      <c r="E16" s="340" t="s">
        <v>3363</v>
      </c>
      <c r="F16" s="12"/>
      <c r="G16" s="12"/>
      <c r="H16" s="12"/>
      <c r="I16" s="12"/>
      <c r="J16" s="105" t="s">
        <v>514</v>
      </c>
      <c r="K16" s="105">
        <f>IF(J16&lt;&gt;"",VLOOKUP(J16,'Drop-down lists'!$X$8:$Y$9,2,FALSE),"-")</f>
        <v>1</v>
      </c>
      <c r="L16" s="12">
        <v>15</v>
      </c>
      <c r="M16" s="12">
        <v>9</v>
      </c>
      <c r="N16" s="12">
        <v>0</v>
      </c>
      <c r="O16" s="160">
        <f>IF(R16&lt;&gt;"",IF(P16="North",(R16+(S16+T16/60)/60),IF(P16="South",-(R16+(S16+T16/60)/60),"North/South?")),"")</f>
        <v>48.15</v>
      </c>
      <c r="P16" s="105" t="s">
        <v>515</v>
      </c>
      <c r="Q16" s="105">
        <f>IF(P16&lt;&gt;"",VLOOKUP(P16,'Drop-down lists'!$Z$8:$AA$9,2,FALSE),"-")</f>
        <v>1</v>
      </c>
      <c r="R16" s="12">
        <v>48</v>
      </c>
      <c r="S16" s="12">
        <v>9</v>
      </c>
      <c r="T16" s="12">
        <v>0</v>
      </c>
      <c r="U16" s="160">
        <f>IF(L16&lt;&gt;"",IF(J16="East",(L16+(M16+N16/60)/60),IF(J16="West",-(L16+(M16+N16/60)/60),"East/West?")),"")</f>
        <v>15.15</v>
      </c>
      <c r="V16" s="12"/>
      <c r="W16" s="12" t="str">
        <f>IF(V16&lt;&gt;"",VLOOKUP(V16,'Drop-down lists'!$AD$8:$AE$15,2,FALSE),"-")</f>
        <v>-</v>
      </c>
      <c r="X16" s="17"/>
      <c r="Y16" s="58" t="s">
        <v>3258</v>
      </c>
      <c r="Z16" s="12">
        <f>IF(Y16&lt;&gt;"",VLOOKUP(Y16,'Drop-down lists'!$A$8:$B$19,2,FALSE),"")</f>
        <v>4</v>
      </c>
      <c r="AA16" s="12"/>
      <c r="AB16" s="271" t="s">
        <v>3354</v>
      </c>
      <c r="AC16" s="338" t="e">
        <f>IF(AB16&lt;&gt;"",VLOOKUP(AB16,'[3]Drop-down lists'!$C$8:$D$20,2,FALSE),"-")</f>
        <v>#N/A</v>
      </c>
      <c r="AD16" s="271" t="s">
        <v>3368</v>
      </c>
      <c r="AE16" s="271" t="s">
        <v>3369</v>
      </c>
      <c r="AF16" s="20"/>
      <c r="AG16" s="59" t="s">
        <v>784</v>
      </c>
      <c r="AH16" s="20">
        <f>IF(AG16&lt;&gt;"",VLOOKUP(AG16,'Drop-down lists'!$CA$8:$CB$20,2,FALSE),"-")</f>
        <v>2</v>
      </c>
      <c r="AI16" s="20"/>
      <c r="AJ16" s="59" t="s">
        <v>784</v>
      </c>
      <c r="AK16" s="20">
        <f>IF(AJ16&lt;&gt;"",VLOOKUP(AJ16,'Drop-down lists'!$CA$8:$CB$20,2,FALSE),"-")</f>
        <v>2</v>
      </c>
      <c r="AL16" s="20"/>
      <c r="AM16" s="20"/>
      <c r="AN16" s="159" t="s">
        <v>393</v>
      </c>
      <c r="AO16" s="58">
        <f>IF(AN16&lt;&gt;"",VLOOKUP(AN16,'Drop-down lists'!$AG$8:$AH$9,2,FALSE),"")</f>
        <v>1</v>
      </c>
      <c r="AP16" s="58"/>
      <c r="AQ16" s="58" t="str">
        <f>IF(AP16&lt;&gt;"",VLOOKUP(AP16,'Drop-down lists'!$AJ$8:$AK$10,2,FALSE),"-")</f>
        <v>-</v>
      </c>
      <c r="AR16" s="342">
        <v>157000</v>
      </c>
      <c r="AS16" s="58"/>
      <c r="AT16" s="58"/>
      <c r="AU16" s="342">
        <v>2.1805555555555554E-5</v>
      </c>
      <c r="AV16" s="3">
        <v>20</v>
      </c>
      <c r="AW16" s="12">
        <v>9</v>
      </c>
      <c r="AX16" s="12">
        <v>2018</v>
      </c>
      <c r="AY16" s="12"/>
      <c r="AZ16" s="12"/>
      <c r="BA16" s="97">
        <v>3</v>
      </c>
      <c r="BB16" s="97">
        <v>3</v>
      </c>
      <c r="BC16" s="13"/>
    </row>
    <row r="17" spans="1:55" s="3" customFormat="1" ht="12.45" x14ac:dyDescent="0.3">
      <c r="A17" s="58" t="s">
        <v>844</v>
      </c>
      <c r="B17" s="12" t="str">
        <f>IF(A17&lt;&gt;"",VLOOKUP(A17,'Drop-down lists'!$U$8:$V$251,2,FALSE),"-")</f>
        <v>AT</v>
      </c>
      <c r="C17" s="12"/>
      <c r="D17" s="12" t="str">
        <f>IF(C17&lt;&gt;"",VLOOKUP(C17,'Drop-down lists'!$U$8:$V$251,2,FALSE),"-")</f>
        <v>-</v>
      </c>
      <c r="E17" s="340" t="s">
        <v>3363</v>
      </c>
      <c r="F17" s="12"/>
      <c r="G17" s="12"/>
      <c r="H17" s="12"/>
      <c r="I17" s="12"/>
      <c r="J17" s="105" t="s">
        <v>514</v>
      </c>
      <c r="K17" s="105">
        <f>IF(J17&lt;&gt;"",VLOOKUP(J17,'Drop-down lists'!$X$8:$Y$9,2,FALSE),"-")</f>
        <v>1</v>
      </c>
      <c r="L17" s="12">
        <v>15</v>
      </c>
      <c r="M17" s="12">
        <v>9</v>
      </c>
      <c r="N17" s="12">
        <v>0</v>
      </c>
      <c r="O17" s="160">
        <f>IF(R17&lt;&gt;"",IF(P17="North",(R17+(S17+T17/60)/60),IF(P17="South",-(R17+(S17+T17/60)/60),"North/South?")),"")</f>
        <v>48.15</v>
      </c>
      <c r="P17" s="105" t="s">
        <v>515</v>
      </c>
      <c r="Q17" s="105">
        <f>IF(P17&lt;&gt;"",VLOOKUP(P17,'Drop-down lists'!$Z$8:$AA$9,2,FALSE),"-")</f>
        <v>1</v>
      </c>
      <c r="R17" s="12">
        <v>48</v>
      </c>
      <c r="S17" s="12">
        <v>9</v>
      </c>
      <c r="T17" s="12">
        <v>0</v>
      </c>
      <c r="U17" s="160">
        <f>IF(L17&lt;&gt;"",IF(J17="East",(L17+(M17+N17/60)/60),IF(J17="West",-(L17+(M17+N17/60)/60),"East/West?")),"")</f>
        <v>15.15</v>
      </c>
      <c r="V17" s="12"/>
      <c r="W17" s="12" t="str">
        <f>IF(V17&lt;&gt;"",VLOOKUP(V17,'Drop-down lists'!$AD$8:$AE$15,2,FALSE),"-")</f>
        <v>-</v>
      </c>
      <c r="X17" s="17"/>
      <c r="Y17" s="58" t="s">
        <v>3258</v>
      </c>
      <c r="Z17" s="12">
        <f>IF(Y17&lt;&gt;"",VLOOKUP(Y17,'Drop-down lists'!$A$8:$B$19,2,FALSE),"")</f>
        <v>4</v>
      </c>
      <c r="AA17" s="12"/>
      <c r="AB17" s="271" t="s">
        <v>3354</v>
      </c>
      <c r="AC17" s="338" t="e">
        <f>IF(AB17&lt;&gt;"",VLOOKUP(AB17,'[3]Drop-down lists'!$C$8:$D$20,2,FALSE),"-")</f>
        <v>#N/A</v>
      </c>
      <c r="AD17" s="271" t="s">
        <v>3368</v>
      </c>
      <c r="AE17" s="271" t="s">
        <v>3369</v>
      </c>
      <c r="AF17" s="20"/>
      <c r="AG17" s="59" t="s">
        <v>784</v>
      </c>
      <c r="AH17" s="20">
        <f>IF(AG17&lt;&gt;"",VLOOKUP(AG17,'Drop-down lists'!$CA$8:$CB$20,2,FALSE),"-")</f>
        <v>2</v>
      </c>
      <c r="AI17" s="20"/>
      <c r="AJ17" s="59" t="s">
        <v>784</v>
      </c>
      <c r="AK17" s="20">
        <f>IF(AJ17&lt;&gt;"",VLOOKUP(AJ17,'Drop-down lists'!$CA$8:$CB$20,2,FALSE),"-")</f>
        <v>2</v>
      </c>
      <c r="AL17" s="20"/>
      <c r="AM17" s="20"/>
      <c r="AN17" s="159" t="s">
        <v>393</v>
      </c>
      <c r="AO17" s="58">
        <f>IF(AN17&lt;&gt;"",VLOOKUP(AN17,'Drop-down lists'!$AG$8:$AH$9,2,FALSE),"")</f>
        <v>1</v>
      </c>
      <c r="AP17" s="58"/>
      <c r="AQ17" s="58" t="str">
        <f>IF(AP17&lt;&gt;"",VLOOKUP(AP17,'Drop-down lists'!$AJ$8:$AK$10,2,FALSE),"-")</f>
        <v>-</v>
      </c>
      <c r="AR17" s="342">
        <v>25400</v>
      </c>
      <c r="AS17" s="58"/>
      <c r="AT17" s="58"/>
      <c r="AU17" s="342">
        <v>6.0189573459715638E-6</v>
      </c>
      <c r="AV17" s="3">
        <v>15</v>
      </c>
      <c r="AW17" s="12">
        <v>1</v>
      </c>
      <c r="AX17" s="12">
        <v>2019</v>
      </c>
      <c r="AY17" s="12"/>
      <c r="AZ17" s="12"/>
      <c r="BA17" s="97">
        <v>3</v>
      </c>
      <c r="BB17" s="97">
        <v>3</v>
      </c>
      <c r="BC17" s="13"/>
    </row>
    <row r="18" spans="1:55" s="3" customFormat="1" ht="12.45" x14ac:dyDescent="0.3">
      <c r="A18" s="58" t="s">
        <v>844</v>
      </c>
      <c r="B18" s="12" t="str">
        <f>IF(A18&lt;&gt;"",VLOOKUP(A18,'Drop-down lists'!$U$8:$V$251,2,FALSE),"-")</f>
        <v>AT</v>
      </c>
      <c r="C18" s="12"/>
      <c r="D18" s="12" t="str">
        <f>IF(C18&lt;&gt;"",VLOOKUP(C18,'Drop-down lists'!$U$8:$V$251,2,FALSE),"-")</f>
        <v>-</v>
      </c>
      <c r="E18" s="340" t="s">
        <v>3363</v>
      </c>
      <c r="F18" s="12"/>
      <c r="G18" s="12"/>
      <c r="H18" s="12"/>
      <c r="I18" s="12"/>
      <c r="J18" s="105" t="s">
        <v>514</v>
      </c>
      <c r="K18" s="105">
        <f>IF(J18&lt;&gt;"",VLOOKUP(J18,'Drop-down lists'!$X$8:$Y$9,2,FALSE),"-")</f>
        <v>1</v>
      </c>
      <c r="L18" s="12">
        <v>15</v>
      </c>
      <c r="M18" s="12">
        <v>9</v>
      </c>
      <c r="N18" s="12">
        <v>0</v>
      </c>
      <c r="O18" s="160">
        <f>IF(R18&lt;&gt;"",IF(P18="North",(R18+(S18+T18/60)/60),IF(P18="South",-(R18+(S18+T18/60)/60),"North/South?")),"")</f>
        <v>48.15</v>
      </c>
      <c r="P18" s="105" t="s">
        <v>515</v>
      </c>
      <c r="Q18" s="105">
        <f>IF(P18&lt;&gt;"",VLOOKUP(P18,'Drop-down lists'!$Z$8:$AA$9,2,FALSE),"-")</f>
        <v>1</v>
      </c>
      <c r="R18" s="12">
        <v>48</v>
      </c>
      <c r="S18" s="12">
        <v>9</v>
      </c>
      <c r="T18" s="12">
        <v>0</v>
      </c>
      <c r="U18" s="160">
        <f>IF(L18&lt;&gt;"",IF(J18="East",(L18+(M18+N18/60)/60),IF(J18="West",-(L18+(M18+N18/60)/60),"East/West?")),"")</f>
        <v>15.15</v>
      </c>
      <c r="V18" s="12"/>
      <c r="W18" s="12" t="str">
        <f>IF(V18&lt;&gt;"",VLOOKUP(V18,'Drop-down lists'!$AD$8:$AE$15,2,FALSE),"-")</f>
        <v>-</v>
      </c>
      <c r="X18" s="17"/>
      <c r="Y18" s="58" t="s">
        <v>3258</v>
      </c>
      <c r="Z18" s="12">
        <f>IF(Y18&lt;&gt;"",VLOOKUP(Y18,'Drop-down lists'!$A$8:$B$19,2,FALSE),"")</f>
        <v>4</v>
      </c>
      <c r="AA18" s="12"/>
      <c r="AB18" s="271" t="s">
        <v>3354</v>
      </c>
      <c r="AC18" s="338" t="e">
        <f>IF(AB18&lt;&gt;"",VLOOKUP(AB18,'[3]Drop-down lists'!$C$8:$D$20,2,FALSE),"-")</f>
        <v>#N/A</v>
      </c>
      <c r="AD18" s="271" t="s">
        <v>3368</v>
      </c>
      <c r="AE18" s="271" t="s">
        <v>3369</v>
      </c>
      <c r="AF18" s="20"/>
      <c r="AG18" s="59" t="s">
        <v>784</v>
      </c>
      <c r="AH18" s="20">
        <f>IF(AG18&lt;&gt;"",VLOOKUP(AG18,'Drop-down lists'!$CA$8:$CB$20,2,FALSE),"-")</f>
        <v>2</v>
      </c>
      <c r="AI18" s="20"/>
      <c r="AJ18" s="59" t="s">
        <v>784</v>
      </c>
      <c r="AK18" s="20">
        <f>IF(AJ18&lt;&gt;"",VLOOKUP(AJ18,'Drop-down lists'!$CA$8:$CB$20,2,FALSE),"-")</f>
        <v>2</v>
      </c>
      <c r="AL18" s="20"/>
      <c r="AM18" s="20"/>
      <c r="AN18" s="159" t="s">
        <v>393</v>
      </c>
      <c r="AO18" s="58">
        <f>IF(AN18&lt;&gt;"",VLOOKUP(AN18,'Drop-down lists'!$AG$8:$AH$9,2,FALSE),"")</f>
        <v>1</v>
      </c>
      <c r="AP18" s="58"/>
      <c r="AQ18" s="58" t="str">
        <f>IF(AP18&lt;&gt;"",VLOOKUP(AP18,'Drop-down lists'!$AJ$8:$AK$10,2,FALSE),"-")</f>
        <v>-</v>
      </c>
      <c r="AR18" s="342">
        <v>61000</v>
      </c>
      <c r="AS18" s="58"/>
      <c r="AT18" s="58"/>
      <c r="AU18" s="342">
        <v>1.1685823754789272E-5</v>
      </c>
      <c r="AV18" s="3">
        <v>4</v>
      </c>
      <c r="AW18" s="12">
        <v>4</v>
      </c>
      <c r="AX18" s="12">
        <v>2019</v>
      </c>
      <c r="AY18" s="12"/>
      <c r="AZ18" s="12"/>
      <c r="BA18" s="97">
        <v>3</v>
      </c>
      <c r="BB18" s="97">
        <v>3</v>
      </c>
      <c r="BC18" s="13"/>
    </row>
    <row r="19" spans="1:55" s="3" customFormat="1" x14ac:dyDescent="0.4">
      <c r="A19" s="58" t="s">
        <v>844</v>
      </c>
      <c r="B19" s="12" t="str">
        <f>IF(A19&lt;&gt;"",VLOOKUP(A19,'Drop-down lists'!$U$8:$V$251,2,FALSE),"-")</f>
        <v>AT</v>
      </c>
      <c r="C19" s="12"/>
      <c r="D19" s="12" t="str">
        <f>IF(C19&lt;&gt;"",VLOOKUP(C19,'Drop-down lists'!$U$8:$V$251,2,FALSE),"-")</f>
        <v>-</v>
      </c>
      <c r="E19" s="340" t="s">
        <v>3363</v>
      </c>
      <c r="F19" s="12"/>
      <c r="G19" s="12"/>
      <c r="H19" s="12"/>
      <c r="I19" s="12"/>
      <c r="J19" s="105" t="s">
        <v>514</v>
      </c>
      <c r="K19" s="105">
        <f>IF(J19&lt;&gt;"",VLOOKUP(J19,'Drop-down lists'!$X$8:$Y$9,2,FALSE),"-")</f>
        <v>1</v>
      </c>
      <c r="L19" s="12">
        <v>15</v>
      </c>
      <c r="M19" s="12">
        <v>9</v>
      </c>
      <c r="N19" s="12">
        <v>0</v>
      </c>
      <c r="O19" s="160">
        <f>IF(R19&lt;&gt;"",IF(P19="North",(R19+(S19+T19/60)/60),IF(P19="South",-(R19+(S19+T19/60)/60),"North/South?")),"")</f>
        <v>48.15</v>
      </c>
      <c r="P19" s="105" t="s">
        <v>515</v>
      </c>
      <c r="Q19" s="105">
        <f>IF(P19&lt;&gt;"",VLOOKUP(P19,'Drop-down lists'!$Z$8:$AA$9,2,FALSE),"-")</f>
        <v>1</v>
      </c>
      <c r="R19" s="12">
        <v>48</v>
      </c>
      <c r="S19" s="12">
        <v>9</v>
      </c>
      <c r="T19" s="12">
        <v>0</v>
      </c>
      <c r="U19" s="160">
        <f>IF(L19&lt;&gt;"",IF(J19="East",(L19+(M19+N19/60)/60),IF(J19="West",-(L19+(M19+N19/60)/60),"East/West?")),"")</f>
        <v>15.15</v>
      </c>
      <c r="V19" s="12"/>
      <c r="W19" s="12" t="str">
        <f>IF(V19&lt;&gt;"",VLOOKUP(V19,'Drop-down lists'!$AD$8:$AE$15,2,FALSE),"-")</f>
        <v>-</v>
      </c>
      <c r="X19" s="17"/>
      <c r="Y19" s="58" t="s">
        <v>3258</v>
      </c>
      <c r="Z19" s="12">
        <f>IF(Y19&lt;&gt;"",VLOOKUP(Y19,'Drop-down lists'!$A$8:$B$19,2,FALSE),"")</f>
        <v>4</v>
      </c>
      <c r="AA19" s="12"/>
      <c r="AB19" s="271" t="s">
        <v>3355</v>
      </c>
      <c r="AC19" s="338" t="e">
        <f>IF(AB19&lt;&gt;"",VLOOKUP(AB19,'[3]Drop-down lists'!$C$8:$D$20,2,FALSE),"-")</f>
        <v>#N/A</v>
      </c>
      <c r="AD19" s="271" t="s">
        <v>3370</v>
      </c>
      <c r="AE19" s="271" t="s">
        <v>3374</v>
      </c>
      <c r="AF19" s="20"/>
      <c r="AG19" s="59" t="s">
        <v>784</v>
      </c>
      <c r="AH19" s="20">
        <f>IF(AG19&lt;&gt;"",VLOOKUP(AG19,'Drop-down lists'!$CA$8:$CB$20,2,FALSE),"-")</f>
        <v>2</v>
      </c>
      <c r="AI19" s="20"/>
      <c r="AJ19" s="59" t="s">
        <v>784</v>
      </c>
      <c r="AK19" s="20">
        <f>IF(AJ19&lt;&gt;"",VLOOKUP(AJ19,'Drop-down lists'!$CA$8:$CB$20,2,FALSE),"-")</f>
        <v>2</v>
      </c>
      <c r="AL19" s="20"/>
      <c r="AM19" s="20"/>
      <c r="AN19" s="159" t="s">
        <v>393</v>
      </c>
      <c r="AO19" s="58">
        <f>IF(AN19&lt;&gt;"",VLOOKUP(AN19,'Drop-down lists'!$AG$8:$AH$9,2,FALSE),"")</f>
        <v>1</v>
      </c>
      <c r="AP19" s="58"/>
      <c r="AQ19" s="58" t="str">
        <f>IF(AP19&lt;&gt;"",VLOOKUP(AP19,'Drop-down lists'!$AJ$8:$AK$10,2,FALSE),"-")</f>
        <v>-</v>
      </c>
      <c r="AR19" s="342">
        <v>115000</v>
      </c>
      <c r="AS19" s="58"/>
      <c r="AT19" s="58"/>
      <c r="AU19" s="342">
        <v>8.5185185185185192E-6</v>
      </c>
      <c r="AV19" s="341">
        <v>14</v>
      </c>
      <c r="AW19" s="12">
        <v>3</v>
      </c>
      <c r="AX19" s="12">
        <v>2018</v>
      </c>
      <c r="AY19" s="12"/>
      <c r="AZ19" s="12"/>
      <c r="BA19" s="97">
        <v>4</v>
      </c>
      <c r="BB19" s="97">
        <v>4</v>
      </c>
      <c r="BC19" s="13"/>
    </row>
    <row r="20" spans="1:55" s="3" customFormat="1" ht="12.45" x14ac:dyDescent="0.3">
      <c r="A20" s="58" t="s">
        <v>844</v>
      </c>
      <c r="B20" s="12" t="str">
        <f>IF(A20&lt;&gt;"",VLOOKUP(A20,'Drop-down lists'!$U$8:$V$251,2,FALSE),"-")</f>
        <v>AT</v>
      </c>
      <c r="C20" s="12"/>
      <c r="D20" s="12" t="str">
        <f>IF(C20&lt;&gt;"",VLOOKUP(C20,'Drop-down lists'!$U$8:$V$251,2,FALSE),"-")</f>
        <v>-</v>
      </c>
      <c r="E20" s="340" t="s">
        <v>3363</v>
      </c>
      <c r="F20" s="12"/>
      <c r="G20" s="12"/>
      <c r="H20" s="12"/>
      <c r="I20" s="12"/>
      <c r="J20" s="105" t="s">
        <v>514</v>
      </c>
      <c r="K20" s="105">
        <f>IF(J20&lt;&gt;"",VLOOKUP(J20,'Drop-down lists'!$X$8:$Y$9,2,FALSE),"-")</f>
        <v>1</v>
      </c>
      <c r="L20" s="12">
        <v>15</v>
      </c>
      <c r="M20" s="12">
        <v>9</v>
      </c>
      <c r="N20" s="12">
        <v>0</v>
      </c>
      <c r="O20" s="160">
        <f>IF(R20&lt;&gt;"",IF(P20="North",(R20+(S20+T20/60)/60),IF(P20="South",-(R20+(S20+T20/60)/60),"North/South?")),"")</f>
        <v>48.15</v>
      </c>
      <c r="P20" s="105" t="s">
        <v>515</v>
      </c>
      <c r="Q20" s="105">
        <f>IF(P20&lt;&gt;"",VLOOKUP(P20,'Drop-down lists'!$Z$8:$AA$9,2,FALSE),"-")</f>
        <v>1</v>
      </c>
      <c r="R20" s="12">
        <v>48</v>
      </c>
      <c r="S20" s="12">
        <v>9</v>
      </c>
      <c r="T20" s="12">
        <v>0</v>
      </c>
      <c r="U20" s="160">
        <f>IF(L20&lt;&gt;"",IF(J20="East",(L20+(M20+N20/60)/60),IF(J20="West",-(L20+(M20+N20/60)/60),"East/West?")),"")</f>
        <v>15.15</v>
      </c>
      <c r="V20" s="12"/>
      <c r="W20" s="12" t="str">
        <f>IF(V20&lt;&gt;"",VLOOKUP(V20,'Drop-down lists'!$AD$8:$AE$15,2,FALSE),"-")</f>
        <v>-</v>
      </c>
      <c r="X20" s="17"/>
      <c r="Y20" s="58" t="s">
        <v>3258</v>
      </c>
      <c r="Z20" s="12">
        <f>IF(Y20&lt;&gt;"",VLOOKUP(Y20,'Drop-down lists'!$A$8:$B$19,2,FALSE),"")</f>
        <v>4</v>
      </c>
      <c r="AA20" s="12"/>
      <c r="AB20" s="271" t="s">
        <v>3355</v>
      </c>
      <c r="AC20" s="338" t="e">
        <f>IF(AB20&lt;&gt;"",VLOOKUP(AB20,'[3]Drop-down lists'!$C$8:$D$20,2,FALSE),"-")</f>
        <v>#N/A</v>
      </c>
      <c r="AD20" s="271" t="s">
        <v>3370</v>
      </c>
      <c r="AE20" s="271" t="s">
        <v>3374</v>
      </c>
      <c r="AF20" s="20"/>
      <c r="AG20" s="59" t="s">
        <v>784</v>
      </c>
      <c r="AH20" s="20">
        <f>IF(AG20&lt;&gt;"",VLOOKUP(AG20,'Drop-down lists'!$CA$8:$CB$20,2,FALSE),"-")</f>
        <v>2</v>
      </c>
      <c r="AI20" s="20"/>
      <c r="AJ20" s="59" t="s">
        <v>784</v>
      </c>
      <c r="AK20" s="20">
        <f>IF(AJ20&lt;&gt;"",VLOOKUP(AJ20,'Drop-down lists'!$CA$8:$CB$20,2,FALSE),"-")</f>
        <v>2</v>
      </c>
      <c r="AL20" s="20"/>
      <c r="AM20" s="20"/>
      <c r="AN20" s="159" t="s">
        <v>393</v>
      </c>
      <c r="AO20" s="58">
        <f>IF(AN20&lt;&gt;"",VLOOKUP(AN20,'Drop-down lists'!$AG$8:$AH$9,2,FALSE),"")</f>
        <v>1</v>
      </c>
      <c r="AP20" s="58"/>
      <c r="AQ20" s="58" t="str">
        <f>IF(AP20&lt;&gt;"",VLOOKUP(AP20,'Drop-down lists'!$AJ$8:$AK$10,2,FALSE),"-")</f>
        <v>-</v>
      </c>
      <c r="AR20" s="342">
        <v>868</v>
      </c>
      <c r="AS20" s="58"/>
      <c r="AT20" s="58"/>
      <c r="AU20" s="342">
        <v>1.0634071472745273E-7</v>
      </c>
      <c r="AV20" s="3">
        <v>5</v>
      </c>
      <c r="AW20" s="12">
        <v>7</v>
      </c>
      <c r="AX20" s="12">
        <v>2018</v>
      </c>
      <c r="AY20" s="12"/>
      <c r="AZ20" s="12"/>
      <c r="BA20" s="97">
        <v>4</v>
      </c>
      <c r="BB20" s="97">
        <v>4</v>
      </c>
      <c r="BC20" s="13"/>
    </row>
    <row r="21" spans="1:55" s="3" customFormat="1" ht="12.45" x14ac:dyDescent="0.3">
      <c r="A21" s="58" t="s">
        <v>844</v>
      </c>
      <c r="B21" s="12" t="str">
        <f>IF(A21&lt;&gt;"",VLOOKUP(A21,'Drop-down lists'!$U$8:$V$251,2,FALSE),"-")</f>
        <v>AT</v>
      </c>
      <c r="C21" s="12"/>
      <c r="D21" s="12" t="str">
        <f>IF(C21&lt;&gt;"",VLOOKUP(C21,'Drop-down lists'!$U$8:$V$251,2,FALSE),"-")</f>
        <v>-</v>
      </c>
      <c r="E21" s="340" t="s">
        <v>3363</v>
      </c>
      <c r="F21" s="12"/>
      <c r="G21" s="12"/>
      <c r="H21" s="12"/>
      <c r="I21" s="12"/>
      <c r="J21" s="105" t="s">
        <v>514</v>
      </c>
      <c r="K21" s="105">
        <f>IF(J21&lt;&gt;"",VLOOKUP(J21,'Drop-down lists'!$X$8:$Y$9,2,FALSE),"-")</f>
        <v>1</v>
      </c>
      <c r="L21" s="12">
        <v>15</v>
      </c>
      <c r="M21" s="12">
        <v>9</v>
      </c>
      <c r="N21" s="12">
        <v>0</v>
      </c>
      <c r="O21" s="160">
        <f>IF(R21&lt;&gt;"",IF(P21="North",(R21+(S21+T21/60)/60),IF(P21="South",-(R21+(S21+T21/60)/60),"North/South?")),"")</f>
        <v>48.15</v>
      </c>
      <c r="P21" s="105" t="s">
        <v>515</v>
      </c>
      <c r="Q21" s="105">
        <f>IF(P21&lt;&gt;"",VLOOKUP(P21,'Drop-down lists'!$Z$8:$AA$9,2,FALSE),"-")</f>
        <v>1</v>
      </c>
      <c r="R21" s="12">
        <v>48</v>
      </c>
      <c r="S21" s="12">
        <v>9</v>
      </c>
      <c r="T21" s="12">
        <v>0</v>
      </c>
      <c r="U21" s="160">
        <f>IF(L21&lt;&gt;"",IF(J21="East",(L21+(M21+N21/60)/60),IF(J21="West",-(L21+(M21+N21/60)/60),"East/West?")),"")</f>
        <v>15.15</v>
      </c>
      <c r="V21" s="12"/>
      <c r="W21" s="12" t="str">
        <f>IF(V21&lt;&gt;"",VLOOKUP(V21,'Drop-down lists'!$AD$8:$AE$15,2,FALSE),"-")</f>
        <v>-</v>
      </c>
      <c r="X21" s="17"/>
      <c r="Y21" s="58" t="s">
        <v>3258</v>
      </c>
      <c r="Z21" s="12">
        <f>IF(Y21&lt;&gt;"",VLOOKUP(Y21,'Drop-down lists'!$A$8:$B$19,2,FALSE),"")</f>
        <v>4</v>
      </c>
      <c r="AA21" s="12"/>
      <c r="AB21" s="271" t="s">
        <v>3355</v>
      </c>
      <c r="AC21" s="338" t="e">
        <f>IF(AB21&lt;&gt;"",VLOOKUP(AB21,'[3]Drop-down lists'!$C$8:$D$20,2,FALSE),"-")</f>
        <v>#N/A</v>
      </c>
      <c r="AD21" s="271" t="s">
        <v>3370</v>
      </c>
      <c r="AE21" s="271" t="s">
        <v>3374</v>
      </c>
      <c r="AF21" s="20"/>
      <c r="AG21" s="59" t="s">
        <v>784</v>
      </c>
      <c r="AH21" s="20">
        <f>IF(AG21&lt;&gt;"",VLOOKUP(AG21,'Drop-down lists'!$CA$8:$CB$20,2,FALSE),"-")</f>
        <v>2</v>
      </c>
      <c r="AI21" s="20"/>
      <c r="AJ21" s="59" t="s">
        <v>784</v>
      </c>
      <c r="AK21" s="20">
        <f>IF(AJ21&lt;&gt;"",VLOOKUP(AJ21,'Drop-down lists'!$CA$8:$CB$20,2,FALSE),"-")</f>
        <v>2</v>
      </c>
      <c r="AL21" s="20"/>
      <c r="AM21" s="20"/>
      <c r="AN21" s="159" t="s">
        <v>393</v>
      </c>
      <c r="AO21" s="58">
        <f>IF(AN21&lt;&gt;"",VLOOKUP(AN21,'Drop-down lists'!$AG$8:$AH$9,2,FALSE),"")</f>
        <v>1</v>
      </c>
      <c r="AP21" s="58"/>
      <c r="AQ21" s="58" t="str">
        <f>IF(AP21&lt;&gt;"",VLOOKUP(AP21,'Drop-down lists'!$AJ$8:$AK$10,2,FALSE),"-")</f>
        <v>-</v>
      </c>
      <c r="AR21" s="342">
        <v>32400</v>
      </c>
      <c r="AS21" s="58"/>
      <c r="AT21" s="58"/>
      <c r="AU21" s="342">
        <v>4.5000000000000001E-6</v>
      </c>
      <c r="AV21" s="3">
        <v>20</v>
      </c>
      <c r="AW21" s="12">
        <v>9</v>
      </c>
      <c r="AX21" s="12">
        <v>2018</v>
      </c>
      <c r="AY21" s="12"/>
      <c r="AZ21" s="12"/>
      <c r="BA21" s="97">
        <v>4</v>
      </c>
      <c r="BB21" s="97">
        <v>4</v>
      </c>
      <c r="BC21" s="13"/>
    </row>
    <row r="22" spans="1:55" s="3" customFormat="1" ht="12.45" x14ac:dyDescent="0.3">
      <c r="A22" s="58" t="s">
        <v>844</v>
      </c>
      <c r="B22" s="12" t="str">
        <f>IF(A22&lt;&gt;"",VLOOKUP(A22,'Drop-down lists'!$U$8:$V$251,2,FALSE),"-")</f>
        <v>AT</v>
      </c>
      <c r="C22" s="12"/>
      <c r="D22" s="12" t="str">
        <f>IF(C22&lt;&gt;"",VLOOKUP(C22,'Drop-down lists'!$U$8:$V$251,2,FALSE),"-")</f>
        <v>-</v>
      </c>
      <c r="E22" s="340" t="s">
        <v>3363</v>
      </c>
      <c r="F22" s="12"/>
      <c r="G22" s="12"/>
      <c r="H22" s="12"/>
      <c r="I22" s="12"/>
      <c r="J22" s="105" t="s">
        <v>514</v>
      </c>
      <c r="K22" s="105">
        <f>IF(J22&lt;&gt;"",VLOOKUP(J22,'Drop-down lists'!$X$8:$Y$9,2,FALSE),"-")</f>
        <v>1</v>
      </c>
      <c r="L22" s="12">
        <v>15</v>
      </c>
      <c r="M22" s="12">
        <v>9</v>
      </c>
      <c r="N22" s="12">
        <v>0</v>
      </c>
      <c r="O22" s="160">
        <f>IF(R22&lt;&gt;"",IF(P22="North",(R22+(S22+T22/60)/60),IF(P22="South",-(R22+(S22+T22/60)/60),"North/South?")),"")</f>
        <v>48.15</v>
      </c>
      <c r="P22" s="105" t="s">
        <v>515</v>
      </c>
      <c r="Q22" s="105">
        <f>IF(P22&lt;&gt;"",VLOOKUP(P22,'Drop-down lists'!$Z$8:$AA$9,2,FALSE),"-")</f>
        <v>1</v>
      </c>
      <c r="R22" s="12">
        <v>48</v>
      </c>
      <c r="S22" s="12">
        <v>9</v>
      </c>
      <c r="T22" s="12">
        <v>0</v>
      </c>
      <c r="U22" s="160">
        <f>IF(L22&lt;&gt;"",IF(J22="East",(L22+(M22+N22/60)/60),IF(J22="West",-(L22+(M22+N22/60)/60),"East/West?")),"")</f>
        <v>15.15</v>
      </c>
      <c r="V22" s="12"/>
      <c r="W22" s="12" t="str">
        <f>IF(V22&lt;&gt;"",VLOOKUP(V22,'Drop-down lists'!$AD$8:$AE$15,2,FALSE),"-")</f>
        <v>-</v>
      </c>
      <c r="X22" s="17"/>
      <c r="Y22" s="58" t="s">
        <v>3258</v>
      </c>
      <c r="Z22" s="12">
        <f>IF(Y22&lt;&gt;"",VLOOKUP(Y22,'Drop-down lists'!$A$8:$B$19,2,FALSE),"")</f>
        <v>4</v>
      </c>
      <c r="AA22" s="12"/>
      <c r="AB22" s="271" t="s">
        <v>3355</v>
      </c>
      <c r="AC22" s="338" t="e">
        <f>IF(AB22&lt;&gt;"",VLOOKUP(AB22,'[3]Drop-down lists'!$C$8:$D$20,2,FALSE),"-")</f>
        <v>#N/A</v>
      </c>
      <c r="AD22" s="271" t="s">
        <v>3370</v>
      </c>
      <c r="AE22" s="271" t="s">
        <v>3374</v>
      </c>
      <c r="AF22" s="20"/>
      <c r="AG22" s="59" t="s">
        <v>784</v>
      </c>
      <c r="AH22" s="20">
        <f>IF(AG22&lt;&gt;"",VLOOKUP(AG22,'Drop-down lists'!$CA$8:$CB$20,2,FALSE),"-")</f>
        <v>2</v>
      </c>
      <c r="AI22" s="20"/>
      <c r="AJ22" s="59" t="s">
        <v>784</v>
      </c>
      <c r="AK22" s="20">
        <f>IF(AJ22&lt;&gt;"",VLOOKUP(AJ22,'Drop-down lists'!$CA$8:$CB$20,2,FALSE),"-")</f>
        <v>2</v>
      </c>
      <c r="AL22" s="20"/>
      <c r="AM22" s="20"/>
      <c r="AN22" s="159" t="s">
        <v>393</v>
      </c>
      <c r="AO22" s="58">
        <f>IF(AN22&lt;&gt;"",VLOOKUP(AN22,'Drop-down lists'!$AG$8:$AH$9,2,FALSE),"")</f>
        <v>1</v>
      </c>
      <c r="AP22" s="58"/>
      <c r="AQ22" s="58" t="str">
        <f>IF(AP22&lt;&gt;"",VLOOKUP(AP22,'Drop-down lists'!$AJ$8:$AK$10,2,FALSE),"-")</f>
        <v>-</v>
      </c>
      <c r="AR22" s="342">
        <v>9320</v>
      </c>
      <c r="AS22" s="58"/>
      <c r="AT22" s="58"/>
      <c r="AU22" s="342">
        <v>2.2085308056872037E-6</v>
      </c>
      <c r="AV22" s="3">
        <v>15</v>
      </c>
      <c r="AW22" s="12">
        <v>1</v>
      </c>
      <c r="AX22" s="12">
        <v>2019</v>
      </c>
      <c r="AY22" s="12"/>
      <c r="AZ22" s="12"/>
      <c r="BA22" s="97">
        <v>4</v>
      </c>
      <c r="BB22" s="97">
        <v>4</v>
      </c>
      <c r="BC22" s="13"/>
    </row>
    <row r="23" spans="1:55" s="3" customFormat="1" ht="12.45" x14ac:dyDescent="0.3">
      <c r="A23" s="58" t="s">
        <v>844</v>
      </c>
      <c r="B23" s="12" t="str">
        <f>IF(A23&lt;&gt;"",VLOOKUP(A23,'Drop-down lists'!$U$8:$V$251,2,FALSE),"-")</f>
        <v>AT</v>
      </c>
      <c r="C23" s="12"/>
      <c r="D23" s="12" t="str">
        <f>IF(C23&lt;&gt;"",VLOOKUP(C23,'Drop-down lists'!$U$8:$V$251,2,FALSE),"-")</f>
        <v>-</v>
      </c>
      <c r="E23" s="340" t="s">
        <v>3363</v>
      </c>
      <c r="F23" s="12"/>
      <c r="G23" s="12"/>
      <c r="H23" s="12"/>
      <c r="I23" s="12"/>
      <c r="J23" s="105" t="s">
        <v>514</v>
      </c>
      <c r="K23" s="105">
        <f>IF(J23&lt;&gt;"",VLOOKUP(J23,'Drop-down lists'!$X$8:$Y$9,2,FALSE),"-")</f>
        <v>1</v>
      </c>
      <c r="L23" s="12">
        <v>15</v>
      </c>
      <c r="M23" s="12">
        <v>9</v>
      </c>
      <c r="N23" s="12">
        <v>0</v>
      </c>
      <c r="O23" s="160">
        <f>IF(R23&lt;&gt;"",IF(P23="North",(R23+(S23+T23/60)/60),IF(P23="South",-(R23+(S23+T23/60)/60),"North/South?")),"")</f>
        <v>48.15</v>
      </c>
      <c r="P23" s="105" t="s">
        <v>515</v>
      </c>
      <c r="Q23" s="105">
        <f>IF(P23&lt;&gt;"",VLOOKUP(P23,'Drop-down lists'!$Z$8:$AA$9,2,FALSE),"-")</f>
        <v>1</v>
      </c>
      <c r="R23" s="12">
        <v>48</v>
      </c>
      <c r="S23" s="12">
        <v>9</v>
      </c>
      <c r="T23" s="12">
        <v>0</v>
      </c>
      <c r="U23" s="160">
        <f>IF(L23&lt;&gt;"",IF(J23="East",(L23+(M23+N23/60)/60),IF(J23="West",-(L23+(M23+N23/60)/60),"East/West?")),"")</f>
        <v>15.15</v>
      </c>
      <c r="V23" s="12"/>
      <c r="W23" s="12" t="str">
        <f>IF(V23&lt;&gt;"",VLOOKUP(V23,'Drop-down lists'!$AD$8:$AE$15,2,FALSE),"-")</f>
        <v>-</v>
      </c>
      <c r="X23" s="17"/>
      <c r="Y23" s="58" t="s">
        <v>3258</v>
      </c>
      <c r="Z23" s="12">
        <f>IF(Y23&lt;&gt;"",VLOOKUP(Y23,'Drop-down lists'!$A$8:$B$19,2,FALSE),"")</f>
        <v>4</v>
      </c>
      <c r="AA23" s="12"/>
      <c r="AB23" s="271" t="s">
        <v>3355</v>
      </c>
      <c r="AC23" s="338" t="e">
        <f>IF(AB23&lt;&gt;"",VLOOKUP(AB23,'[3]Drop-down lists'!$C$8:$D$20,2,FALSE),"-")</f>
        <v>#N/A</v>
      </c>
      <c r="AD23" s="271" t="s">
        <v>3370</v>
      </c>
      <c r="AE23" s="271" t="s">
        <v>3374</v>
      </c>
      <c r="AF23" s="20"/>
      <c r="AG23" s="59" t="s">
        <v>784</v>
      </c>
      <c r="AH23" s="20">
        <f>IF(AG23&lt;&gt;"",VLOOKUP(AG23,'Drop-down lists'!$CA$8:$CB$20,2,FALSE),"-")</f>
        <v>2</v>
      </c>
      <c r="AI23" s="20"/>
      <c r="AJ23" s="59" t="s">
        <v>784</v>
      </c>
      <c r="AK23" s="20">
        <f>IF(AJ23&lt;&gt;"",VLOOKUP(AJ23,'Drop-down lists'!$CA$8:$CB$20,2,FALSE),"-")</f>
        <v>2</v>
      </c>
      <c r="AL23" s="20"/>
      <c r="AM23" s="20"/>
      <c r="AN23" s="159" t="s">
        <v>393</v>
      </c>
      <c r="AO23" s="58">
        <f>IF(AN23&lt;&gt;"",VLOOKUP(AN23,'Drop-down lists'!$AG$8:$AH$9,2,FALSE),"")</f>
        <v>1</v>
      </c>
      <c r="AP23" s="58"/>
      <c r="AQ23" s="58" t="str">
        <f>IF(AP23&lt;&gt;"",VLOOKUP(AP23,'Drop-down lists'!$AJ$8:$AK$10,2,FALSE),"-")</f>
        <v>-</v>
      </c>
      <c r="AR23" s="342">
        <v>4560</v>
      </c>
      <c r="AS23" s="58"/>
      <c r="AT23" s="58"/>
      <c r="AU23" s="342">
        <v>8.7356321839080456E-7</v>
      </c>
      <c r="AV23" s="3">
        <v>4</v>
      </c>
      <c r="AW23" s="12">
        <v>4</v>
      </c>
      <c r="AX23" s="12">
        <v>2019</v>
      </c>
      <c r="AY23" s="12"/>
      <c r="AZ23" s="12"/>
      <c r="BA23" s="97">
        <v>4</v>
      </c>
      <c r="BB23" s="97">
        <v>4</v>
      </c>
      <c r="BC23" s="13"/>
    </row>
    <row r="24" spans="1:55" s="3" customFormat="1" x14ac:dyDescent="0.4">
      <c r="A24" s="58" t="s">
        <v>844</v>
      </c>
      <c r="B24" s="12" t="str">
        <f>IF(A24&lt;&gt;"",VLOOKUP(A24,'Drop-down lists'!$U$8:$V$251,2,FALSE),"-")</f>
        <v>AT</v>
      </c>
      <c r="C24" s="12"/>
      <c r="D24" s="12" t="str">
        <f>IF(C24&lt;&gt;"",VLOOKUP(C24,'Drop-down lists'!$U$8:$V$251,2,FALSE),"-")</f>
        <v>-</v>
      </c>
      <c r="E24" s="340" t="s">
        <v>3363</v>
      </c>
      <c r="F24" s="12"/>
      <c r="G24" s="12"/>
      <c r="H24" s="12"/>
      <c r="I24" s="12"/>
      <c r="J24" s="105" t="s">
        <v>514</v>
      </c>
      <c r="K24" s="105">
        <f>IF(J24&lt;&gt;"",VLOOKUP(J24,'Drop-down lists'!$X$8:$Y$9,2,FALSE),"-")</f>
        <v>1</v>
      </c>
      <c r="L24" s="12">
        <v>15</v>
      </c>
      <c r="M24" s="12">
        <v>9</v>
      </c>
      <c r="N24" s="12">
        <v>0</v>
      </c>
      <c r="O24" s="160">
        <f>IF(R24&lt;&gt;"",IF(P24="North",(R24+(S24+T24/60)/60),IF(P24="South",-(R24+(S24+T24/60)/60),"North/South?")),"")</f>
        <v>48.15</v>
      </c>
      <c r="P24" s="105" t="s">
        <v>515</v>
      </c>
      <c r="Q24" s="105">
        <f>IF(P24&lt;&gt;"",VLOOKUP(P24,'Drop-down lists'!$Z$8:$AA$9,2,FALSE),"-")</f>
        <v>1</v>
      </c>
      <c r="R24" s="12">
        <v>48</v>
      </c>
      <c r="S24" s="12">
        <v>9</v>
      </c>
      <c r="T24" s="12">
        <v>0</v>
      </c>
      <c r="U24" s="160">
        <f>IF(L24&lt;&gt;"",IF(J24="East",(L24+(M24+N24/60)/60),IF(J24="West",-(L24+(M24+N24/60)/60),"East/West?")),"")</f>
        <v>15.15</v>
      </c>
      <c r="V24" s="12"/>
      <c r="W24" s="12" t="str">
        <f>IF(V24&lt;&gt;"",VLOOKUP(V24,'Drop-down lists'!$AD$8:$AE$15,2,FALSE),"-")</f>
        <v>-</v>
      </c>
      <c r="X24" s="17"/>
      <c r="Y24" s="58" t="s">
        <v>3258</v>
      </c>
      <c r="Z24" s="12">
        <f>IF(Y24&lt;&gt;"",VLOOKUP(Y24,'Drop-down lists'!$A$8:$B$19,2,FALSE),"")</f>
        <v>4</v>
      </c>
      <c r="AA24" s="12"/>
      <c r="AB24" s="271" t="s">
        <v>3365</v>
      </c>
      <c r="AC24" s="271"/>
      <c r="AD24" s="271" t="s">
        <v>3371</v>
      </c>
      <c r="AE24" s="271" t="s">
        <v>3372</v>
      </c>
      <c r="AF24" s="20"/>
      <c r="AG24" s="59" t="s">
        <v>784</v>
      </c>
      <c r="AH24" s="20">
        <f>IF(AG24&lt;&gt;"",VLOOKUP(AG24,'Drop-down lists'!$CA$8:$CB$20,2,FALSE),"-")</f>
        <v>2</v>
      </c>
      <c r="AI24" s="20"/>
      <c r="AJ24" s="59" t="s">
        <v>784</v>
      </c>
      <c r="AK24" s="20">
        <f>IF(AJ24&lt;&gt;"",VLOOKUP(AJ24,'Drop-down lists'!$CA$8:$CB$20,2,FALSE),"-")</f>
        <v>2</v>
      </c>
      <c r="AL24" s="20"/>
      <c r="AM24" s="20"/>
      <c r="AN24" s="159" t="s">
        <v>393</v>
      </c>
      <c r="AO24" s="58">
        <f>IF(AN24&lt;&gt;"",VLOOKUP(AN24,'Drop-down lists'!$AG$8:$AH$9,2,FALSE),"")</f>
        <v>1</v>
      </c>
      <c r="AP24" s="58"/>
      <c r="AQ24" s="58" t="str">
        <f>IF(AP24&lt;&gt;"",VLOOKUP(AP24,'Drop-down lists'!$AJ$8:$AK$10,2,FALSE),"-")</f>
        <v>-</v>
      </c>
      <c r="AR24" s="342">
        <v>1240000</v>
      </c>
      <c r="AS24" s="58"/>
      <c r="AT24" s="58"/>
      <c r="AU24" s="342">
        <v>9.1851851851851846E-5</v>
      </c>
      <c r="AV24" s="341">
        <v>14</v>
      </c>
      <c r="AW24" s="12">
        <v>3</v>
      </c>
      <c r="AX24" s="12">
        <v>2018</v>
      </c>
      <c r="AY24" s="12"/>
      <c r="AZ24" s="12"/>
      <c r="BA24" s="97">
        <v>5</v>
      </c>
      <c r="BB24" s="97">
        <v>5</v>
      </c>
      <c r="BC24" s="13"/>
    </row>
    <row r="25" spans="1:55" s="3" customFormat="1" ht="12.45" x14ac:dyDescent="0.3">
      <c r="A25" s="58" t="s">
        <v>844</v>
      </c>
      <c r="B25" s="12" t="str">
        <f>IF(A25&lt;&gt;"",VLOOKUP(A25,'Drop-down lists'!$U$8:$V$251,2,FALSE),"-")</f>
        <v>AT</v>
      </c>
      <c r="C25" s="12"/>
      <c r="D25" s="12" t="str">
        <f>IF(C25&lt;&gt;"",VLOOKUP(C25,'Drop-down lists'!$U$8:$V$251,2,FALSE),"-")</f>
        <v>-</v>
      </c>
      <c r="E25" s="340" t="s">
        <v>3363</v>
      </c>
      <c r="F25" s="12"/>
      <c r="G25" s="12"/>
      <c r="H25" s="12"/>
      <c r="I25" s="12"/>
      <c r="J25" s="105" t="s">
        <v>514</v>
      </c>
      <c r="K25" s="105">
        <f>IF(J25&lt;&gt;"",VLOOKUP(J25,'Drop-down lists'!$X$8:$Y$9,2,FALSE),"-")</f>
        <v>1</v>
      </c>
      <c r="L25" s="12">
        <v>15</v>
      </c>
      <c r="M25" s="12">
        <v>9</v>
      </c>
      <c r="N25" s="12">
        <v>0</v>
      </c>
      <c r="O25" s="160">
        <f>IF(R25&lt;&gt;"",IF(P25="North",(R25+(S25+T25/60)/60),IF(P25="South",-(R25+(S25+T25/60)/60),"North/South?")),"")</f>
        <v>48.15</v>
      </c>
      <c r="P25" s="105" t="s">
        <v>515</v>
      </c>
      <c r="Q25" s="105">
        <f>IF(P25&lt;&gt;"",VLOOKUP(P25,'Drop-down lists'!$Z$8:$AA$9,2,FALSE),"-")</f>
        <v>1</v>
      </c>
      <c r="R25" s="12">
        <v>48</v>
      </c>
      <c r="S25" s="12">
        <v>9</v>
      </c>
      <c r="T25" s="12">
        <v>0</v>
      </c>
      <c r="U25" s="160">
        <f>IF(L25&lt;&gt;"",IF(J25="East",(L25+(M25+N25/60)/60),IF(J25="West",-(L25+(M25+N25/60)/60),"East/West?")),"")</f>
        <v>15.15</v>
      </c>
      <c r="V25" s="12"/>
      <c r="W25" s="12" t="str">
        <f>IF(V25&lt;&gt;"",VLOOKUP(V25,'Drop-down lists'!$AD$8:$AE$15,2,FALSE),"-")</f>
        <v>-</v>
      </c>
      <c r="X25" s="17"/>
      <c r="Y25" s="58" t="s">
        <v>3258</v>
      </c>
      <c r="Z25" s="12">
        <f>IF(Y25&lt;&gt;"",VLOOKUP(Y25,'Drop-down lists'!$A$8:$B$19,2,FALSE),"")</f>
        <v>4</v>
      </c>
      <c r="AA25" s="12"/>
      <c r="AB25" s="271" t="s">
        <v>3365</v>
      </c>
      <c r="AC25" s="271"/>
      <c r="AD25" s="271" t="s">
        <v>3371</v>
      </c>
      <c r="AE25" s="271" t="s">
        <v>3372</v>
      </c>
      <c r="AF25" s="20"/>
      <c r="AG25" s="59" t="s">
        <v>784</v>
      </c>
      <c r="AH25" s="20">
        <f>IF(AG25&lt;&gt;"",VLOOKUP(AG25,'Drop-down lists'!$CA$8:$CB$20,2,FALSE),"-")</f>
        <v>2</v>
      </c>
      <c r="AI25" s="20"/>
      <c r="AJ25" s="59" t="s">
        <v>784</v>
      </c>
      <c r="AK25" s="20">
        <f>IF(AJ25&lt;&gt;"",VLOOKUP(AJ25,'Drop-down lists'!$CA$8:$CB$20,2,FALSE),"-")</f>
        <v>2</v>
      </c>
      <c r="AL25" s="20"/>
      <c r="AM25" s="20"/>
      <c r="AN25" s="159" t="s">
        <v>393</v>
      </c>
      <c r="AO25" s="58">
        <f>IF(AN25&lt;&gt;"",VLOOKUP(AN25,'Drop-down lists'!$AG$8:$AH$9,2,FALSE),"")</f>
        <v>1</v>
      </c>
      <c r="AP25" s="58"/>
      <c r="AQ25" s="58" t="str">
        <f>IF(AP25&lt;&gt;"",VLOOKUP(AP25,'Drop-down lists'!$AJ$8:$AK$10,2,FALSE),"-")</f>
        <v>-</v>
      </c>
      <c r="AR25" s="342">
        <v>24400</v>
      </c>
      <c r="AS25" s="58"/>
      <c r="AT25" s="58"/>
      <c r="AU25" s="342">
        <v>2.9893011974076574E-6</v>
      </c>
      <c r="AV25" s="3">
        <v>5</v>
      </c>
      <c r="AW25" s="12">
        <v>7</v>
      </c>
      <c r="AX25" s="12">
        <v>2018</v>
      </c>
      <c r="AY25" s="12"/>
      <c r="AZ25" s="12"/>
      <c r="BA25" s="97">
        <v>5</v>
      </c>
      <c r="BB25" s="97">
        <v>5</v>
      </c>
      <c r="BC25" s="13"/>
    </row>
    <row r="26" spans="1:55" s="3" customFormat="1" ht="12.45" x14ac:dyDescent="0.3">
      <c r="A26" s="58" t="s">
        <v>844</v>
      </c>
      <c r="B26" s="12" t="str">
        <f>IF(A26&lt;&gt;"",VLOOKUP(A26,'Drop-down lists'!$U$8:$V$251,2,FALSE),"-")</f>
        <v>AT</v>
      </c>
      <c r="C26" s="12"/>
      <c r="D26" s="12" t="str">
        <f>IF(C26&lt;&gt;"",VLOOKUP(C26,'Drop-down lists'!$U$8:$V$251,2,FALSE),"-")</f>
        <v>-</v>
      </c>
      <c r="E26" s="340" t="s">
        <v>3363</v>
      </c>
      <c r="F26" s="12"/>
      <c r="G26" s="12"/>
      <c r="H26" s="12"/>
      <c r="I26" s="12"/>
      <c r="J26" s="105" t="s">
        <v>514</v>
      </c>
      <c r="K26" s="105">
        <f>IF(J26&lt;&gt;"",VLOOKUP(J26,'Drop-down lists'!$X$8:$Y$9,2,FALSE),"-")</f>
        <v>1</v>
      </c>
      <c r="L26" s="12">
        <v>15</v>
      </c>
      <c r="M26" s="12">
        <v>9</v>
      </c>
      <c r="N26" s="12">
        <v>0</v>
      </c>
      <c r="O26" s="160">
        <f>IF(R26&lt;&gt;"",IF(P26="North",(R26+(S26+T26/60)/60),IF(P26="South",-(R26+(S26+T26/60)/60),"North/South?")),"")</f>
        <v>48.15</v>
      </c>
      <c r="P26" s="105" t="s">
        <v>515</v>
      </c>
      <c r="Q26" s="105">
        <f>IF(P26&lt;&gt;"",VLOOKUP(P26,'Drop-down lists'!$Z$8:$AA$9,2,FALSE),"-")</f>
        <v>1</v>
      </c>
      <c r="R26" s="12">
        <v>48</v>
      </c>
      <c r="S26" s="12">
        <v>9</v>
      </c>
      <c r="T26" s="12">
        <v>0</v>
      </c>
      <c r="U26" s="160">
        <f>IF(L26&lt;&gt;"",IF(J26="East",(L26+(M26+N26/60)/60),IF(J26="West",-(L26+(M26+N26/60)/60),"East/West?")),"")</f>
        <v>15.15</v>
      </c>
      <c r="V26" s="12"/>
      <c r="W26" s="12" t="str">
        <f>IF(V26&lt;&gt;"",VLOOKUP(V26,'Drop-down lists'!$AD$8:$AE$15,2,FALSE),"-")</f>
        <v>-</v>
      </c>
      <c r="X26" s="17"/>
      <c r="Y26" s="58" t="s">
        <v>3258</v>
      </c>
      <c r="Z26" s="12">
        <f>IF(Y26&lt;&gt;"",VLOOKUP(Y26,'Drop-down lists'!$A$8:$B$19,2,FALSE),"")</f>
        <v>4</v>
      </c>
      <c r="AA26" s="12"/>
      <c r="AB26" s="271" t="s">
        <v>3365</v>
      </c>
      <c r="AC26" s="271"/>
      <c r="AD26" s="271" t="s">
        <v>3371</v>
      </c>
      <c r="AE26" s="271" t="s">
        <v>3372</v>
      </c>
      <c r="AF26" s="20"/>
      <c r="AG26" s="59" t="s">
        <v>784</v>
      </c>
      <c r="AH26" s="20">
        <f>IF(AG26&lt;&gt;"",VLOOKUP(AG26,'Drop-down lists'!$CA$8:$CB$20,2,FALSE),"-")</f>
        <v>2</v>
      </c>
      <c r="AI26" s="20"/>
      <c r="AJ26" s="59" t="s">
        <v>784</v>
      </c>
      <c r="AK26" s="20">
        <f>IF(AJ26&lt;&gt;"",VLOOKUP(AJ26,'Drop-down lists'!$CA$8:$CB$20,2,FALSE),"-")</f>
        <v>2</v>
      </c>
      <c r="AL26" s="20"/>
      <c r="AM26" s="20"/>
      <c r="AN26" s="159" t="s">
        <v>393</v>
      </c>
      <c r="AO26" s="58">
        <f>IF(AN26&lt;&gt;"",VLOOKUP(AN26,'Drop-down lists'!$AG$8:$AH$9,2,FALSE),"")</f>
        <v>1</v>
      </c>
      <c r="AP26" s="58"/>
      <c r="AQ26" s="58" t="str">
        <f>IF(AP26&lt;&gt;"",VLOOKUP(AP26,'Drop-down lists'!$AJ$8:$AK$10,2,FALSE),"-")</f>
        <v>-</v>
      </c>
      <c r="AR26" s="342">
        <v>438000</v>
      </c>
      <c r="AS26" s="58"/>
      <c r="AT26" s="58"/>
      <c r="AU26" s="342">
        <v>6.0833333333333333E-5</v>
      </c>
      <c r="AV26" s="3">
        <v>20</v>
      </c>
      <c r="AW26" s="12">
        <v>9</v>
      </c>
      <c r="AX26" s="12">
        <v>2018</v>
      </c>
      <c r="AY26" s="12"/>
      <c r="AZ26" s="12"/>
      <c r="BA26" s="97">
        <v>5</v>
      </c>
      <c r="BB26" s="97">
        <v>5</v>
      </c>
      <c r="BC26" s="13"/>
    </row>
    <row r="27" spans="1:55" s="3" customFormat="1" ht="12.45" x14ac:dyDescent="0.3">
      <c r="A27" s="58" t="s">
        <v>844</v>
      </c>
      <c r="B27" s="12" t="str">
        <f>IF(A27&lt;&gt;"",VLOOKUP(A27,'Drop-down lists'!$U$8:$V$251,2,FALSE),"-")</f>
        <v>AT</v>
      </c>
      <c r="C27" s="12"/>
      <c r="D27" s="12" t="str">
        <f>IF(C27&lt;&gt;"",VLOOKUP(C27,'Drop-down lists'!$U$8:$V$251,2,FALSE),"-")</f>
        <v>-</v>
      </c>
      <c r="E27" s="340" t="s">
        <v>3363</v>
      </c>
      <c r="F27" s="12"/>
      <c r="G27" s="12"/>
      <c r="H27" s="12"/>
      <c r="I27" s="12"/>
      <c r="J27" s="105" t="s">
        <v>514</v>
      </c>
      <c r="K27" s="105">
        <f>IF(J27&lt;&gt;"",VLOOKUP(J27,'Drop-down lists'!$X$8:$Y$9,2,FALSE),"-")</f>
        <v>1</v>
      </c>
      <c r="L27" s="12">
        <v>15</v>
      </c>
      <c r="M27" s="12">
        <v>9</v>
      </c>
      <c r="N27" s="12">
        <v>0</v>
      </c>
      <c r="O27" s="160">
        <f>IF(R27&lt;&gt;"",IF(P27="North",(R27+(S27+T27/60)/60),IF(P27="South",-(R27+(S27+T27/60)/60),"North/South?")),"")</f>
        <v>48.15</v>
      </c>
      <c r="P27" s="105" t="s">
        <v>515</v>
      </c>
      <c r="Q27" s="105">
        <f>IF(P27&lt;&gt;"",VLOOKUP(P27,'Drop-down lists'!$Z$8:$AA$9,2,FALSE),"-")</f>
        <v>1</v>
      </c>
      <c r="R27" s="12">
        <v>48</v>
      </c>
      <c r="S27" s="12">
        <v>9</v>
      </c>
      <c r="T27" s="12">
        <v>0</v>
      </c>
      <c r="U27" s="160">
        <f>IF(L27&lt;&gt;"",IF(J27="East",(L27+(M27+N27/60)/60),IF(J27="West",-(L27+(M27+N27/60)/60),"East/West?")),"")</f>
        <v>15.15</v>
      </c>
      <c r="V27" s="12"/>
      <c r="W27" s="12" t="str">
        <f>IF(V27&lt;&gt;"",VLOOKUP(V27,'Drop-down lists'!$AD$8:$AE$15,2,FALSE),"-")</f>
        <v>-</v>
      </c>
      <c r="X27" s="17"/>
      <c r="Y27" s="58" t="s">
        <v>3258</v>
      </c>
      <c r="Z27" s="12">
        <f>IF(Y27&lt;&gt;"",VLOOKUP(Y27,'Drop-down lists'!$A$8:$B$19,2,FALSE),"")</f>
        <v>4</v>
      </c>
      <c r="AA27" s="12"/>
      <c r="AB27" s="271" t="s">
        <v>3365</v>
      </c>
      <c r="AC27" s="271"/>
      <c r="AD27" s="271" t="s">
        <v>3371</v>
      </c>
      <c r="AE27" s="271" t="s">
        <v>3372</v>
      </c>
      <c r="AF27" s="20"/>
      <c r="AG27" s="59" t="s">
        <v>784</v>
      </c>
      <c r="AH27" s="20">
        <f>IF(AG27&lt;&gt;"",VLOOKUP(AG27,'Drop-down lists'!$CA$8:$CB$20,2,FALSE),"-")</f>
        <v>2</v>
      </c>
      <c r="AI27" s="20"/>
      <c r="AJ27" s="59" t="s">
        <v>784</v>
      </c>
      <c r="AK27" s="20">
        <f>IF(AJ27&lt;&gt;"",VLOOKUP(AJ27,'Drop-down lists'!$CA$8:$CB$20,2,FALSE),"-")</f>
        <v>2</v>
      </c>
      <c r="AL27" s="20"/>
      <c r="AM27" s="20"/>
      <c r="AN27" s="159" t="s">
        <v>393</v>
      </c>
      <c r="AO27" s="58">
        <f>IF(AN27&lt;&gt;"",VLOOKUP(AN27,'Drop-down lists'!$AG$8:$AH$9,2,FALSE),"")</f>
        <v>1</v>
      </c>
      <c r="AP27" s="58"/>
      <c r="AQ27" s="58" t="str">
        <f>IF(AP27&lt;&gt;"",VLOOKUP(AP27,'Drop-down lists'!$AJ$8:$AK$10,2,FALSE),"-")</f>
        <v>-</v>
      </c>
      <c r="AR27" s="342">
        <v>346000</v>
      </c>
      <c r="AS27" s="58"/>
      <c r="AT27" s="58"/>
      <c r="AU27" s="342">
        <v>8.1990521327014225E-5</v>
      </c>
      <c r="AV27" s="3">
        <v>15</v>
      </c>
      <c r="AW27" s="12">
        <v>1</v>
      </c>
      <c r="AX27" s="12">
        <v>2019</v>
      </c>
      <c r="AY27" s="12"/>
      <c r="AZ27" s="12"/>
      <c r="BA27" s="97">
        <v>5</v>
      </c>
      <c r="BB27" s="97">
        <v>5</v>
      </c>
      <c r="BC27" s="13"/>
    </row>
    <row r="28" spans="1:55" s="3" customFormat="1" ht="12.45" x14ac:dyDescent="0.3">
      <c r="A28" s="58" t="s">
        <v>844</v>
      </c>
      <c r="B28" s="12" t="str">
        <f>IF(A28&lt;&gt;"",VLOOKUP(A28,'Drop-down lists'!$U$8:$V$251,2,FALSE),"-")</f>
        <v>AT</v>
      </c>
      <c r="C28" s="12"/>
      <c r="D28" s="12" t="str">
        <f>IF(C28&lt;&gt;"",VLOOKUP(C28,'Drop-down lists'!$U$8:$V$251,2,FALSE),"-")</f>
        <v>-</v>
      </c>
      <c r="E28" s="340" t="s">
        <v>3363</v>
      </c>
      <c r="F28" s="12"/>
      <c r="G28" s="12"/>
      <c r="H28" s="12"/>
      <c r="I28" s="12"/>
      <c r="J28" s="105" t="s">
        <v>514</v>
      </c>
      <c r="K28" s="105">
        <f>IF(J28&lt;&gt;"",VLOOKUP(J28,'Drop-down lists'!$X$8:$Y$9,2,FALSE),"-")</f>
        <v>1</v>
      </c>
      <c r="L28" s="12">
        <v>15</v>
      </c>
      <c r="M28" s="12">
        <v>9</v>
      </c>
      <c r="N28" s="12">
        <v>0</v>
      </c>
      <c r="O28" s="160">
        <f>IF(R28&lt;&gt;"",IF(P28="North",(R28+(S28+T28/60)/60),IF(P28="South",-(R28+(S28+T28/60)/60),"North/South?")),"")</f>
        <v>48.15</v>
      </c>
      <c r="P28" s="105" t="s">
        <v>515</v>
      </c>
      <c r="Q28" s="105">
        <f>IF(P28&lt;&gt;"",VLOOKUP(P28,'Drop-down lists'!$Z$8:$AA$9,2,FALSE),"-")</f>
        <v>1</v>
      </c>
      <c r="R28" s="12">
        <v>48</v>
      </c>
      <c r="S28" s="12">
        <v>9</v>
      </c>
      <c r="T28" s="12">
        <v>0</v>
      </c>
      <c r="U28" s="160">
        <f>IF(L28&lt;&gt;"",IF(J28="East",(L28+(M28+N28/60)/60),IF(J28="West",-(L28+(M28+N28/60)/60),"East/West?")),"")</f>
        <v>15.15</v>
      </c>
      <c r="V28" s="12"/>
      <c r="W28" s="12" t="str">
        <f>IF(V28&lt;&gt;"",VLOOKUP(V28,'Drop-down lists'!$AD$8:$AE$15,2,FALSE),"-")</f>
        <v>-</v>
      </c>
      <c r="X28" s="17"/>
      <c r="Y28" s="58" t="s">
        <v>3258</v>
      </c>
      <c r="Z28" s="12">
        <f>IF(Y28&lt;&gt;"",VLOOKUP(Y28,'Drop-down lists'!$A$8:$B$19,2,FALSE),"")</f>
        <v>4</v>
      </c>
      <c r="AA28" s="12"/>
      <c r="AB28" s="271" t="s">
        <v>3365</v>
      </c>
      <c r="AC28" s="271"/>
      <c r="AD28" s="271" t="s">
        <v>3371</v>
      </c>
      <c r="AE28" s="271" t="s">
        <v>3372</v>
      </c>
      <c r="AF28" s="20"/>
      <c r="AG28" s="59" t="s">
        <v>784</v>
      </c>
      <c r="AH28" s="20">
        <f>IF(AG28&lt;&gt;"",VLOOKUP(AG28,'Drop-down lists'!$CA$8:$CB$20,2,FALSE),"-")</f>
        <v>2</v>
      </c>
      <c r="AI28" s="20"/>
      <c r="AJ28" s="59" t="s">
        <v>784</v>
      </c>
      <c r="AK28" s="20">
        <f>IF(AJ28&lt;&gt;"",VLOOKUP(AJ28,'Drop-down lists'!$CA$8:$CB$20,2,FALSE),"-")</f>
        <v>2</v>
      </c>
      <c r="AL28" s="20"/>
      <c r="AM28" s="20"/>
      <c r="AN28" s="159" t="s">
        <v>393</v>
      </c>
      <c r="AO28" s="58">
        <f>IF(AN28&lt;&gt;"",VLOOKUP(AN28,'Drop-down lists'!$AG$8:$AH$9,2,FALSE),"")</f>
        <v>1</v>
      </c>
      <c r="AP28" s="58"/>
      <c r="AQ28" s="58" t="str">
        <f>IF(AP28&lt;&gt;"",VLOOKUP(AP28,'Drop-down lists'!$AJ$8:$AK$10,2,FALSE),"-")</f>
        <v>-</v>
      </c>
      <c r="AR28" s="342">
        <v>1150000</v>
      </c>
      <c r="AS28" s="58"/>
      <c r="AT28" s="58"/>
      <c r="AU28" s="342">
        <v>2.2030651340996168E-4</v>
      </c>
      <c r="AV28" s="3">
        <v>4</v>
      </c>
      <c r="AW28" s="12">
        <v>4</v>
      </c>
      <c r="AX28" s="12">
        <v>2019</v>
      </c>
      <c r="AY28" s="12"/>
      <c r="AZ28" s="12"/>
      <c r="BA28" s="97">
        <v>5</v>
      </c>
      <c r="BB28" s="97">
        <v>5</v>
      </c>
      <c r="BC28" s="13"/>
    </row>
    <row r="29" spans="1:55" s="3" customFormat="1" x14ac:dyDescent="0.4">
      <c r="A29" s="58" t="s">
        <v>844</v>
      </c>
      <c r="B29" s="12" t="str">
        <f>IF(A29&lt;&gt;"",VLOOKUP(A29,'Drop-down lists'!$U$8:$V$251,2,FALSE),"-")</f>
        <v>AT</v>
      </c>
      <c r="C29" s="12"/>
      <c r="D29" s="12" t="str">
        <f>IF(C29&lt;&gt;"",VLOOKUP(C29,'Drop-down lists'!$U$8:$V$251,2,FALSE),"-")</f>
        <v>-</v>
      </c>
      <c r="E29" s="340" t="s">
        <v>3363</v>
      </c>
      <c r="F29" s="12"/>
      <c r="G29" s="12"/>
      <c r="H29" s="12"/>
      <c r="I29" s="12"/>
      <c r="J29" s="105" t="s">
        <v>514</v>
      </c>
      <c r="K29" s="105">
        <f>IF(J29&lt;&gt;"",VLOOKUP(J29,'Drop-down lists'!$X$8:$Y$9,2,FALSE),"-")</f>
        <v>1</v>
      </c>
      <c r="L29" s="12">
        <v>15</v>
      </c>
      <c r="M29" s="12">
        <v>9</v>
      </c>
      <c r="N29" s="12">
        <v>0</v>
      </c>
      <c r="O29" s="160">
        <f>IF(R29&lt;&gt;"",IF(P29="North",(R29+(S29+T29/60)/60),IF(P29="South",-(R29+(S29+T29/60)/60),"North/South?")),"")</f>
        <v>48.15</v>
      </c>
      <c r="P29" s="105" t="s">
        <v>515</v>
      </c>
      <c r="Q29" s="105">
        <f>IF(P29&lt;&gt;"",VLOOKUP(P29,'Drop-down lists'!$Z$8:$AA$9,2,FALSE),"-")</f>
        <v>1</v>
      </c>
      <c r="R29" s="12">
        <v>48</v>
      </c>
      <c r="S29" s="12">
        <v>9</v>
      </c>
      <c r="T29" s="12">
        <v>0</v>
      </c>
      <c r="U29" s="160">
        <f>IF(L29&lt;&gt;"",IF(J29="East",(L29+(M29+N29/60)/60),IF(J29="West",-(L29+(M29+N29/60)/60),"East/West?")),"")</f>
        <v>15.15</v>
      </c>
      <c r="V29" s="12"/>
      <c r="W29" s="12" t="str">
        <f>IF(V29&lt;&gt;"",VLOOKUP(V29,'Drop-down lists'!$AD$8:$AE$15,2,FALSE),"-")</f>
        <v>-</v>
      </c>
      <c r="X29" s="17"/>
      <c r="Y29" s="58" t="s">
        <v>3258</v>
      </c>
      <c r="Z29" s="12">
        <f>IF(Y29&lt;&gt;"",VLOOKUP(Y29,'Drop-down lists'!$A$8:$B$19,2,FALSE),"")</f>
        <v>4</v>
      </c>
      <c r="AA29" s="12"/>
      <c r="AB29" s="271" t="s">
        <v>3356</v>
      </c>
      <c r="AC29" s="338" t="e">
        <f>IF(AB29&lt;&gt;"",VLOOKUP(AB29,'[3]Drop-down lists'!$C$8:$D$20,2,FALSE),"-")</f>
        <v>#N/A</v>
      </c>
      <c r="AD29" s="271" t="s">
        <v>3351</v>
      </c>
      <c r="AE29" s="271" t="s">
        <v>3375</v>
      </c>
      <c r="AF29" s="20"/>
      <c r="AG29" s="59" t="s">
        <v>784</v>
      </c>
      <c r="AH29" s="20">
        <f>IF(AG29&lt;&gt;"",VLOOKUP(AG29,'Drop-down lists'!$CA$8:$CB$20,2,FALSE),"-")</f>
        <v>2</v>
      </c>
      <c r="AI29" s="20"/>
      <c r="AJ29" s="59" t="s">
        <v>784</v>
      </c>
      <c r="AK29" s="20">
        <f>IF(AJ29&lt;&gt;"",VLOOKUP(AJ29,'Drop-down lists'!$CA$8:$CB$20,2,FALSE),"-")</f>
        <v>2</v>
      </c>
      <c r="AL29" s="20"/>
      <c r="AM29" s="20"/>
      <c r="AN29" s="159" t="s">
        <v>393</v>
      </c>
      <c r="AO29" s="58">
        <f>IF(AN29&lt;&gt;"",VLOOKUP(AN29,'Drop-down lists'!$AG$8:$AH$9,2,FALSE),"")</f>
        <v>1</v>
      </c>
      <c r="AP29" s="58"/>
      <c r="AQ29" s="58" t="str">
        <f>IF(AP29&lt;&gt;"",VLOOKUP(AP29,'Drop-down lists'!$AJ$8:$AK$10,2,FALSE),"-")</f>
        <v>-</v>
      </c>
      <c r="AR29" s="342">
        <v>85000</v>
      </c>
      <c r="AS29" s="58"/>
      <c r="AT29" s="58"/>
      <c r="AU29" s="342">
        <v>6.2962962962962967E-6</v>
      </c>
      <c r="AV29" s="341">
        <v>14</v>
      </c>
      <c r="AW29" s="12">
        <v>3</v>
      </c>
      <c r="AX29" s="12">
        <v>2018</v>
      </c>
      <c r="AY29" s="12"/>
      <c r="AZ29" s="12"/>
      <c r="BA29" s="97">
        <v>6</v>
      </c>
      <c r="BB29" s="97">
        <v>6</v>
      </c>
      <c r="BC29" s="13"/>
    </row>
    <row r="30" spans="1:55" s="3" customFormat="1" ht="12.45" x14ac:dyDescent="0.3">
      <c r="A30" s="58" t="s">
        <v>844</v>
      </c>
      <c r="B30" s="12" t="str">
        <f>IF(A30&lt;&gt;"",VLOOKUP(A30,'Drop-down lists'!$U$8:$V$251,2,FALSE),"-")</f>
        <v>AT</v>
      </c>
      <c r="C30" s="12"/>
      <c r="D30" s="12" t="str">
        <f>IF(C30&lt;&gt;"",VLOOKUP(C30,'Drop-down lists'!$U$8:$V$251,2,FALSE),"-")</f>
        <v>-</v>
      </c>
      <c r="E30" s="340" t="s">
        <v>3363</v>
      </c>
      <c r="F30" s="12"/>
      <c r="G30" s="12"/>
      <c r="H30" s="12"/>
      <c r="I30" s="12"/>
      <c r="J30" s="105" t="s">
        <v>514</v>
      </c>
      <c r="K30" s="105">
        <f>IF(J30&lt;&gt;"",VLOOKUP(J30,'Drop-down lists'!$X$8:$Y$9,2,FALSE),"-")</f>
        <v>1</v>
      </c>
      <c r="L30" s="12">
        <v>15</v>
      </c>
      <c r="M30" s="12">
        <v>9</v>
      </c>
      <c r="N30" s="12">
        <v>0</v>
      </c>
      <c r="O30" s="160">
        <f>IF(R30&lt;&gt;"",IF(P30="North",(R30+(S30+T30/60)/60),IF(P30="South",-(R30+(S30+T30/60)/60),"North/South?")),"")</f>
        <v>48.15</v>
      </c>
      <c r="P30" s="105" t="s">
        <v>515</v>
      </c>
      <c r="Q30" s="105">
        <f>IF(P30&lt;&gt;"",VLOOKUP(P30,'Drop-down lists'!$Z$8:$AA$9,2,FALSE),"-")</f>
        <v>1</v>
      </c>
      <c r="R30" s="12">
        <v>48</v>
      </c>
      <c r="S30" s="12">
        <v>9</v>
      </c>
      <c r="T30" s="12">
        <v>0</v>
      </c>
      <c r="U30" s="160">
        <f>IF(L30&lt;&gt;"",IF(J30="East",(L30+(M30+N30/60)/60),IF(J30="West",-(L30+(M30+N30/60)/60),"East/West?")),"")</f>
        <v>15.15</v>
      </c>
      <c r="V30" s="12"/>
      <c r="W30" s="12" t="str">
        <f>IF(V30&lt;&gt;"",VLOOKUP(V30,'Drop-down lists'!$AD$8:$AE$15,2,FALSE),"-")</f>
        <v>-</v>
      </c>
      <c r="X30" s="17"/>
      <c r="Y30" s="58" t="s">
        <v>3258</v>
      </c>
      <c r="Z30" s="12">
        <f>IF(Y30&lt;&gt;"",VLOOKUP(Y30,'Drop-down lists'!$A$8:$B$19,2,FALSE),"")</f>
        <v>4</v>
      </c>
      <c r="AA30" s="12"/>
      <c r="AB30" s="271" t="s">
        <v>3356</v>
      </c>
      <c r="AC30" s="338" t="e">
        <f>IF(AB30&lt;&gt;"",VLOOKUP(AB30,'[3]Drop-down lists'!$C$8:$D$20,2,FALSE),"-")</f>
        <v>#N/A</v>
      </c>
      <c r="AD30" s="271" t="s">
        <v>3351</v>
      </c>
      <c r="AE30" s="271" t="s">
        <v>3375</v>
      </c>
      <c r="AF30" s="20"/>
      <c r="AG30" s="59" t="s">
        <v>784</v>
      </c>
      <c r="AH30" s="20">
        <f>IF(AG30&lt;&gt;"",VLOOKUP(AG30,'Drop-down lists'!$CA$8:$CB$20,2,FALSE),"-")</f>
        <v>2</v>
      </c>
      <c r="AI30" s="20"/>
      <c r="AJ30" s="59" t="s">
        <v>784</v>
      </c>
      <c r="AK30" s="20">
        <f>IF(AJ30&lt;&gt;"",VLOOKUP(AJ30,'Drop-down lists'!$CA$8:$CB$20,2,FALSE),"-")</f>
        <v>2</v>
      </c>
      <c r="AL30" s="20"/>
      <c r="AM30" s="20"/>
      <c r="AN30" s="159" t="s">
        <v>393</v>
      </c>
      <c r="AO30" s="58">
        <f>IF(AN30&lt;&gt;"",VLOOKUP(AN30,'Drop-down lists'!$AG$8:$AH$9,2,FALSE),"")</f>
        <v>1</v>
      </c>
      <c r="AP30" s="58"/>
      <c r="AQ30" s="58" t="str">
        <f>IF(AP30&lt;&gt;"",VLOOKUP(AP30,'Drop-down lists'!$AJ$8:$AK$10,2,FALSE),"-")</f>
        <v>-</v>
      </c>
      <c r="AR30" s="342">
        <v>51600</v>
      </c>
      <c r="AS30" s="58"/>
      <c r="AT30" s="58"/>
      <c r="AU30" s="342">
        <v>7.1666666666666669E-6</v>
      </c>
      <c r="AV30" s="3">
        <v>20</v>
      </c>
      <c r="AW30" s="12">
        <v>9</v>
      </c>
      <c r="AX30" s="12">
        <v>2018</v>
      </c>
      <c r="AY30" s="12"/>
      <c r="AZ30" s="12"/>
      <c r="BA30" s="97">
        <v>6</v>
      </c>
      <c r="BB30" s="97">
        <v>6</v>
      </c>
      <c r="BC30" s="13"/>
    </row>
    <row r="31" spans="1:55" s="3" customFormat="1" ht="12.45" x14ac:dyDescent="0.3">
      <c r="A31" s="58" t="s">
        <v>844</v>
      </c>
      <c r="B31" s="12" t="str">
        <f>IF(A31&lt;&gt;"",VLOOKUP(A31,'Drop-down lists'!$U$8:$V$251,2,FALSE),"-")</f>
        <v>AT</v>
      </c>
      <c r="C31" s="12"/>
      <c r="D31" s="12" t="str">
        <f>IF(C31&lt;&gt;"",VLOOKUP(C31,'Drop-down lists'!$U$8:$V$251,2,FALSE),"-")</f>
        <v>-</v>
      </c>
      <c r="E31" s="340" t="s">
        <v>3363</v>
      </c>
      <c r="F31" s="12"/>
      <c r="G31" s="12"/>
      <c r="H31" s="12"/>
      <c r="I31" s="12"/>
      <c r="J31" s="105" t="s">
        <v>514</v>
      </c>
      <c r="K31" s="105">
        <f>IF(J31&lt;&gt;"",VLOOKUP(J31,'Drop-down lists'!$X$8:$Y$9,2,FALSE),"-")</f>
        <v>1</v>
      </c>
      <c r="L31" s="12">
        <v>15</v>
      </c>
      <c r="M31" s="12">
        <v>9</v>
      </c>
      <c r="N31" s="12">
        <v>0</v>
      </c>
      <c r="O31" s="160">
        <f>IF(R31&lt;&gt;"",IF(P31="North",(R31+(S31+T31/60)/60),IF(P31="South",-(R31+(S31+T31/60)/60),"North/South?")),"")</f>
        <v>48.15</v>
      </c>
      <c r="P31" s="105" t="s">
        <v>515</v>
      </c>
      <c r="Q31" s="105">
        <f>IF(P31&lt;&gt;"",VLOOKUP(P31,'Drop-down lists'!$Z$8:$AA$9,2,FALSE),"-")</f>
        <v>1</v>
      </c>
      <c r="R31" s="12">
        <v>48</v>
      </c>
      <c r="S31" s="12">
        <v>9</v>
      </c>
      <c r="T31" s="12">
        <v>0</v>
      </c>
      <c r="U31" s="160">
        <f>IF(L31&lt;&gt;"",IF(J31="East",(L31+(M31+N31/60)/60),IF(J31="West",-(L31+(M31+N31/60)/60),"East/West?")),"")</f>
        <v>15.15</v>
      </c>
      <c r="V31" s="12"/>
      <c r="W31" s="12" t="str">
        <f>IF(V31&lt;&gt;"",VLOOKUP(V31,'Drop-down lists'!$AD$8:$AE$15,2,FALSE),"-")</f>
        <v>-</v>
      </c>
      <c r="X31" s="17"/>
      <c r="Y31" s="58" t="s">
        <v>3258</v>
      </c>
      <c r="Z31" s="12">
        <f>IF(Y31&lt;&gt;"",VLOOKUP(Y31,'Drop-down lists'!$A$8:$B$19,2,FALSE),"")</f>
        <v>4</v>
      </c>
      <c r="AA31" s="12"/>
      <c r="AB31" s="271" t="s">
        <v>3356</v>
      </c>
      <c r="AC31" s="338" t="e">
        <f>IF(AB31&lt;&gt;"",VLOOKUP(AB31,'[3]Drop-down lists'!$C$8:$D$20,2,FALSE),"-")</f>
        <v>#N/A</v>
      </c>
      <c r="AD31" s="271" t="s">
        <v>3351</v>
      </c>
      <c r="AE31" s="271" t="s">
        <v>3375</v>
      </c>
      <c r="AF31" s="20"/>
      <c r="AG31" s="59" t="s">
        <v>784</v>
      </c>
      <c r="AH31" s="20">
        <f>IF(AG31&lt;&gt;"",VLOOKUP(AG31,'Drop-down lists'!$CA$8:$CB$20,2,FALSE),"-")</f>
        <v>2</v>
      </c>
      <c r="AI31" s="20"/>
      <c r="AJ31" s="59" t="s">
        <v>784</v>
      </c>
      <c r="AK31" s="20">
        <f>IF(AJ31&lt;&gt;"",VLOOKUP(AJ31,'Drop-down lists'!$CA$8:$CB$20,2,FALSE),"-")</f>
        <v>2</v>
      </c>
      <c r="AL31" s="20"/>
      <c r="AM31" s="20"/>
      <c r="AN31" s="159" t="s">
        <v>393</v>
      </c>
      <c r="AO31" s="58">
        <f>IF(AN31&lt;&gt;"",VLOOKUP(AN31,'Drop-down lists'!$AG$8:$AH$9,2,FALSE),"")</f>
        <v>1</v>
      </c>
      <c r="AP31" s="58"/>
      <c r="AQ31" s="58" t="str">
        <f>IF(AP31&lt;&gt;"",VLOOKUP(AP31,'Drop-down lists'!$AJ$8:$AK$10,2,FALSE),"-")</f>
        <v>-</v>
      </c>
      <c r="AR31" s="342">
        <v>1240</v>
      </c>
      <c r="AS31" s="58"/>
      <c r="AT31" s="58"/>
      <c r="AU31" s="342">
        <v>2.9383886255924169E-7</v>
      </c>
      <c r="AV31" s="3">
        <v>15</v>
      </c>
      <c r="AW31" s="12">
        <v>1</v>
      </c>
      <c r="AX31" s="12">
        <v>2019</v>
      </c>
      <c r="AY31" s="12"/>
      <c r="AZ31" s="12"/>
      <c r="BA31" s="97">
        <v>6</v>
      </c>
      <c r="BB31" s="97">
        <v>6</v>
      </c>
      <c r="BC31" s="13"/>
    </row>
    <row r="32" spans="1:55" s="3" customFormat="1" ht="12.45" x14ac:dyDescent="0.3">
      <c r="A32" s="58" t="s">
        <v>844</v>
      </c>
      <c r="B32" s="12" t="str">
        <f>IF(A32&lt;&gt;"",VLOOKUP(A32,'Drop-down lists'!$U$8:$V$251,2,FALSE),"-")</f>
        <v>AT</v>
      </c>
      <c r="C32" s="12"/>
      <c r="D32" s="12" t="str">
        <f>IF(C32&lt;&gt;"",VLOOKUP(C32,'Drop-down lists'!$U$8:$V$251,2,FALSE),"-")</f>
        <v>-</v>
      </c>
      <c r="E32" s="340" t="s">
        <v>3363</v>
      </c>
      <c r="F32" s="12"/>
      <c r="G32" s="12"/>
      <c r="H32" s="12"/>
      <c r="I32" s="12"/>
      <c r="J32" s="105" t="s">
        <v>514</v>
      </c>
      <c r="K32" s="105">
        <f>IF(J32&lt;&gt;"",VLOOKUP(J32,'Drop-down lists'!$X$8:$Y$9,2,FALSE),"-")</f>
        <v>1</v>
      </c>
      <c r="L32" s="12">
        <v>15</v>
      </c>
      <c r="M32" s="12">
        <v>9</v>
      </c>
      <c r="N32" s="12">
        <v>0</v>
      </c>
      <c r="O32" s="160">
        <f>IF(R32&lt;&gt;"",IF(P32="North",(R32+(S32+T32/60)/60),IF(P32="South",-(R32+(S32+T32/60)/60),"North/South?")),"")</f>
        <v>48.15</v>
      </c>
      <c r="P32" s="105" t="s">
        <v>515</v>
      </c>
      <c r="Q32" s="105">
        <f>IF(P32&lt;&gt;"",VLOOKUP(P32,'Drop-down lists'!$Z$8:$AA$9,2,FALSE),"-")</f>
        <v>1</v>
      </c>
      <c r="R32" s="12">
        <v>48</v>
      </c>
      <c r="S32" s="12">
        <v>9</v>
      </c>
      <c r="T32" s="12">
        <v>0</v>
      </c>
      <c r="U32" s="160">
        <f>IF(L32&lt;&gt;"",IF(J32="East",(L32+(M32+N32/60)/60),IF(J32="West",-(L32+(M32+N32/60)/60),"East/West?")),"")</f>
        <v>15.15</v>
      </c>
      <c r="V32" s="12"/>
      <c r="W32" s="12" t="str">
        <f>IF(V32&lt;&gt;"",VLOOKUP(V32,'Drop-down lists'!$AD$8:$AE$15,2,FALSE),"-")</f>
        <v>-</v>
      </c>
      <c r="X32" s="17"/>
      <c r="Y32" s="58" t="s">
        <v>3258</v>
      </c>
      <c r="Z32" s="12">
        <f>IF(Y32&lt;&gt;"",VLOOKUP(Y32,'Drop-down lists'!$A$8:$B$19,2,FALSE),"")</f>
        <v>4</v>
      </c>
      <c r="AA32" s="12"/>
      <c r="AB32" s="271" t="s">
        <v>3356</v>
      </c>
      <c r="AC32" s="338" t="e">
        <f>IF(AB32&lt;&gt;"",VLOOKUP(AB32,'[3]Drop-down lists'!$C$8:$D$20,2,FALSE),"-")</f>
        <v>#N/A</v>
      </c>
      <c r="AD32" s="271" t="s">
        <v>3351</v>
      </c>
      <c r="AE32" s="271" t="s">
        <v>3375</v>
      </c>
      <c r="AF32" s="20"/>
      <c r="AG32" s="59" t="s">
        <v>784</v>
      </c>
      <c r="AH32" s="20">
        <f>IF(AG32&lt;&gt;"",VLOOKUP(AG32,'Drop-down lists'!$CA$8:$CB$20,2,FALSE),"-")</f>
        <v>2</v>
      </c>
      <c r="AI32" s="20"/>
      <c r="AJ32" s="59" t="s">
        <v>784</v>
      </c>
      <c r="AK32" s="20">
        <f>IF(AJ32&lt;&gt;"",VLOOKUP(AJ32,'Drop-down lists'!$CA$8:$CB$20,2,FALSE),"-")</f>
        <v>2</v>
      </c>
      <c r="AL32" s="20"/>
      <c r="AM32" s="20"/>
      <c r="AN32" s="159" t="s">
        <v>393</v>
      </c>
      <c r="AO32" s="58">
        <f>IF(AN32&lt;&gt;"",VLOOKUP(AN32,'Drop-down lists'!$AG$8:$AH$9,2,FALSE),"")</f>
        <v>1</v>
      </c>
      <c r="AP32" s="58"/>
      <c r="AQ32" s="58" t="str">
        <f>IF(AP32&lt;&gt;"",VLOOKUP(AP32,'Drop-down lists'!$AJ$8:$AK$10,2,FALSE),"-")</f>
        <v>-</v>
      </c>
      <c r="AR32" s="342">
        <v>11400</v>
      </c>
      <c r="AS32" s="58"/>
      <c r="AT32" s="58"/>
      <c r="AU32" s="342">
        <v>2.1839080459770117E-6</v>
      </c>
      <c r="AV32" s="3">
        <v>4</v>
      </c>
      <c r="AW32" s="12">
        <v>4</v>
      </c>
      <c r="AX32" s="12">
        <v>2019</v>
      </c>
      <c r="AY32" s="12"/>
      <c r="AZ32" s="12"/>
      <c r="BA32" s="97">
        <v>6</v>
      </c>
      <c r="BB32" s="97">
        <v>6</v>
      </c>
      <c r="BC32" s="13"/>
    </row>
    <row r="33" spans="1:55" s="3" customFormat="1" ht="12.45" x14ac:dyDescent="0.3">
      <c r="A33" s="58"/>
      <c r="B33" s="12" t="str">
        <f>IF(A33&lt;&gt;"",VLOOKUP(A33,'Drop-down lists'!$U$8:$V$251,2,FALSE),"-")</f>
        <v>-</v>
      </c>
      <c r="C33" s="12"/>
      <c r="D33" s="12" t="str">
        <f>IF(C33&lt;&gt;"",VLOOKUP(C33,'Drop-down lists'!$U$8:$V$251,2,FALSE),"-")</f>
        <v>-</v>
      </c>
      <c r="E33" s="58"/>
      <c r="F33" s="12"/>
      <c r="G33" s="12"/>
      <c r="H33" s="12"/>
      <c r="I33" s="12"/>
      <c r="J33" s="105"/>
      <c r="K33" s="105" t="str">
        <f>IF(J33&lt;&gt;"",VLOOKUP(J33,'Drop-down lists'!$X$8:$Y$9,2,FALSE),"-")</f>
        <v>-</v>
      </c>
      <c r="L33" s="12"/>
      <c r="M33" s="12"/>
      <c r="N33" s="12"/>
      <c r="O33" s="160" t="str">
        <f t="shared" ref="O33:O36" si="0">IF(L33&lt;&gt;"",IF(J33="East",(L33+(M33+N33/60)/60),IF(J33="West",-(L33+(M33+N33/60)/60),"East/West?")),"")</f>
        <v/>
      </c>
      <c r="P33" s="105"/>
      <c r="Q33" s="105" t="str">
        <f>IF(P33&lt;&gt;"",VLOOKUP(P33,'Drop-down lists'!$Z$8:$AA$9,2,FALSE),"-")</f>
        <v>-</v>
      </c>
      <c r="R33" s="12"/>
      <c r="S33" s="12"/>
      <c r="T33" s="12"/>
      <c r="U33" s="160" t="str">
        <f t="shared" ref="U33:U56" si="1">IF(R33&lt;&gt;"",IF(P33="North",(R33+(S33+T33/60)/60),IF(P33="South",-(R33+(S33+T33/60)/60),"North/South?")),"")</f>
        <v/>
      </c>
      <c r="V33" s="12"/>
      <c r="W33" s="12" t="str">
        <f>IF(V33&lt;&gt;"",VLOOKUP(V33,'Drop-down lists'!$AD$8:$AE$15,2,FALSE),"-")</f>
        <v>-</v>
      </c>
      <c r="X33" s="17"/>
      <c r="Y33" s="58"/>
      <c r="Z33" s="12" t="str">
        <f>IF(Y33&lt;&gt;"",VLOOKUP(Y33,'Drop-down lists'!$A$8:$B$19,2,FALSE),"")</f>
        <v/>
      </c>
      <c r="AA33" s="12"/>
      <c r="AB33" s="59"/>
      <c r="AC33" s="20" t="str">
        <f>IF(AB33&lt;&gt;"",VLOOKUP(AB33,'Drop-down lists'!$C$8:$D$20,2,FALSE),"-")</f>
        <v>-</v>
      </c>
      <c r="AD33" s="59"/>
      <c r="AE33" s="59"/>
      <c r="AF33" s="20"/>
      <c r="AG33" s="59"/>
      <c r="AH33" s="20" t="str">
        <f>IF(AG33&lt;&gt;"",VLOOKUP(AG33,'Drop-down lists'!$CA$8:$CB$20,2,FALSE),"-")</f>
        <v>-</v>
      </c>
      <c r="AI33" s="20"/>
      <c r="AJ33" s="59"/>
      <c r="AK33" s="20" t="str">
        <f>IF(AJ33&lt;&gt;"",VLOOKUP(AJ33,'Drop-down lists'!$CA$8:$CB$20,2,FALSE),"-")</f>
        <v>-</v>
      </c>
      <c r="AL33" s="20"/>
      <c r="AM33" s="20"/>
      <c r="AN33" s="159" t="s">
        <v>393</v>
      </c>
      <c r="AO33" s="58">
        <f>IF(AN33&lt;&gt;"",VLOOKUP(AN33,'Drop-down lists'!$AG$8:$AH$9,2,FALSE),"")</f>
        <v>1</v>
      </c>
      <c r="AP33" s="58"/>
      <c r="AQ33" s="58" t="str">
        <f>IF(AP33&lt;&gt;"",VLOOKUP(AP33,'Drop-down lists'!$AJ$8:$AK$10,2,FALSE),"-")</f>
        <v>-</v>
      </c>
      <c r="AR33" s="58"/>
      <c r="AS33" s="58"/>
      <c r="AT33" s="58"/>
      <c r="AU33" s="342"/>
      <c r="AV33" s="12"/>
      <c r="AW33" s="12"/>
      <c r="AX33" s="12"/>
      <c r="AY33" s="12"/>
      <c r="AZ33" s="12"/>
      <c r="BA33" s="97"/>
      <c r="BB33" s="97"/>
      <c r="BC33" s="13"/>
    </row>
    <row r="34" spans="1:55" s="3" customFormat="1" ht="12.45" x14ac:dyDescent="0.3">
      <c r="A34" s="58"/>
      <c r="B34" s="12" t="str">
        <f>IF(A34&lt;&gt;"",VLOOKUP(A34,'Drop-down lists'!$U$8:$V$251,2,FALSE),"-")</f>
        <v>-</v>
      </c>
      <c r="C34" s="12"/>
      <c r="D34" s="12" t="str">
        <f>IF(C34&lt;&gt;"",VLOOKUP(C34,'Drop-down lists'!$U$8:$V$251,2,FALSE),"-")</f>
        <v>-</v>
      </c>
      <c r="E34" s="58"/>
      <c r="F34" s="12"/>
      <c r="G34" s="12"/>
      <c r="H34" s="12"/>
      <c r="I34" s="12"/>
      <c r="J34" s="105"/>
      <c r="K34" s="105" t="str">
        <f>IF(J34&lt;&gt;"",VLOOKUP(J34,'Drop-down lists'!$X$8:$Y$9,2,FALSE),"-")</f>
        <v>-</v>
      </c>
      <c r="L34" s="12"/>
      <c r="M34" s="12"/>
      <c r="N34" s="12"/>
      <c r="O34" s="160" t="str">
        <f t="shared" si="0"/>
        <v/>
      </c>
      <c r="P34" s="105"/>
      <c r="Q34" s="105" t="str">
        <f>IF(P34&lt;&gt;"",VLOOKUP(P34,'Drop-down lists'!$Z$8:$AA$9,2,FALSE),"-")</f>
        <v>-</v>
      </c>
      <c r="R34" s="12"/>
      <c r="S34" s="12"/>
      <c r="T34" s="12"/>
      <c r="U34" s="160" t="str">
        <f t="shared" si="1"/>
        <v/>
      </c>
      <c r="V34" s="12"/>
      <c r="W34" s="12" t="str">
        <f>IF(V34&lt;&gt;"",VLOOKUP(V34,'Drop-down lists'!$AD$8:$AE$15,2,FALSE),"-")</f>
        <v>-</v>
      </c>
      <c r="X34" s="17"/>
      <c r="Y34" s="58"/>
      <c r="Z34" s="12" t="str">
        <f>IF(Y34&lt;&gt;"",VLOOKUP(Y34,'Drop-down lists'!$A$8:$B$19,2,FALSE),"")</f>
        <v/>
      </c>
      <c r="AA34" s="12"/>
      <c r="AB34" s="59"/>
      <c r="AC34" s="20" t="str">
        <f>IF(AB34&lt;&gt;"",VLOOKUP(AB34,'Drop-down lists'!$C$8:$D$20,2,FALSE),"-")</f>
        <v>-</v>
      </c>
      <c r="AD34" s="59"/>
      <c r="AE34" s="59"/>
      <c r="AF34" s="20"/>
      <c r="AG34" s="59"/>
      <c r="AH34" s="20" t="str">
        <f>IF(AG34&lt;&gt;"",VLOOKUP(AG34,'Drop-down lists'!$CA$8:$CB$20,2,FALSE),"-")</f>
        <v>-</v>
      </c>
      <c r="AI34" s="20"/>
      <c r="AJ34" s="59"/>
      <c r="AK34" s="20" t="str">
        <f>IF(AJ34&lt;&gt;"",VLOOKUP(AJ34,'Drop-down lists'!$CA$8:$CB$20,2,FALSE),"-")</f>
        <v>-</v>
      </c>
      <c r="AL34" s="20"/>
      <c r="AM34" s="20"/>
      <c r="AN34" s="159" t="s">
        <v>393</v>
      </c>
      <c r="AO34" s="58">
        <f>IF(AN34&lt;&gt;"",VLOOKUP(AN34,'Drop-down lists'!$AG$8:$AH$9,2,FALSE),"")</f>
        <v>1</v>
      </c>
      <c r="AP34" s="58"/>
      <c r="AQ34" s="58" t="str">
        <f>IF(AP34&lt;&gt;"",VLOOKUP(AP34,'Drop-down lists'!$AJ$8:$AK$10,2,FALSE),"-")</f>
        <v>-</v>
      </c>
      <c r="AR34" s="58"/>
      <c r="AS34" s="58"/>
      <c r="AT34" s="58"/>
      <c r="AU34" s="58"/>
      <c r="AV34" s="12"/>
      <c r="AW34" s="12"/>
      <c r="AX34" s="12"/>
      <c r="AY34" s="12"/>
      <c r="AZ34" s="12"/>
      <c r="BA34" s="97"/>
      <c r="BB34" s="97"/>
      <c r="BC34" s="13"/>
    </row>
    <row r="35" spans="1:55" s="3" customFormat="1" ht="12.45" x14ac:dyDescent="0.3">
      <c r="A35" s="58"/>
      <c r="B35" s="12" t="str">
        <f>IF(A35&lt;&gt;"",VLOOKUP(A35,'Drop-down lists'!$U$8:$V$251,2,FALSE),"-")</f>
        <v>-</v>
      </c>
      <c r="C35" s="12"/>
      <c r="D35" s="12" t="str">
        <f>IF(C35&lt;&gt;"",VLOOKUP(C35,'Drop-down lists'!$U$8:$V$251,2,FALSE),"-")</f>
        <v>-</v>
      </c>
      <c r="E35" s="58"/>
      <c r="F35" s="12"/>
      <c r="G35" s="12"/>
      <c r="H35" s="12"/>
      <c r="I35" s="12"/>
      <c r="J35" s="105"/>
      <c r="K35" s="105" t="str">
        <f>IF(J35&lt;&gt;"",VLOOKUP(J35,'Drop-down lists'!$X$8:$Y$9,2,FALSE),"-")</f>
        <v>-</v>
      </c>
      <c r="L35" s="12"/>
      <c r="M35" s="12"/>
      <c r="N35" s="12"/>
      <c r="O35" s="160" t="str">
        <f t="shared" ref="O35:O65" si="2">IF(L35&lt;&gt;"",IF(J35="East",(L35+(M35+N35/60)/60),IF(J35="West",-(L35+(M35+N35/60)/60),"East/West?")),"")</f>
        <v/>
      </c>
      <c r="P35" s="105"/>
      <c r="Q35" s="105" t="str">
        <f>IF(P35&lt;&gt;"",VLOOKUP(P35,'Drop-down lists'!$Z$8:$AA$9,2,FALSE),"-")</f>
        <v>-</v>
      </c>
      <c r="R35" s="12"/>
      <c r="S35" s="12"/>
      <c r="T35" s="12"/>
      <c r="U35" s="160" t="str">
        <f t="shared" si="1"/>
        <v/>
      </c>
      <c r="V35" s="12"/>
      <c r="W35" s="12" t="str">
        <f>IF(V35&lt;&gt;"",VLOOKUP(V35,'Drop-down lists'!$AD$8:$AE$15,2,FALSE),"-")</f>
        <v>-</v>
      </c>
      <c r="X35" s="17"/>
      <c r="Y35" s="58"/>
      <c r="Z35" s="12" t="str">
        <f>IF(Y35&lt;&gt;"",VLOOKUP(Y35,'Drop-down lists'!$A$8:$B$19,2,FALSE),"")</f>
        <v/>
      </c>
      <c r="AA35" s="12"/>
      <c r="AB35" s="59"/>
      <c r="AC35" s="20" t="str">
        <f>IF(AB35&lt;&gt;"",VLOOKUP(AB35,'Drop-down lists'!$C$8:$D$20,2,FALSE),"-")</f>
        <v>-</v>
      </c>
      <c r="AD35" s="59"/>
      <c r="AE35" s="59"/>
      <c r="AF35" s="20"/>
      <c r="AG35" s="59"/>
      <c r="AH35" s="20" t="str">
        <f>IF(AG35&lt;&gt;"",VLOOKUP(AG35,'Drop-down lists'!$CA$8:$CB$20,2,FALSE),"-")</f>
        <v>-</v>
      </c>
      <c r="AI35" s="20"/>
      <c r="AJ35" s="59"/>
      <c r="AK35" s="20" t="str">
        <f>IF(AJ35&lt;&gt;"",VLOOKUP(AJ35,'Drop-down lists'!$CA$8:$CB$20,2,FALSE),"-")</f>
        <v>-</v>
      </c>
      <c r="AL35" s="20"/>
      <c r="AM35" s="20"/>
      <c r="AN35" s="159" t="s">
        <v>393</v>
      </c>
      <c r="AO35" s="58">
        <f>IF(AN35&lt;&gt;"",VLOOKUP(AN35,'Drop-down lists'!$AG$8:$AH$9,2,FALSE),"")</f>
        <v>1</v>
      </c>
      <c r="AP35" s="58"/>
      <c r="AQ35" s="58" t="str">
        <f>IF(AP35&lt;&gt;"",VLOOKUP(AP35,'Drop-down lists'!$AJ$8:$AK$10,2,FALSE),"-")</f>
        <v>-</v>
      </c>
      <c r="AR35" s="58"/>
      <c r="AS35" s="58"/>
      <c r="AT35" s="58"/>
      <c r="AU35" s="58"/>
      <c r="AV35" s="12"/>
      <c r="AW35" s="12"/>
      <c r="AX35" s="12"/>
      <c r="AY35" s="12"/>
      <c r="AZ35" s="12"/>
      <c r="BA35" s="97"/>
      <c r="BB35" s="97"/>
      <c r="BC35" s="13"/>
    </row>
    <row r="36" spans="1:55" s="3" customFormat="1" ht="12.45" x14ac:dyDescent="0.3">
      <c r="A36" s="58"/>
      <c r="B36" s="12" t="str">
        <f>IF(A36&lt;&gt;"",VLOOKUP(A36,'Drop-down lists'!$U$8:$V$251,2,FALSE),"-")</f>
        <v>-</v>
      </c>
      <c r="C36" s="12"/>
      <c r="D36" s="12" t="str">
        <f>IF(C36&lt;&gt;"",VLOOKUP(C36,'Drop-down lists'!$U$8:$V$251,2,FALSE),"-")</f>
        <v>-</v>
      </c>
      <c r="E36" s="58"/>
      <c r="F36" s="12"/>
      <c r="G36" s="12"/>
      <c r="H36" s="12"/>
      <c r="I36" s="12"/>
      <c r="J36" s="105"/>
      <c r="K36" s="105" t="str">
        <f>IF(J36&lt;&gt;"",VLOOKUP(J36,'Drop-down lists'!$X$8:$Y$9,2,FALSE),"-")</f>
        <v>-</v>
      </c>
      <c r="L36" s="12"/>
      <c r="M36" s="12"/>
      <c r="N36" s="12"/>
      <c r="O36" s="160" t="str">
        <f t="shared" si="2"/>
        <v/>
      </c>
      <c r="P36" s="105"/>
      <c r="Q36" s="105" t="str">
        <f>IF(P36&lt;&gt;"",VLOOKUP(P36,'Drop-down lists'!$Z$8:$AA$9,2,FALSE),"-")</f>
        <v>-</v>
      </c>
      <c r="R36" s="12"/>
      <c r="S36" s="12"/>
      <c r="T36" s="12"/>
      <c r="U36" s="160" t="str">
        <f t="shared" si="1"/>
        <v/>
      </c>
      <c r="V36" s="12"/>
      <c r="W36" s="12" t="str">
        <f>IF(V36&lt;&gt;"",VLOOKUP(V36,'Drop-down lists'!$AD$8:$AE$15,2,FALSE),"-")</f>
        <v>-</v>
      </c>
      <c r="X36" s="17"/>
      <c r="Y36" s="58"/>
      <c r="Z36" s="12" t="str">
        <f>IF(Y36&lt;&gt;"",VLOOKUP(Y36,'Drop-down lists'!$A$8:$B$19,2,FALSE),"")</f>
        <v/>
      </c>
      <c r="AA36" s="12"/>
      <c r="AB36" s="59"/>
      <c r="AC36" s="20" t="str">
        <f>IF(AB36&lt;&gt;"",VLOOKUP(AB36,'Drop-down lists'!$C$8:$D$20,2,FALSE),"-")</f>
        <v>-</v>
      </c>
      <c r="AD36" s="59"/>
      <c r="AE36" s="59"/>
      <c r="AF36" s="20"/>
      <c r="AG36" s="59"/>
      <c r="AH36" s="20" t="str">
        <f>IF(AG36&lt;&gt;"",VLOOKUP(AG36,'Drop-down lists'!$CA$8:$CB$20,2,FALSE),"-")</f>
        <v>-</v>
      </c>
      <c r="AI36" s="20"/>
      <c r="AJ36" s="59"/>
      <c r="AK36" s="20" t="str">
        <f>IF(AJ36&lt;&gt;"",VLOOKUP(AJ36,'Drop-down lists'!$CA$8:$CB$20,2,FALSE),"-")</f>
        <v>-</v>
      </c>
      <c r="AL36" s="20"/>
      <c r="AM36" s="20"/>
      <c r="AN36" s="159" t="s">
        <v>393</v>
      </c>
      <c r="AO36" s="58">
        <f>IF(AN36&lt;&gt;"",VLOOKUP(AN36,'Drop-down lists'!$AG$8:$AH$9,2,FALSE),"")</f>
        <v>1</v>
      </c>
      <c r="AP36" s="58"/>
      <c r="AQ36" s="58" t="str">
        <f>IF(AP36&lt;&gt;"",VLOOKUP(AP36,'Drop-down lists'!$AJ$8:$AK$10,2,FALSE),"-")</f>
        <v>-</v>
      </c>
      <c r="AR36" s="58"/>
      <c r="AS36" s="58"/>
      <c r="AT36" s="58"/>
      <c r="AU36" s="58"/>
      <c r="AV36" s="12"/>
      <c r="AW36" s="12"/>
      <c r="AX36" s="12"/>
      <c r="AY36" s="12"/>
      <c r="AZ36" s="12"/>
      <c r="BA36" s="97"/>
      <c r="BB36" s="97"/>
      <c r="BC36" s="13"/>
    </row>
    <row r="37" spans="1:55" s="3" customFormat="1" ht="12.45" x14ac:dyDescent="0.3">
      <c r="A37" s="58"/>
      <c r="B37" s="12" t="str">
        <f>IF(A37&lt;&gt;"",VLOOKUP(A37,'Drop-down lists'!$U$8:$V$251,2,FALSE),"-")</f>
        <v>-</v>
      </c>
      <c r="C37" s="12"/>
      <c r="D37" s="12" t="str">
        <f>IF(C37&lt;&gt;"",VLOOKUP(C37,'Drop-down lists'!$U$8:$V$251,2,FALSE),"-")</f>
        <v>-</v>
      </c>
      <c r="E37" s="58"/>
      <c r="F37" s="12"/>
      <c r="G37" s="12"/>
      <c r="H37" s="12"/>
      <c r="I37" s="12"/>
      <c r="J37" s="105"/>
      <c r="K37" s="105" t="str">
        <f>IF(J37&lt;&gt;"",VLOOKUP(J37,'Drop-down lists'!$X$8:$Y$9,2,FALSE),"-")</f>
        <v>-</v>
      </c>
      <c r="L37" s="12"/>
      <c r="M37" s="12"/>
      <c r="N37" s="12"/>
      <c r="O37" s="160" t="str">
        <f t="shared" si="2"/>
        <v/>
      </c>
      <c r="P37" s="105"/>
      <c r="Q37" s="105" t="str">
        <f>IF(P37&lt;&gt;"",VLOOKUP(P37,'Drop-down lists'!$Z$8:$AA$9,2,FALSE),"-")</f>
        <v>-</v>
      </c>
      <c r="R37" s="12"/>
      <c r="S37" s="12"/>
      <c r="T37" s="12"/>
      <c r="U37" s="160" t="str">
        <f t="shared" si="1"/>
        <v/>
      </c>
      <c r="V37" s="12"/>
      <c r="W37" s="12" t="str">
        <f>IF(V37&lt;&gt;"",VLOOKUP(V37,'Drop-down lists'!$AD$8:$AE$15,2,FALSE),"-")</f>
        <v>-</v>
      </c>
      <c r="X37" s="17"/>
      <c r="Y37" s="58"/>
      <c r="Z37" s="12" t="str">
        <f>IF(Y37&lt;&gt;"",VLOOKUP(Y37,'Drop-down lists'!$A$8:$B$19,2,FALSE),"")</f>
        <v/>
      </c>
      <c r="AA37" s="12"/>
      <c r="AB37" s="59"/>
      <c r="AC37" s="20" t="str">
        <f>IF(AB37&lt;&gt;"",VLOOKUP(AB37,'Drop-down lists'!$C$8:$D$20,2,FALSE),"-")</f>
        <v>-</v>
      </c>
      <c r="AD37" s="59"/>
      <c r="AE37" s="59"/>
      <c r="AF37" s="20"/>
      <c r="AG37" s="59"/>
      <c r="AH37" s="20" t="str">
        <f>IF(AG37&lt;&gt;"",VLOOKUP(AG37,'Drop-down lists'!$CA$8:$CB$20,2,FALSE),"-")</f>
        <v>-</v>
      </c>
      <c r="AI37" s="20"/>
      <c r="AJ37" s="59"/>
      <c r="AK37" s="20" t="str">
        <f>IF(AJ37&lt;&gt;"",VLOOKUP(AJ37,'Drop-down lists'!$CA$8:$CB$20,2,FALSE),"-")</f>
        <v>-</v>
      </c>
      <c r="AL37" s="20"/>
      <c r="AM37" s="20"/>
      <c r="AN37" s="159" t="s">
        <v>393</v>
      </c>
      <c r="AO37" s="58">
        <f>IF(AN37&lt;&gt;"",VLOOKUP(AN37,'Drop-down lists'!$AG$8:$AH$9,2,FALSE),"")</f>
        <v>1</v>
      </c>
      <c r="AP37" s="58"/>
      <c r="AQ37" s="58" t="str">
        <f>IF(AP37&lt;&gt;"",VLOOKUP(AP37,'Drop-down lists'!$AJ$8:$AK$10,2,FALSE),"-")</f>
        <v>-</v>
      </c>
      <c r="AR37" s="58"/>
      <c r="AS37" s="58"/>
      <c r="AT37" s="58"/>
      <c r="AU37" s="58"/>
      <c r="AV37" s="12"/>
      <c r="AW37" s="12"/>
      <c r="AX37" s="12"/>
      <c r="AY37" s="12"/>
      <c r="AZ37" s="12"/>
      <c r="BA37" s="97"/>
      <c r="BB37" s="97"/>
      <c r="BC37" s="13"/>
    </row>
    <row r="38" spans="1:55" s="3" customFormat="1" ht="12.45" x14ac:dyDescent="0.3">
      <c r="A38" s="58"/>
      <c r="B38" s="12" t="str">
        <f>IF(A38&lt;&gt;"",VLOOKUP(A38,'Drop-down lists'!$U$8:$V$251,2,FALSE),"-")</f>
        <v>-</v>
      </c>
      <c r="C38" s="12"/>
      <c r="D38" s="12" t="str">
        <f>IF(C38&lt;&gt;"",VLOOKUP(C38,'Drop-down lists'!$U$8:$V$251,2,FALSE),"-")</f>
        <v>-</v>
      </c>
      <c r="E38" s="58"/>
      <c r="F38" s="12"/>
      <c r="G38" s="12"/>
      <c r="H38" s="12"/>
      <c r="I38" s="12"/>
      <c r="J38" s="105"/>
      <c r="K38" s="105" t="str">
        <f>IF(J38&lt;&gt;"",VLOOKUP(J38,'Drop-down lists'!$X$8:$Y$9,2,FALSE),"-")</f>
        <v>-</v>
      </c>
      <c r="L38" s="12"/>
      <c r="M38" s="12"/>
      <c r="N38" s="12"/>
      <c r="O38" s="160" t="str">
        <f t="shared" si="2"/>
        <v/>
      </c>
      <c r="P38" s="105"/>
      <c r="Q38" s="105" t="str">
        <f>IF(P38&lt;&gt;"",VLOOKUP(P38,'Drop-down lists'!$Z$8:$AA$9,2,FALSE),"-")</f>
        <v>-</v>
      </c>
      <c r="R38" s="12"/>
      <c r="S38" s="12"/>
      <c r="T38" s="12"/>
      <c r="U38" s="160" t="str">
        <f t="shared" si="1"/>
        <v/>
      </c>
      <c r="V38" s="12"/>
      <c r="W38" s="12" t="str">
        <f>IF(V38&lt;&gt;"",VLOOKUP(V38,'Drop-down lists'!$AD$8:$AE$15,2,FALSE),"-")</f>
        <v>-</v>
      </c>
      <c r="X38" s="17"/>
      <c r="Y38" s="58"/>
      <c r="Z38" s="12" t="str">
        <f>IF(Y38&lt;&gt;"",VLOOKUP(Y38,'Drop-down lists'!$A$8:$B$19,2,FALSE),"")</f>
        <v/>
      </c>
      <c r="AA38" s="12"/>
      <c r="AB38" s="59"/>
      <c r="AC38" s="20" t="str">
        <f>IF(AB38&lt;&gt;"",VLOOKUP(AB38,'Drop-down lists'!$C$8:$D$20,2,FALSE),"-")</f>
        <v>-</v>
      </c>
      <c r="AD38" s="59"/>
      <c r="AE38" s="59"/>
      <c r="AF38" s="20"/>
      <c r="AG38" s="59"/>
      <c r="AH38" s="20" t="str">
        <f>IF(AG38&lt;&gt;"",VLOOKUP(AG38,'Drop-down lists'!$CA$8:$CB$20,2,FALSE),"-")</f>
        <v>-</v>
      </c>
      <c r="AI38" s="20"/>
      <c r="AJ38" s="59"/>
      <c r="AK38" s="20" t="str">
        <f>IF(AJ38&lt;&gt;"",VLOOKUP(AJ38,'Drop-down lists'!$CA$8:$CB$20,2,FALSE),"-")</f>
        <v>-</v>
      </c>
      <c r="AL38" s="20"/>
      <c r="AM38" s="20"/>
      <c r="AN38" s="159" t="s">
        <v>393</v>
      </c>
      <c r="AO38" s="58">
        <f>IF(AN38&lt;&gt;"",VLOOKUP(AN38,'Drop-down lists'!$AG$8:$AH$9,2,FALSE),"")</f>
        <v>1</v>
      </c>
      <c r="AP38" s="58"/>
      <c r="AQ38" s="58" t="str">
        <f>IF(AP38&lt;&gt;"",VLOOKUP(AP38,'Drop-down lists'!$AJ$8:$AK$10,2,FALSE),"-")</f>
        <v>-</v>
      </c>
      <c r="AR38" s="58"/>
      <c r="AS38" s="58"/>
      <c r="AT38" s="58"/>
      <c r="AU38" s="58"/>
      <c r="AV38" s="12"/>
      <c r="AW38" s="12"/>
      <c r="AX38" s="12"/>
      <c r="AY38" s="12"/>
      <c r="AZ38" s="12"/>
      <c r="BA38" s="97"/>
      <c r="BB38" s="97"/>
      <c r="BC38" s="13"/>
    </row>
    <row r="39" spans="1:55" s="3" customFormat="1" ht="12.45" x14ac:dyDescent="0.3">
      <c r="A39" s="58"/>
      <c r="B39" s="12" t="str">
        <f>IF(A39&lt;&gt;"",VLOOKUP(A39,'Drop-down lists'!$U$8:$V$251,2,FALSE),"-")</f>
        <v>-</v>
      </c>
      <c r="C39" s="12"/>
      <c r="D39" s="12" t="str">
        <f>IF(C39&lt;&gt;"",VLOOKUP(C39,'Drop-down lists'!$U$8:$V$251,2,FALSE),"-")</f>
        <v>-</v>
      </c>
      <c r="E39" s="58"/>
      <c r="F39" s="12"/>
      <c r="G39" s="12"/>
      <c r="H39" s="12"/>
      <c r="I39" s="12"/>
      <c r="J39" s="105"/>
      <c r="K39" s="105" t="str">
        <f>IF(J39&lt;&gt;"",VLOOKUP(J39,'Drop-down lists'!$X$8:$Y$9,2,FALSE),"-")</f>
        <v>-</v>
      </c>
      <c r="L39" s="12"/>
      <c r="M39" s="12"/>
      <c r="N39" s="12"/>
      <c r="O39" s="160" t="str">
        <f t="shared" si="2"/>
        <v/>
      </c>
      <c r="P39" s="105"/>
      <c r="Q39" s="105" t="str">
        <f>IF(P39&lt;&gt;"",VLOOKUP(P39,'Drop-down lists'!$Z$8:$AA$9,2,FALSE),"-")</f>
        <v>-</v>
      </c>
      <c r="R39" s="12"/>
      <c r="S39" s="12"/>
      <c r="T39" s="12"/>
      <c r="U39" s="160" t="str">
        <f t="shared" si="1"/>
        <v/>
      </c>
      <c r="V39" s="12"/>
      <c r="W39" s="12" t="str">
        <f>IF(V39&lt;&gt;"",VLOOKUP(V39,'Drop-down lists'!$AD$8:$AE$15,2,FALSE),"-")</f>
        <v>-</v>
      </c>
      <c r="X39" s="17"/>
      <c r="Y39" s="58"/>
      <c r="Z39" s="12" t="str">
        <f>IF(Y39&lt;&gt;"",VLOOKUP(Y39,'Drop-down lists'!$A$8:$B$19,2,FALSE),"")</f>
        <v/>
      </c>
      <c r="AA39" s="12"/>
      <c r="AB39" s="59"/>
      <c r="AC39" s="20" t="str">
        <f>IF(AB39&lt;&gt;"",VLOOKUP(AB39,'Drop-down lists'!$C$8:$D$20,2,FALSE),"-")</f>
        <v>-</v>
      </c>
      <c r="AD39" s="59"/>
      <c r="AE39" s="59"/>
      <c r="AF39" s="20"/>
      <c r="AG39" s="59"/>
      <c r="AH39" s="20" t="str">
        <f>IF(AG39&lt;&gt;"",VLOOKUP(AG39,'Drop-down lists'!$CA$8:$CB$20,2,FALSE),"-")</f>
        <v>-</v>
      </c>
      <c r="AI39" s="20"/>
      <c r="AJ39" s="59"/>
      <c r="AK39" s="20" t="str">
        <f>IF(AJ39&lt;&gt;"",VLOOKUP(AJ39,'Drop-down lists'!$CA$8:$CB$20,2,FALSE),"-")</f>
        <v>-</v>
      </c>
      <c r="AL39" s="20"/>
      <c r="AM39" s="20"/>
      <c r="AN39" s="159" t="s">
        <v>393</v>
      </c>
      <c r="AO39" s="58">
        <f>IF(AN39&lt;&gt;"",VLOOKUP(AN39,'Drop-down lists'!$AG$8:$AH$9,2,FALSE),"")</f>
        <v>1</v>
      </c>
      <c r="AP39" s="58"/>
      <c r="AQ39" s="58" t="str">
        <f>IF(AP39&lt;&gt;"",VLOOKUP(AP39,'Drop-down lists'!$AJ$8:$AK$10,2,FALSE),"-")</f>
        <v>-</v>
      </c>
      <c r="AR39" s="58"/>
      <c r="AS39" s="58"/>
      <c r="AT39" s="58"/>
      <c r="AU39" s="58"/>
      <c r="AV39" s="12"/>
      <c r="AW39" s="12"/>
      <c r="AX39" s="12"/>
      <c r="AY39" s="12"/>
      <c r="AZ39" s="12"/>
      <c r="BA39" s="97"/>
      <c r="BB39" s="97"/>
      <c r="BC39" s="13"/>
    </row>
    <row r="40" spans="1:55" s="3" customFormat="1" ht="12.45" x14ac:dyDescent="0.3">
      <c r="A40" s="58"/>
      <c r="B40" s="12" t="str">
        <f>IF(A40&lt;&gt;"",VLOOKUP(A40,'Drop-down lists'!$U$8:$V$251,2,FALSE),"-")</f>
        <v>-</v>
      </c>
      <c r="C40" s="12"/>
      <c r="D40" s="12" t="str">
        <f>IF(C40&lt;&gt;"",VLOOKUP(C40,'Drop-down lists'!$U$8:$V$251,2,FALSE),"-")</f>
        <v>-</v>
      </c>
      <c r="E40" s="58"/>
      <c r="F40" s="12"/>
      <c r="G40" s="12"/>
      <c r="H40" s="12"/>
      <c r="I40" s="12"/>
      <c r="J40" s="105"/>
      <c r="K40" s="105" t="str">
        <f>IF(J40&lt;&gt;"",VLOOKUP(J40,'Drop-down lists'!$X$8:$Y$9,2,FALSE),"-")</f>
        <v>-</v>
      </c>
      <c r="L40" s="12"/>
      <c r="M40" s="12"/>
      <c r="N40" s="12"/>
      <c r="O40" s="160" t="str">
        <f t="shared" si="2"/>
        <v/>
      </c>
      <c r="P40" s="105"/>
      <c r="Q40" s="105" t="str">
        <f>IF(P40&lt;&gt;"",VLOOKUP(P40,'Drop-down lists'!$Z$8:$AA$9,2,FALSE),"-")</f>
        <v>-</v>
      </c>
      <c r="R40" s="12"/>
      <c r="S40" s="12"/>
      <c r="T40" s="12"/>
      <c r="U40" s="160" t="str">
        <f t="shared" si="1"/>
        <v/>
      </c>
      <c r="V40" s="12"/>
      <c r="W40" s="12" t="str">
        <f>IF(V40&lt;&gt;"",VLOOKUP(V40,'Drop-down lists'!$AD$8:$AE$15,2,FALSE),"-")</f>
        <v>-</v>
      </c>
      <c r="X40" s="17"/>
      <c r="Y40" s="58"/>
      <c r="Z40" s="12" t="str">
        <f>IF(Y40&lt;&gt;"",VLOOKUP(Y40,'Drop-down lists'!$A$8:$B$19,2,FALSE),"")</f>
        <v/>
      </c>
      <c r="AA40" s="12"/>
      <c r="AB40" s="59"/>
      <c r="AC40" s="20" t="str">
        <f>IF(AB40&lt;&gt;"",VLOOKUP(AB40,'Drop-down lists'!$C$8:$D$20,2,FALSE),"-")</f>
        <v>-</v>
      </c>
      <c r="AD40" s="59"/>
      <c r="AE40" s="59"/>
      <c r="AF40" s="20"/>
      <c r="AG40" s="59"/>
      <c r="AH40" s="20" t="str">
        <f>IF(AG40&lt;&gt;"",VLOOKUP(AG40,'Drop-down lists'!$CA$8:$CB$20,2,FALSE),"-")</f>
        <v>-</v>
      </c>
      <c r="AI40" s="20"/>
      <c r="AJ40" s="59"/>
      <c r="AK40" s="20" t="str">
        <f>IF(AJ40&lt;&gt;"",VLOOKUP(AJ40,'Drop-down lists'!$CA$8:$CB$20,2,FALSE),"-")</f>
        <v>-</v>
      </c>
      <c r="AL40" s="20"/>
      <c r="AM40" s="20"/>
      <c r="AN40" s="159" t="s">
        <v>393</v>
      </c>
      <c r="AO40" s="58">
        <f>IF(AN40&lt;&gt;"",VLOOKUP(AN40,'Drop-down lists'!$AG$8:$AH$9,2,FALSE),"")</f>
        <v>1</v>
      </c>
      <c r="AP40" s="58"/>
      <c r="AQ40" s="58" t="str">
        <f>IF(AP40&lt;&gt;"",VLOOKUP(AP40,'Drop-down lists'!$AJ$8:$AK$10,2,FALSE),"-")</f>
        <v>-</v>
      </c>
      <c r="AR40" s="58"/>
      <c r="AS40" s="58"/>
      <c r="AT40" s="58"/>
      <c r="AU40" s="58"/>
      <c r="AV40" s="12"/>
      <c r="AW40" s="12"/>
      <c r="AX40" s="12"/>
      <c r="AY40" s="12"/>
      <c r="AZ40" s="12"/>
      <c r="BA40" s="97"/>
      <c r="BB40" s="97"/>
      <c r="BC40" s="13"/>
    </row>
    <row r="41" spans="1:55" s="3" customFormat="1" ht="12.45" x14ac:dyDescent="0.3">
      <c r="A41" s="58"/>
      <c r="B41" s="12" t="str">
        <f>IF(A41&lt;&gt;"",VLOOKUP(A41,'Drop-down lists'!$U$8:$V$251,2,FALSE),"-")</f>
        <v>-</v>
      </c>
      <c r="C41" s="12"/>
      <c r="D41" s="12" t="str">
        <f>IF(C41&lt;&gt;"",VLOOKUP(C41,'Drop-down lists'!$U$8:$V$251,2,FALSE),"-")</f>
        <v>-</v>
      </c>
      <c r="E41" s="58"/>
      <c r="F41" s="12"/>
      <c r="G41" s="12"/>
      <c r="H41" s="12"/>
      <c r="I41" s="12"/>
      <c r="J41" s="105"/>
      <c r="K41" s="105" t="str">
        <f>IF(J41&lt;&gt;"",VLOOKUP(J41,'Drop-down lists'!$X$8:$Y$9,2,FALSE),"-")</f>
        <v>-</v>
      </c>
      <c r="L41" s="12"/>
      <c r="M41" s="12"/>
      <c r="N41" s="12"/>
      <c r="O41" s="160" t="str">
        <f t="shared" si="2"/>
        <v/>
      </c>
      <c r="P41" s="105"/>
      <c r="Q41" s="105" t="str">
        <f>IF(P41&lt;&gt;"",VLOOKUP(P41,'Drop-down lists'!$Z$8:$AA$9,2,FALSE),"-")</f>
        <v>-</v>
      </c>
      <c r="R41" s="12"/>
      <c r="S41" s="12"/>
      <c r="T41" s="12"/>
      <c r="U41" s="160" t="str">
        <f t="shared" si="1"/>
        <v/>
      </c>
      <c r="V41" s="12"/>
      <c r="W41" s="12" t="str">
        <f>IF(V41&lt;&gt;"",VLOOKUP(V41,'Drop-down lists'!$AD$8:$AE$15,2,FALSE),"-")</f>
        <v>-</v>
      </c>
      <c r="X41" s="17"/>
      <c r="Y41" s="58"/>
      <c r="Z41" s="12" t="str">
        <f>IF(Y41&lt;&gt;"",VLOOKUP(Y41,'Drop-down lists'!$A$8:$B$19,2,FALSE),"")</f>
        <v/>
      </c>
      <c r="AA41" s="12"/>
      <c r="AB41" s="59"/>
      <c r="AC41" s="20" t="str">
        <f>IF(AB41&lt;&gt;"",VLOOKUP(AB41,'Drop-down lists'!$C$8:$D$20,2,FALSE),"-")</f>
        <v>-</v>
      </c>
      <c r="AD41" s="59"/>
      <c r="AE41" s="59"/>
      <c r="AF41" s="20"/>
      <c r="AG41" s="59"/>
      <c r="AH41" s="20" t="str">
        <f>IF(AG41&lt;&gt;"",VLOOKUP(AG41,'Drop-down lists'!$CA$8:$CB$20,2,FALSE),"-")</f>
        <v>-</v>
      </c>
      <c r="AI41" s="20"/>
      <c r="AJ41" s="59"/>
      <c r="AK41" s="20" t="str">
        <f>IF(AJ41&lt;&gt;"",VLOOKUP(AJ41,'Drop-down lists'!$CA$8:$CB$20,2,FALSE),"-")</f>
        <v>-</v>
      </c>
      <c r="AL41" s="20"/>
      <c r="AM41" s="20"/>
      <c r="AN41" s="159" t="s">
        <v>393</v>
      </c>
      <c r="AO41" s="58">
        <f>IF(AN41&lt;&gt;"",VLOOKUP(AN41,'Drop-down lists'!$AG$8:$AH$9,2,FALSE),"")</f>
        <v>1</v>
      </c>
      <c r="AP41" s="58"/>
      <c r="AQ41" s="58" t="str">
        <f>IF(AP41&lt;&gt;"",VLOOKUP(AP41,'Drop-down lists'!$AJ$8:$AK$10,2,FALSE),"-")</f>
        <v>-</v>
      </c>
      <c r="AR41" s="58"/>
      <c r="AS41" s="58"/>
      <c r="AT41" s="58"/>
      <c r="AU41" s="58"/>
      <c r="AV41" s="12"/>
      <c r="AW41" s="12"/>
      <c r="AX41" s="12"/>
      <c r="AY41" s="12"/>
      <c r="AZ41" s="12"/>
      <c r="BA41" s="97"/>
      <c r="BB41" s="97"/>
      <c r="BC41" s="13"/>
    </row>
    <row r="42" spans="1:55" s="3" customFormat="1" ht="12.45" x14ac:dyDescent="0.3">
      <c r="A42" s="58"/>
      <c r="B42" s="12" t="str">
        <f>IF(A42&lt;&gt;"",VLOOKUP(A42,'Drop-down lists'!$U$8:$V$251,2,FALSE),"-")</f>
        <v>-</v>
      </c>
      <c r="C42" s="12"/>
      <c r="D42" s="12" t="str">
        <f>IF(C42&lt;&gt;"",VLOOKUP(C42,'Drop-down lists'!$U$8:$V$251,2,FALSE),"-")</f>
        <v>-</v>
      </c>
      <c r="E42" s="58"/>
      <c r="F42" s="12"/>
      <c r="G42" s="12"/>
      <c r="H42" s="12"/>
      <c r="I42" s="12"/>
      <c r="J42" s="105"/>
      <c r="K42" s="105" t="str">
        <f>IF(J42&lt;&gt;"",VLOOKUP(J42,'Drop-down lists'!$X$8:$Y$9,2,FALSE),"-")</f>
        <v>-</v>
      </c>
      <c r="L42" s="12"/>
      <c r="M42" s="12"/>
      <c r="N42" s="12"/>
      <c r="O42" s="160" t="str">
        <f t="shared" si="2"/>
        <v/>
      </c>
      <c r="P42" s="105"/>
      <c r="Q42" s="105" t="str">
        <f>IF(P42&lt;&gt;"",VLOOKUP(P42,'Drop-down lists'!$Z$8:$AA$9,2,FALSE),"-")</f>
        <v>-</v>
      </c>
      <c r="R42" s="12"/>
      <c r="S42" s="12"/>
      <c r="T42" s="12"/>
      <c r="U42" s="160" t="str">
        <f t="shared" si="1"/>
        <v/>
      </c>
      <c r="V42" s="12"/>
      <c r="W42" s="12" t="str">
        <f>IF(V42&lt;&gt;"",VLOOKUP(V42,'Drop-down lists'!$AD$8:$AE$15,2,FALSE),"-")</f>
        <v>-</v>
      </c>
      <c r="X42" s="17"/>
      <c r="Y42" s="58"/>
      <c r="Z42" s="12" t="str">
        <f>IF(Y42&lt;&gt;"",VLOOKUP(Y42,'Drop-down lists'!$A$8:$B$19,2,FALSE),"")</f>
        <v/>
      </c>
      <c r="AA42" s="12"/>
      <c r="AB42" s="59"/>
      <c r="AC42" s="20" t="str">
        <f>IF(AB42&lt;&gt;"",VLOOKUP(AB42,'Drop-down lists'!$C$8:$D$20,2,FALSE),"-")</f>
        <v>-</v>
      </c>
      <c r="AD42" s="59"/>
      <c r="AE42" s="59"/>
      <c r="AF42" s="20"/>
      <c r="AG42" s="59"/>
      <c r="AH42" s="20" t="str">
        <f>IF(AG42&lt;&gt;"",VLOOKUP(AG42,'Drop-down lists'!$CA$8:$CB$20,2,FALSE),"-")</f>
        <v>-</v>
      </c>
      <c r="AI42" s="20"/>
      <c r="AJ42" s="59"/>
      <c r="AK42" s="20" t="str">
        <f>IF(AJ42&lt;&gt;"",VLOOKUP(AJ42,'Drop-down lists'!$CA$8:$CB$20,2,FALSE),"-")</f>
        <v>-</v>
      </c>
      <c r="AL42" s="20"/>
      <c r="AM42" s="20"/>
      <c r="AN42" s="159" t="s">
        <v>393</v>
      </c>
      <c r="AO42" s="58">
        <f>IF(AN42&lt;&gt;"",VLOOKUP(AN42,'Drop-down lists'!$AG$8:$AH$9,2,FALSE),"")</f>
        <v>1</v>
      </c>
      <c r="AP42" s="58"/>
      <c r="AQ42" s="58" t="str">
        <f>IF(AP42&lt;&gt;"",VLOOKUP(AP42,'Drop-down lists'!$AJ$8:$AK$10,2,FALSE),"-")</f>
        <v>-</v>
      </c>
      <c r="AR42" s="58"/>
      <c r="AS42" s="58"/>
      <c r="AT42" s="58"/>
      <c r="AU42" s="58"/>
      <c r="AV42" s="12"/>
      <c r="AW42" s="12"/>
      <c r="AX42" s="12"/>
      <c r="AY42" s="12"/>
      <c r="AZ42" s="12"/>
      <c r="BA42" s="97"/>
      <c r="BB42" s="97"/>
      <c r="BC42" s="13"/>
    </row>
    <row r="43" spans="1:55" s="3" customFormat="1" ht="12.45" x14ac:dyDescent="0.3">
      <c r="A43" s="58"/>
      <c r="B43" s="12" t="str">
        <f>IF(A43&lt;&gt;"",VLOOKUP(A43,'Drop-down lists'!$U$8:$V$251,2,FALSE),"-")</f>
        <v>-</v>
      </c>
      <c r="C43" s="12"/>
      <c r="D43" s="12" t="str">
        <f>IF(C43&lt;&gt;"",VLOOKUP(C43,'Drop-down lists'!$U$8:$V$251,2,FALSE),"-")</f>
        <v>-</v>
      </c>
      <c r="E43" s="58"/>
      <c r="F43" s="12"/>
      <c r="G43" s="12"/>
      <c r="H43" s="12"/>
      <c r="I43" s="12"/>
      <c r="J43" s="105"/>
      <c r="K43" s="105" t="str">
        <f>IF(J43&lt;&gt;"",VLOOKUP(J43,'Drop-down lists'!$X$8:$Y$9,2,FALSE),"-")</f>
        <v>-</v>
      </c>
      <c r="L43" s="12"/>
      <c r="M43" s="12"/>
      <c r="N43" s="12"/>
      <c r="O43" s="160" t="str">
        <f t="shared" si="2"/>
        <v/>
      </c>
      <c r="P43" s="105"/>
      <c r="Q43" s="105" t="str">
        <f>IF(P43&lt;&gt;"",VLOOKUP(P43,'Drop-down lists'!$Z$8:$AA$9,2,FALSE),"-")</f>
        <v>-</v>
      </c>
      <c r="R43" s="12"/>
      <c r="S43" s="12"/>
      <c r="T43" s="12"/>
      <c r="U43" s="160" t="str">
        <f t="shared" si="1"/>
        <v/>
      </c>
      <c r="V43" s="12"/>
      <c r="W43" s="12" t="str">
        <f>IF(V43&lt;&gt;"",VLOOKUP(V43,'Drop-down lists'!$AD$8:$AE$15,2,FALSE),"-")</f>
        <v>-</v>
      </c>
      <c r="X43" s="17"/>
      <c r="Y43" s="58"/>
      <c r="Z43" s="12" t="str">
        <f>IF(Y43&lt;&gt;"",VLOOKUP(Y43,'Drop-down lists'!$A$8:$B$19,2,FALSE),"")</f>
        <v/>
      </c>
      <c r="AA43" s="12"/>
      <c r="AB43" s="59"/>
      <c r="AC43" s="20" t="str">
        <f>IF(AB43&lt;&gt;"",VLOOKUP(AB43,'Drop-down lists'!$C$8:$D$20,2,FALSE),"-")</f>
        <v>-</v>
      </c>
      <c r="AD43" s="59"/>
      <c r="AE43" s="59"/>
      <c r="AF43" s="20"/>
      <c r="AG43" s="59"/>
      <c r="AH43" s="20" t="str">
        <f>IF(AG43&lt;&gt;"",VLOOKUP(AG43,'Drop-down lists'!$CA$8:$CB$20,2,FALSE),"-")</f>
        <v>-</v>
      </c>
      <c r="AI43" s="20"/>
      <c r="AJ43" s="59"/>
      <c r="AK43" s="20" t="str">
        <f>IF(AJ43&lt;&gt;"",VLOOKUP(AJ43,'Drop-down lists'!$CA$8:$CB$20,2,FALSE),"-")</f>
        <v>-</v>
      </c>
      <c r="AL43" s="20"/>
      <c r="AM43" s="20"/>
      <c r="AN43" s="159" t="s">
        <v>393</v>
      </c>
      <c r="AO43" s="58">
        <f>IF(AN43&lt;&gt;"",VLOOKUP(AN43,'Drop-down lists'!$AG$8:$AH$9,2,FALSE),"")</f>
        <v>1</v>
      </c>
      <c r="AP43" s="58"/>
      <c r="AQ43" s="58" t="str">
        <f>IF(AP43&lt;&gt;"",VLOOKUP(AP43,'Drop-down lists'!$AJ$8:$AK$10,2,FALSE),"-")</f>
        <v>-</v>
      </c>
      <c r="AR43" s="58"/>
      <c r="AS43" s="58"/>
      <c r="AT43" s="58"/>
      <c r="AU43" s="58"/>
      <c r="AV43" s="12"/>
      <c r="AW43" s="12"/>
      <c r="AX43" s="12"/>
      <c r="AY43" s="12"/>
      <c r="AZ43" s="12"/>
      <c r="BA43" s="97"/>
      <c r="BB43" s="97"/>
      <c r="BC43" s="13"/>
    </row>
    <row r="44" spans="1:55" s="3" customFormat="1" ht="12.45" x14ac:dyDescent="0.3">
      <c r="A44" s="58"/>
      <c r="B44" s="12" t="str">
        <f>IF(A44&lt;&gt;"",VLOOKUP(A44,'Drop-down lists'!$U$8:$V$251,2,FALSE),"-")</f>
        <v>-</v>
      </c>
      <c r="C44" s="12"/>
      <c r="D44" s="12" t="str">
        <f>IF(C44&lt;&gt;"",VLOOKUP(C44,'Drop-down lists'!$U$8:$V$251,2,FALSE),"-")</f>
        <v>-</v>
      </c>
      <c r="E44" s="58"/>
      <c r="F44" s="12"/>
      <c r="G44" s="12"/>
      <c r="H44" s="12"/>
      <c r="I44" s="12"/>
      <c r="J44" s="105"/>
      <c r="K44" s="105" t="str">
        <f>IF(J44&lt;&gt;"",VLOOKUP(J44,'Drop-down lists'!$X$8:$Y$9,2,FALSE),"-")</f>
        <v>-</v>
      </c>
      <c r="L44" s="12"/>
      <c r="M44" s="12"/>
      <c r="N44" s="12"/>
      <c r="O44" s="160" t="str">
        <f t="shared" si="2"/>
        <v/>
      </c>
      <c r="P44" s="105"/>
      <c r="Q44" s="105" t="str">
        <f>IF(P44&lt;&gt;"",VLOOKUP(P44,'Drop-down lists'!$Z$8:$AA$9,2,FALSE),"-")</f>
        <v>-</v>
      </c>
      <c r="R44" s="12"/>
      <c r="S44" s="12"/>
      <c r="T44" s="12"/>
      <c r="U44" s="160" t="str">
        <f t="shared" si="1"/>
        <v/>
      </c>
      <c r="V44" s="12"/>
      <c r="W44" s="12" t="str">
        <f>IF(V44&lt;&gt;"",VLOOKUP(V44,'Drop-down lists'!$AD$8:$AE$15,2,FALSE),"-")</f>
        <v>-</v>
      </c>
      <c r="X44" s="17"/>
      <c r="Y44" s="58"/>
      <c r="Z44" s="12" t="str">
        <f>IF(Y44&lt;&gt;"",VLOOKUP(Y44,'Drop-down lists'!$A$8:$B$19,2,FALSE),"")</f>
        <v/>
      </c>
      <c r="AA44" s="12"/>
      <c r="AB44" s="59"/>
      <c r="AC44" s="20" t="str">
        <f>IF(AB44&lt;&gt;"",VLOOKUP(AB44,'Drop-down lists'!$C$8:$D$20,2,FALSE),"-")</f>
        <v>-</v>
      </c>
      <c r="AD44" s="59"/>
      <c r="AE44" s="59"/>
      <c r="AF44" s="20"/>
      <c r="AG44" s="59"/>
      <c r="AH44" s="20" t="str">
        <f>IF(AG44&lt;&gt;"",VLOOKUP(AG44,'Drop-down lists'!$CA$8:$CB$20,2,FALSE),"-")</f>
        <v>-</v>
      </c>
      <c r="AI44" s="20"/>
      <c r="AJ44" s="59"/>
      <c r="AK44" s="20" t="str">
        <f>IF(AJ44&lt;&gt;"",VLOOKUP(AJ44,'Drop-down lists'!$CA$8:$CB$20,2,FALSE),"-")</f>
        <v>-</v>
      </c>
      <c r="AL44" s="20"/>
      <c r="AM44" s="20"/>
      <c r="AN44" s="159" t="s">
        <v>393</v>
      </c>
      <c r="AO44" s="58">
        <f>IF(AN44&lt;&gt;"",VLOOKUP(AN44,'Drop-down lists'!$AG$8:$AH$9,2,FALSE),"")</f>
        <v>1</v>
      </c>
      <c r="AP44" s="58"/>
      <c r="AQ44" s="58" t="str">
        <f>IF(AP44&lt;&gt;"",VLOOKUP(AP44,'Drop-down lists'!$AJ$8:$AK$10,2,FALSE),"-")</f>
        <v>-</v>
      </c>
      <c r="AR44" s="58"/>
      <c r="AS44" s="58"/>
      <c r="AT44" s="58"/>
      <c r="AU44" s="58"/>
      <c r="AV44" s="12"/>
      <c r="AW44" s="12"/>
      <c r="AX44" s="12"/>
      <c r="AY44" s="12"/>
      <c r="AZ44" s="12"/>
      <c r="BA44" s="97"/>
      <c r="BB44" s="97"/>
      <c r="BC44" s="13"/>
    </row>
    <row r="45" spans="1:55" s="3" customFormat="1" ht="12.45" x14ac:dyDescent="0.3">
      <c r="A45" s="58"/>
      <c r="B45" s="12" t="str">
        <f>IF(A45&lt;&gt;"",VLOOKUP(A45,'Drop-down lists'!$U$8:$V$251,2,FALSE),"-")</f>
        <v>-</v>
      </c>
      <c r="C45" s="12"/>
      <c r="D45" s="12" t="str">
        <f>IF(C45&lt;&gt;"",VLOOKUP(C45,'Drop-down lists'!$U$8:$V$251,2,FALSE),"-")</f>
        <v>-</v>
      </c>
      <c r="E45" s="58"/>
      <c r="F45" s="12"/>
      <c r="G45" s="12"/>
      <c r="H45" s="12"/>
      <c r="I45" s="12"/>
      <c r="J45" s="105"/>
      <c r="K45" s="105" t="str">
        <f>IF(J45&lt;&gt;"",VLOOKUP(J45,'Drop-down lists'!$X$8:$Y$9,2,FALSE),"-")</f>
        <v>-</v>
      </c>
      <c r="L45" s="12"/>
      <c r="M45" s="12"/>
      <c r="N45" s="12"/>
      <c r="O45" s="160" t="str">
        <f t="shared" si="2"/>
        <v/>
      </c>
      <c r="P45" s="105"/>
      <c r="Q45" s="105" t="str">
        <f>IF(P45&lt;&gt;"",VLOOKUP(P45,'Drop-down lists'!$Z$8:$AA$9,2,FALSE),"-")</f>
        <v>-</v>
      </c>
      <c r="R45" s="12"/>
      <c r="S45" s="12"/>
      <c r="T45" s="12"/>
      <c r="U45" s="160" t="str">
        <f t="shared" si="1"/>
        <v/>
      </c>
      <c r="V45" s="12"/>
      <c r="W45" s="12" t="str">
        <f>IF(V45&lt;&gt;"",VLOOKUP(V45,'Drop-down lists'!$AD$8:$AE$15,2,FALSE),"-")</f>
        <v>-</v>
      </c>
      <c r="X45" s="17"/>
      <c r="Y45" s="58"/>
      <c r="Z45" s="12" t="str">
        <f>IF(Y45&lt;&gt;"",VLOOKUP(Y45,'Drop-down lists'!$A$8:$B$19,2,FALSE),"")</f>
        <v/>
      </c>
      <c r="AA45" s="12"/>
      <c r="AB45" s="59"/>
      <c r="AC45" s="20" t="str">
        <f>IF(AB45&lt;&gt;"",VLOOKUP(AB45,'Drop-down lists'!$C$8:$D$20,2,FALSE),"-")</f>
        <v>-</v>
      </c>
      <c r="AD45" s="59"/>
      <c r="AE45" s="59"/>
      <c r="AF45" s="20"/>
      <c r="AG45" s="59"/>
      <c r="AH45" s="20" t="str">
        <f>IF(AG45&lt;&gt;"",VLOOKUP(AG45,'Drop-down lists'!$CA$8:$CB$20,2,FALSE),"-")</f>
        <v>-</v>
      </c>
      <c r="AI45" s="20"/>
      <c r="AJ45" s="59"/>
      <c r="AK45" s="20" t="str">
        <f>IF(AJ45&lt;&gt;"",VLOOKUP(AJ45,'Drop-down lists'!$CA$8:$CB$20,2,FALSE),"-")</f>
        <v>-</v>
      </c>
      <c r="AL45" s="20"/>
      <c r="AM45" s="20"/>
      <c r="AN45" s="159" t="s">
        <v>393</v>
      </c>
      <c r="AO45" s="58">
        <f>IF(AN45&lt;&gt;"",VLOOKUP(AN45,'Drop-down lists'!$AG$8:$AH$9,2,FALSE),"")</f>
        <v>1</v>
      </c>
      <c r="AP45" s="58"/>
      <c r="AQ45" s="58" t="str">
        <f>IF(AP45&lt;&gt;"",VLOOKUP(AP45,'Drop-down lists'!$AJ$8:$AK$10,2,FALSE),"-")</f>
        <v>-</v>
      </c>
      <c r="AR45" s="58"/>
      <c r="AS45" s="58"/>
      <c r="AT45" s="58"/>
      <c r="AU45" s="58"/>
      <c r="AV45" s="12"/>
      <c r="AW45" s="12"/>
      <c r="AX45" s="12"/>
      <c r="AY45" s="12"/>
      <c r="AZ45" s="12"/>
      <c r="BA45" s="97"/>
      <c r="BB45" s="97"/>
      <c r="BC45" s="13"/>
    </row>
    <row r="46" spans="1:55" s="3" customFormat="1" ht="12.45" x14ac:dyDescent="0.3">
      <c r="A46" s="58"/>
      <c r="B46" s="12" t="str">
        <f>IF(A46&lt;&gt;"",VLOOKUP(A46,'Drop-down lists'!$U$8:$V$251,2,FALSE),"-")</f>
        <v>-</v>
      </c>
      <c r="C46" s="12"/>
      <c r="D46" s="12" t="str">
        <f>IF(C46&lt;&gt;"",VLOOKUP(C46,'Drop-down lists'!$U$8:$V$251,2,FALSE),"-")</f>
        <v>-</v>
      </c>
      <c r="E46" s="58"/>
      <c r="F46" s="12"/>
      <c r="G46" s="12"/>
      <c r="H46" s="12"/>
      <c r="I46" s="12"/>
      <c r="J46" s="105"/>
      <c r="K46" s="105" t="str">
        <f>IF(J46&lt;&gt;"",VLOOKUP(J46,'Drop-down lists'!$X$8:$Y$9,2,FALSE),"-")</f>
        <v>-</v>
      </c>
      <c r="L46" s="12"/>
      <c r="M46" s="12"/>
      <c r="N46" s="12"/>
      <c r="O46" s="160" t="str">
        <f t="shared" si="2"/>
        <v/>
      </c>
      <c r="P46" s="105"/>
      <c r="Q46" s="105" t="str">
        <f>IF(P46&lt;&gt;"",VLOOKUP(P46,'Drop-down lists'!$Z$8:$AA$9,2,FALSE),"-")</f>
        <v>-</v>
      </c>
      <c r="R46" s="12"/>
      <c r="S46" s="12"/>
      <c r="T46" s="12"/>
      <c r="U46" s="160" t="str">
        <f t="shared" si="1"/>
        <v/>
      </c>
      <c r="V46" s="12"/>
      <c r="W46" s="12" t="str">
        <f>IF(V46&lt;&gt;"",VLOOKUP(V46,'Drop-down lists'!$AD$8:$AE$15,2,FALSE),"-")</f>
        <v>-</v>
      </c>
      <c r="X46" s="17"/>
      <c r="Y46" s="58"/>
      <c r="Z46" s="12" t="str">
        <f>IF(Y46&lt;&gt;"",VLOOKUP(Y46,'Drop-down lists'!$A$8:$B$19,2,FALSE),"")</f>
        <v/>
      </c>
      <c r="AA46" s="12"/>
      <c r="AB46" s="59"/>
      <c r="AC46" s="20" t="str">
        <f>IF(AB46&lt;&gt;"",VLOOKUP(AB46,'Drop-down lists'!$C$8:$D$20,2,FALSE),"-")</f>
        <v>-</v>
      </c>
      <c r="AD46" s="59"/>
      <c r="AE46" s="59"/>
      <c r="AF46" s="20"/>
      <c r="AG46" s="59"/>
      <c r="AH46" s="20" t="str">
        <f>IF(AG46&lt;&gt;"",VLOOKUP(AG46,'Drop-down lists'!$CA$8:$CB$20,2,FALSE),"-")</f>
        <v>-</v>
      </c>
      <c r="AI46" s="20"/>
      <c r="AJ46" s="59"/>
      <c r="AK46" s="20" t="str">
        <f>IF(AJ46&lt;&gt;"",VLOOKUP(AJ46,'Drop-down lists'!$CA$8:$CB$20,2,FALSE),"-")</f>
        <v>-</v>
      </c>
      <c r="AL46" s="20"/>
      <c r="AM46" s="20"/>
      <c r="AN46" s="159" t="s">
        <v>393</v>
      </c>
      <c r="AO46" s="58">
        <f>IF(AN46&lt;&gt;"",VLOOKUP(AN46,'Drop-down lists'!$AG$8:$AH$9,2,FALSE),"")</f>
        <v>1</v>
      </c>
      <c r="AP46" s="58"/>
      <c r="AQ46" s="58" t="str">
        <f>IF(AP46&lt;&gt;"",VLOOKUP(AP46,'Drop-down lists'!$AJ$8:$AK$10,2,FALSE),"-")</f>
        <v>-</v>
      </c>
      <c r="AR46" s="58"/>
      <c r="AS46" s="58"/>
      <c r="AT46" s="58"/>
      <c r="AU46" s="58"/>
      <c r="AV46" s="12"/>
      <c r="AW46" s="12"/>
      <c r="AX46" s="12"/>
      <c r="AY46" s="12"/>
      <c r="AZ46" s="12"/>
      <c r="BA46" s="97"/>
      <c r="BB46" s="97"/>
      <c r="BC46" s="13"/>
    </row>
    <row r="47" spans="1:55" s="3" customFormat="1" ht="12.45" x14ac:dyDescent="0.3">
      <c r="A47" s="58"/>
      <c r="B47" s="12" t="str">
        <f>IF(A47&lt;&gt;"",VLOOKUP(A47,'Drop-down lists'!$U$8:$V$251,2,FALSE),"-")</f>
        <v>-</v>
      </c>
      <c r="C47" s="12"/>
      <c r="D47" s="12" t="str">
        <f>IF(C47&lt;&gt;"",VLOOKUP(C47,'Drop-down lists'!$U$8:$V$251,2,FALSE),"-")</f>
        <v>-</v>
      </c>
      <c r="E47" s="58"/>
      <c r="F47" s="12"/>
      <c r="G47" s="12"/>
      <c r="H47" s="12"/>
      <c r="I47" s="12"/>
      <c r="J47" s="105"/>
      <c r="K47" s="105" t="str">
        <f>IF(J47&lt;&gt;"",VLOOKUP(J47,'Drop-down lists'!$X$8:$Y$9,2,FALSE),"-")</f>
        <v>-</v>
      </c>
      <c r="L47" s="12"/>
      <c r="M47" s="12"/>
      <c r="N47" s="12"/>
      <c r="O47" s="160" t="str">
        <f t="shared" si="2"/>
        <v/>
      </c>
      <c r="P47" s="105"/>
      <c r="Q47" s="105" t="str">
        <f>IF(P47&lt;&gt;"",VLOOKUP(P47,'Drop-down lists'!$Z$8:$AA$9,2,FALSE),"-")</f>
        <v>-</v>
      </c>
      <c r="R47" s="12"/>
      <c r="S47" s="12"/>
      <c r="T47" s="12"/>
      <c r="U47" s="160" t="str">
        <f t="shared" si="1"/>
        <v/>
      </c>
      <c r="V47" s="12"/>
      <c r="W47" s="12" t="str">
        <f>IF(V47&lt;&gt;"",VLOOKUP(V47,'Drop-down lists'!$AD$8:$AE$15,2,FALSE),"-")</f>
        <v>-</v>
      </c>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20"/>
      <c r="AJ47" s="59"/>
      <c r="AK47" s="20" t="str">
        <f>IF(AJ47&lt;&gt;"",VLOOKUP(AJ47,'Drop-down lists'!$CA$8:$CB$20,2,FALSE),"-")</f>
        <v>-</v>
      </c>
      <c r="AL47" s="20"/>
      <c r="AM47" s="20"/>
      <c r="AN47" s="159" t="s">
        <v>393</v>
      </c>
      <c r="AO47" s="58">
        <f>IF(AN47&lt;&gt;"",VLOOKUP(AN47,'Drop-down lists'!$AG$8:$AH$9,2,FALSE),"")</f>
        <v>1</v>
      </c>
      <c r="AP47" s="58"/>
      <c r="AQ47" s="58" t="str">
        <f>IF(AP47&lt;&gt;"",VLOOKUP(AP47,'Drop-down lists'!$AJ$8:$AK$10,2,FALSE),"-")</f>
        <v>-</v>
      </c>
      <c r="AR47" s="58"/>
      <c r="AS47" s="58"/>
      <c r="AT47" s="58"/>
      <c r="AU47" s="58"/>
      <c r="AV47" s="12"/>
      <c r="AW47" s="12"/>
      <c r="AX47" s="12"/>
      <c r="AY47" s="12"/>
      <c r="AZ47" s="12"/>
      <c r="BA47" s="97"/>
      <c r="BB47" s="97"/>
      <c r="BC47" s="13"/>
    </row>
    <row r="48" spans="1:55" s="3" customFormat="1" ht="12.45" x14ac:dyDescent="0.3">
      <c r="A48" s="58"/>
      <c r="B48" s="12" t="str">
        <f>IF(A48&lt;&gt;"",VLOOKUP(A48,'Drop-down lists'!$U$8:$V$251,2,FALSE),"-")</f>
        <v>-</v>
      </c>
      <c r="C48" s="12"/>
      <c r="D48" s="12" t="str">
        <f>IF(C48&lt;&gt;"",VLOOKUP(C48,'Drop-down lists'!$U$8:$V$251,2,FALSE),"-")</f>
        <v>-</v>
      </c>
      <c r="E48" s="58"/>
      <c r="F48" s="12"/>
      <c r="G48" s="12"/>
      <c r="H48" s="12"/>
      <c r="I48" s="12"/>
      <c r="J48" s="105"/>
      <c r="K48" s="105" t="str">
        <f>IF(J48&lt;&gt;"",VLOOKUP(J48,'Drop-down lists'!$X$8:$Y$9,2,FALSE),"-")</f>
        <v>-</v>
      </c>
      <c r="L48" s="12"/>
      <c r="M48" s="12"/>
      <c r="N48" s="12"/>
      <c r="O48" s="160" t="str">
        <f t="shared" si="2"/>
        <v/>
      </c>
      <c r="P48" s="105"/>
      <c r="Q48" s="105" t="str">
        <f>IF(P48&lt;&gt;"",VLOOKUP(P48,'Drop-down lists'!$Z$8:$AA$9,2,FALSE),"-")</f>
        <v>-</v>
      </c>
      <c r="R48" s="12"/>
      <c r="S48" s="12"/>
      <c r="T48" s="12"/>
      <c r="U48" s="160" t="str">
        <f t="shared" si="1"/>
        <v/>
      </c>
      <c r="V48" s="12"/>
      <c r="W48" s="12" t="str">
        <f>IF(V48&lt;&gt;"",VLOOKUP(V48,'Drop-down lists'!$AD$8:$AE$15,2,FALSE),"-")</f>
        <v>-</v>
      </c>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20"/>
      <c r="AJ48" s="59"/>
      <c r="AK48" s="20" t="str">
        <f>IF(AJ48&lt;&gt;"",VLOOKUP(AJ48,'Drop-down lists'!$CA$8:$CB$20,2,FALSE),"-")</f>
        <v>-</v>
      </c>
      <c r="AL48" s="20"/>
      <c r="AM48" s="20"/>
      <c r="AN48" s="159" t="s">
        <v>393</v>
      </c>
      <c r="AO48" s="58">
        <f>IF(AN48&lt;&gt;"",VLOOKUP(AN48,'Drop-down lists'!$AG$8:$AH$9,2,FALSE),"")</f>
        <v>1</v>
      </c>
      <c r="AP48" s="58"/>
      <c r="AQ48" s="58" t="str">
        <f>IF(AP48&lt;&gt;"",VLOOKUP(AP48,'Drop-down lists'!$AJ$8:$AK$10,2,FALSE),"-")</f>
        <v>-</v>
      </c>
      <c r="AR48" s="58"/>
      <c r="AS48" s="58"/>
      <c r="AT48" s="58"/>
      <c r="AU48" s="58"/>
      <c r="AV48" s="12"/>
      <c r="AW48" s="12"/>
      <c r="AX48" s="12"/>
      <c r="AY48" s="12"/>
      <c r="AZ48" s="12"/>
      <c r="BA48" s="97"/>
      <c r="BB48" s="97"/>
      <c r="BC48" s="13"/>
    </row>
    <row r="49" spans="1:55" s="3" customFormat="1" ht="12.45" x14ac:dyDescent="0.3">
      <c r="A49" s="58"/>
      <c r="B49" s="12" t="str">
        <f>IF(A49&lt;&gt;"",VLOOKUP(A49,'Drop-down lists'!$U$8:$V$251,2,FALSE),"-")</f>
        <v>-</v>
      </c>
      <c r="C49" s="12"/>
      <c r="D49" s="12" t="str">
        <f>IF(C49&lt;&gt;"",VLOOKUP(C49,'Drop-down lists'!$U$8:$V$251,2,FALSE),"-")</f>
        <v>-</v>
      </c>
      <c r="E49" s="58"/>
      <c r="F49" s="12"/>
      <c r="G49" s="12"/>
      <c r="H49" s="12"/>
      <c r="I49" s="12"/>
      <c r="J49" s="105"/>
      <c r="K49" s="105" t="str">
        <f>IF(J49&lt;&gt;"",VLOOKUP(J49,'Drop-down lists'!$X$8:$Y$9,2,FALSE),"-")</f>
        <v>-</v>
      </c>
      <c r="L49" s="12"/>
      <c r="M49" s="12"/>
      <c r="N49" s="12"/>
      <c r="O49" s="160" t="str">
        <f t="shared" si="2"/>
        <v/>
      </c>
      <c r="P49" s="105"/>
      <c r="Q49" s="105" t="str">
        <f>IF(P49&lt;&gt;"",VLOOKUP(P49,'Drop-down lists'!$Z$8:$AA$9,2,FALSE),"-")</f>
        <v>-</v>
      </c>
      <c r="R49" s="12"/>
      <c r="S49" s="12"/>
      <c r="T49" s="12"/>
      <c r="U49" s="160" t="str">
        <f t="shared" si="1"/>
        <v/>
      </c>
      <c r="V49" s="12"/>
      <c r="W49" s="12" t="str">
        <f>IF(V49&lt;&gt;"",VLOOKUP(V49,'Drop-down lists'!$AD$8:$AE$15,2,FALSE),"-")</f>
        <v>-</v>
      </c>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20"/>
      <c r="AJ49" s="59"/>
      <c r="AK49" s="20" t="str">
        <f>IF(AJ49&lt;&gt;"",VLOOKUP(AJ49,'Drop-down lists'!$CA$8:$CB$20,2,FALSE),"-")</f>
        <v>-</v>
      </c>
      <c r="AL49" s="20"/>
      <c r="AM49" s="20"/>
      <c r="AN49" s="159" t="s">
        <v>393</v>
      </c>
      <c r="AO49" s="58">
        <f>IF(AN49&lt;&gt;"",VLOOKUP(AN49,'Drop-down lists'!$AG$8:$AH$9,2,FALSE),"")</f>
        <v>1</v>
      </c>
      <c r="AP49" s="58"/>
      <c r="AQ49" s="58" t="str">
        <f>IF(AP49&lt;&gt;"",VLOOKUP(AP49,'Drop-down lists'!$AJ$8:$AK$10,2,FALSE),"-")</f>
        <v>-</v>
      </c>
      <c r="AR49" s="58"/>
      <c r="AS49" s="58"/>
      <c r="AT49" s="58"/>
      <c r="AU49" s="58"/>
      <c r="AV49" s="12"/>
      <c r="AW49" s="12"/>
      <c r="AX49" s="12"/>
      <c r="AY49" s="12"/>
      <c r="AZ49" s="12"/>
      <c r="BA49" s="97"/>
      <c r="BB49" s="97"/>
      <c r="BC49" s="13"/>
    </row>
    <row r="50" spans="1:55" s="3" customFormat="1" ht="12.45" x14ac:dyDescent="0.3">
      <c r="A50" s="58"/>
      <c r="B50" s="12" t="str">
        <f>IF(A50&lt;&gt;"",VLOOKUP(A50,'Drop-down lists'!$U$8:$V$251,2,FALSE),"-")</f>
        <v>-</v>
      </c>
      <c r="C50" s="12"/>
      <c r="D50" s="12" t="str">
        <f>IF(C50&lt;&gt;"",VLOOKUP(C50,'Drop-down lists'!$U$8:$V$251,2,FALSE),"-")</f>
        <v>-</v>
      </c>
      <c r="E50" s="58"/>
      <c r="F50" s="12"/>
      <c r="G50" s="12"/>
      <c r="H50" s="12"/>
      <c r="I50" s="12"/>
      <c r="J50" s="105"/>
      <c r="K50" s="105" t="str">
        <f>IF(J50&lt;&gt;"",VLOOKUP(J50,'Drop-down lists'!$X$8:$Y$9,2,FALSE),"-")</f>
        <v>-</v>
      </c>
      <c r="L50" s="12"/>
      <c r="M50" s="12"/>
      <c r="N50" s="12"/>
      <c r="O50" s="160" t="str">
        <f t="shared" si="2"/>
        <v/>
      </c>
      <c r="P50" s="105"/>
      <c r="Q50" s="105" t="str">
        <f>IF(P50&lt;&gt;"",VLOOKUP(P50,'Drop-down lists'!$Z$8:$AA$9,2,FALSE),"-")</f>
        <v>-</v>
      </c>
      <c r="R50" s="12"/>
      <c r="S50" s="12"/>
      <c r="T50" s="12"/>
      <c r="U50" s="160" t="str">
        <f t="shared" si="1"/>
        <v/>
      </c>
      <c r="V50" s="12"/>
      <c r="W50" s="12" t="str">
        <f>IF(V50&lt;&gt;"",VLOOKUP(V50,'Drop-down lists'!$AD$8:$AE$15,2,FALSE),"-")</f>
        <v>-</v>
      </c>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20"/>
      <c r="AJ50" s="59"/>
      <c r="AK50" s="20" t="str">
        <f>IF(AJ50&lt;&gt;"",VLOOKUP(AJ50,'Drop-down lists'!$CA$8:$CB$20,2,FALSE),"-")</f>
        <v>-</v>
      </c>
      <c r="AL50" s="20"/>
      <c r="AM50" s="20"/>
      <c r="AN50" s="159" t="s">
        <v>393</v>
      </c>
      <c r="AO50" s="58">
        <f>IF(AN50&lt;&gt;"",VLOOKUP(AN50,'Drop-down lists'!$AG$8:$AH$9,2,FALSE),"")</f>
        <v>1</v>
      </c>
      <c r="AP50" s="58"/>
      <c r="AQ50" s="58" t="str">
        <f>IF(AP50&lt;&gt;"",VLOOKUP(AP50,'Drop-down lists'!$AJ$8:$AK$10,2,FALSE),"-")</f>
        <v>-</v>
      </c>
      <c r="AR50" s="58"/>
      <c r="AS50" s="58"/>
      <c r="AT50" s="58"/>
      <c r="AU50" s="58"/>
      <c r="AV50" s="12"/>
      <c r="AW50" s="12"/>
      <c r="AX50" s="12"/>
      <c r="AY50" s="12"/>
      <c r="AZ50" s="12"/>
      <c r="BA50" s="97"/>
      <c r="BB50" s="97"/>
      <c r="BC50" s="13"/>
    </row>
    <row r="51" spans="1:55" s="3" customFormat="1" ht="12.45" x14ac:dyDescent="0.3">
      <c r="A51" s="58"/>
      <c r="B51" s="12" t="str">
        <f>IF(A51&lt;&gt;"",VLOOKUP(A51,'Drop-down lists'!$U$8:$V$251,2,FALSE),"-")</f>
        <v>-</v>
      </c>
      <c r="C51" s="12"/>
      <c r="D51" s="12" t="str">
        <f>IF(C51&lt;&gt;"",VLOOKUP(C51,'Drop-down lists'!$U$8:$V$251,2,FALSE),"-")</f>
        <v>-</v>
      </c>
      <c r="E51" s="58"/>
      <c r="F51" s="12"/>
      <c r="G51" s="12"/>
      <c r="H51" s="12"/>
      <c r="I51" s="12"/>
      <c r="J51" s="105"/>
      <c r="K51" s="105" t="str">
        <f>IF(J51&lt;&gt;"",VLOOKUP(J51,'Drop-down lists'!$X$8:$Y$9,2,FALSE),"-")</f>
        <v>-</v>
      </c>
      <c r="L51" s="12"/>
      <c r="M51" s="12"/>
      <c r="N51" s="12"/>
      <c r="O51" s="160" t="str">
        <f t="shared" si="2"/>
        <v/>
      </c>
      <c r="P51" s="105"/>
      <c r="Q51" s="105" t="str">
        <f>IF(P51&lt;&gt;"",VLOOKUP(P51,'Drop-down lists'!$Z$8:$AA$9,2,FALSE),"-")</f>
        <v>-</v>
      </c>
      <c r="R51" s="12"/>
      <c r="S51" s="12"/>
      <c r="T51" s="12"/>
      <c r="U51" s="160" t="str">
        <f t="shared" si="1"/>
        <v/>
      </c>
      <c r="V51" s="12"/>
      <c r="W51" s="12" t="str">
        <f>IF(V51&lt;&gt;"",VLOOKUP(V51,'Drop-down lists'!$AD$8:$AE$15,2,FALSE),"-")</f>
        <v>-</v>
      </c>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20"/>
      <c r="AJ51" s="59"/>
      <c r="AK51" s="20" t="str">
        <f>IF(AJ51&lt;&gt;"",VLOOKUP(AJ51,'Drop-down lists'!$CA$8:$CB$20,2,FALSE),"-")</f>
        <v>-</v>
      </c>
      <c r="AL51" s="20"/>
      <c r="AM51" s="20"/>
      <c r="AN51" s="159" t="s">
        <v>393</v>
      </c>
      <c r="AO51" s="58">
        <f>IF(AN51&lt;&gt;"",VLOOKUP(AN51,'Drop-down lists'!$AG$8:$AH$9,2,FALSE),"")</f>
        <v>1</v>
      </c>
      <c r="AP51" s="58"/>
      <c r="AQ51" s="58" t="str">
        <f>IF(AP51&lt;&gt;"",VLOOKUP(AP51,'Drop-down lists'!$AJ$8:$AK$10,2,FALSE),"-")</f>
        <v>-</v>
      </c>
      <c r="AR51" s="58"/>
      <c r="AS51" s="58"/>
      <c r="AT51" s="58"/>
      <c r="AU51" s="58"/>
      <c r="AV51" s="12"/>
      <c r="AW51" s="12"/>
      <c r="AX51" s="12"/>
      <c r="AY51" s="12"/>
      <c r="AZ51" s="12"/>
      <c r="BA51" s="97"/>
      <c r="BB51" s="97"/>
      <c r="BC51" s="13"/>
    </row>
    <row r="52" spans="1:55" s="3" customFormat="1" ht="12.45" x14ac:dyDescent="0.3">
      <c r="A52" s="58"/>
      <c r="B52" s="12" t="str">
        <f>IF(A52&lt;&gt;"",VLOOKUP(A52,'Drop-down lists'!$U$8:$V$251,2,FALSE),"-")</f>
        <v>-</v>
      </c>
      <c r="C52" s="12"/>
      <c r="D52" s="12" t="str">
        <f>IF(C52&lt;&gt;"",VLOOKUP(C52,'Drop-down lists'!$U$8:$V$251,2,FALSE),"-")</f>
        <v>-</v>
      </c>
      <c r="E52" s="58"/>
      <c r="F52" s="12"/>
      <c r="G52" s="12"/>
      <c r="H52" s="12"/>
      <c r="I52" s="12"/>
      <c r="J52" s="105"/>
      <c r="K52" s="105" t="str">
        <f>IF(J52&lt;&gt;"",VLOOKUP(J52,'Drop-down lists'!$X$8:$Y$9,2,FALSE),"-")</f>
        <v>-</v>
      </c>
      <c r="L52" s="12"/>
      <c r="M52" s="12"/>
      <c r="N52" s="12"/>
      <c r="O52" s="160" t="str">
        <f t="shared" si="2"/>
        <v/>
      </c>
      <c r="P52" s="105"/>
      <c r="Q52" s="105" t="str">
        <f>IF(P52&lt;&gt;"",VLOOKUP(P52,'Drop-down lists'!$Z$8:$AA$9,2,FALSE),"-")</f>
        <v>-</v>
      </c>
      <c r="R52" s="12"/>
      <c r="S52" s="12"/>
      <c r="T52" s="12"/>
      <c r="U52" s="160" t="str">
        <f t="shared" si="1"/>
        <v/>
      </c>
      <c r="V52" s="12"/>
      <c r="W52" s="12" t="str">
        <f>IF(V52&lt;&gt;"",VLOOKUP(V52,'Drop-down lists'!$AD$8:$AE$15,2,FALSE),"-")</f>
        <v>-</v>
      </c>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20"/>
      <c r="AJ52" s="59"/>
      <c r="AK52" s="20" t="str">
        <f>IF(AJ52&lt;&gt;"",VLOOKUP(AJ52,'Drop-down lists'!$CA$8:$CB$20,2,FALSE),"-")</f>
        <v>-</v>
      </c>
      <c r="AL52" s="20"/>
      <c r="AM52" s="20"/>
      <c r="AN52" s="159" t="s">
        <v>393</v>
      </c>
      <c r="AO52" s="58">
        <f>IF(AN52&lt;&gt;"",VLOOKUP(AN52,'Drop-down lists'!$AG$8:$AH$9,2,FALSE),"")</f>
        <v>1</v>
      </c>
      <c r="AP52" s="58"/>
      <c r="AQ52" s="58" t="str">
        <f>IF(AP52&lt;&gt;"",VLOOKUP(AP52,'Drop-down lists'!$AJ$8:$AK$10,2,FALSE),"-")</f>
        <v>-</v>
      </c>
      <c r="AR52" s="58"/>
      <c r="AS52" s="58"/>
      <c r="AT52" s="58"/>
      <c r="AU52" s="58"/>
      <c r="AV52" s="12"/>
      <c r="AW52" s="12"/>
      <c r="AX52" s="12"/>
      <c r="AY52" s="12"/>
      <c r="AZ52" s="12"/>
      <c r="BA52" s="97"/>
      <c r="BB52" s="97"/>
      <c r="BC52" s="13"/>
    </row>
    <row r="53" spans="1:55" s="3" customFormat="1" ht="12.45" x14ac:dyDescent="0.3">
      <c r="A53" s="58"/>
      <c r="B53" s="12" t="str">
        <f>IF(A53&lt;&gt;"",VLOOKUP(A53,'Drop-down lists'!$U$8:$V$251,2,FALSE),"-")</f>
        <v>-</v>
      </c>
      <c r="C53" s="12"/>
      <c r="D53" s="12" t="str">
        <f>IF(C53&lt;&gt;"",VLOOKUP(C53,'Drop-down lists'!$U$8:$V$251,2,FALSE),"-")</f>
        <v>-</v>
      </c>
      <c r="E53" s="58"/>
      <c r="F53" s="12"/>
      <c r="G53" s="12"/>
      <c r="H53" s="12"/>
      <c r="I53" s="12"/>
      <c r="J53" s="105"/>
      <c r="K53" s="105" t="str">
        <f>IF(J53&lt;&gt;"",VLOOKUP(J53,'Drop-down lists'!$X$8:$Y$9,2,FALSE),"-")</f>
        <v>-</v>
      </c>
      <c r="L53" s="12"/>
      <c r="M53" s="12"/>
      <c r="N53" s="12"/>
      <c r="O53" s="160" t="str">
        <f t="shared" si="2"/>
        <v/>
      </c>
      <c r="P53" s="105"/>
      <c r="Q53" s="105" t="str">
        <f>IF(P53&lt;&gt;"",VLOOKUP(P53,'Drop-down lists'!$Z$8:$AA$9,2,FALSE),"-")</f>
        <v>-</v>
      </c>
      <c r="R53" s="12"/>
      <c r="S53" s="12"/>
      <c r="T53" s="12"/>
      <c r="U53" s="160" t="str">
        <f t="shared" si="1"/>
        <v/>
      </c>
      <c r="V53" s="12"/>
      <c r="W53" s="12" t="str">
        <f>IF(V53&lt;&gt;"",VLOOKUP(V53,'Drop-down lists'!$AD$8:$AE$15,2,FALSE),"-")</f>
        <v>-</v>
      </c>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20"/>
      <c r="AJ53" s="59"/>
      <c r="AK53" s="20" t="str">
        <f>IF(AJ53&lt;&gt;"",VLOOKUP(AJ53,'Drop-down lists'!$CA$8:$CB$20,2,FALSE),"-")</f>
        <v>-</v>
      </c>
      <c r="AL53" s="20"/>
      <c r="AM53" s="20"/>
      <c r="AN53" s="159" t="s">
        <v>393</v>
      </c>
      <c r="AO53" s="58">
        <f>IF(AN53&lt;&gt;"",VLOOKUP(AN53,'Drop-down lists'!$AG$8:$AH$9,2,FALSE),"")</f>
        <v>1</v>
      </c>
      <c r="AP53" s="58"/>
      <c r="AQ53" s="58" t="str">
        <f>IF(AP53&lt;&gt;"",VLOOKUP(AP53,'Drop-down lists'!$AJ$8:$AK$10,2,FALSE),"-")</f>
        <v>-</v>
      </c>
      <c r="AR53" s="58"/>
      <c r="AS53" s="58"/>
      <c r="AT53" s="58"/>
      <c r="AU53" s="58"/>
      <c r="AV53" s="12"/>
      <c r="AW53" s="12"/>
      <c r="AX53" s="12"/>
      <c r="AY53" s="12"/>
      <c r="AZ53" s="12"/>
      <c r="BA53" s="97"/>
      <c r="BB53" s="97"/>
      <c r="BC53" s="13"/>
    </row>
    <row r="54" spans="1:55" s="3" customFormat="1" ht="12.45" x14ac:dyDescent="0.3">
      <c r="A54" s="58"/>
      <c r="B54" s="12" t="str">
        <f>IF(A54&lt;&gt;"",VLOOKUP(A54,'Drop-down lists'!$U$8:$V$251,2,FALSE),"-")</f>
        <v>-</v>
      </c>
      <c r="C54" s="12"/>
      <c r="D54" s="12" t="str">
        <f>IF(C54&lt;&gt;"",VLOOKUP(C54,'Drop-down lists'!$U$8:$V$251,2,FALSE),"-")</f>
        <v>-</v>
      </c>
      <c r="E54" s="58"/>
      <c r="F54" s="12"/>
      <c r="G54" s="12"/>
      <c r="H54" s="12"/>
      <c r="I54" s="12"/>
      <c r="J54" s="105"/>
      <c r="K54" s="105" t="str">
        <f>IF(J54&lt;&gt;"",VLOOKUP(J54,'Drop-down lists'!$X$8:$Y$9,2,FALSE),"-")</f>
        <v>-</v>
      </c>
      <c r="L54" s="12"/>
      <c r="M54" s="12"/>
      <c r="N54" s="12"/>
      <c r="O54" s="160" t="str">
        <f t="shared" si="2"/>
        <v/>
      </c>
      <c r="P54" s="105"/>
      <c r="Q54" s="105" t="str">
        <f>IF(P54&lt;&gt;"",VLOOKUP(P54,'Drop-down lists'!$Z$8:$AA$9,2,FALSE),"-")</f>
        <v>-</v>
      </c>
      <c r="R54" s="12"/>
      <c r="S54" s="12"/>
      <c r="T54" s="12"/>
      <c r="U54" s="160" t="str">
        <f t="shared" si="1"/>
        <v/>
      </c>
      <c r="V54" s="12"/>
      <c r="W54" s="12" t="str">
        <f>IF(V54&lt;&gt;"",VLOOKUP(V54,'Drop-down lists'!$AD$8:$AE$15,2,FALSE),"-")</f>
        <v>-</v>
      </c>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20"/>
      <c r="AJ54" s="59"/>
      <c r="AK54" s="20" t="str">
        <f>IF(AJ54&lt;&gt;"",VLOOKUP(AJ54,'Drop-down lists'!$CA$8:$CB$20,2,FALSE),"-")</f>
        <v>-</v>
      </c>
      <c r="AL54" s="20"/>
      <c r="AM54" s="20"/>
      <c r="AN54" s="159" t="s">
        <v>393</v>
      </c>
      <c r="AO54" s="58">
        <f>IF(AN54&lt;&gt;"",VLOOKUP(AN54,'Drop-down lists'!$AG$8:$AH$9,2,FALSE),"")</f>
        <v>1</v>
      </c>
      <c r="AP54" s="58"/>
      <c r="AQ54" s="58" t="str">
        <f>IF(AP54&lt;&gt;"",VLOOKUP(AP54,'Drop-down lists'!$AJ$8:$AK$10,2,FALSE),"-")</f>
        <v>-</v>
      </c>
      <c r="AR54" s="58"/>
      <c r="AS54" s="58"/>
      <c r="AT54" s="58"/>
      <c r="AU54" s="58"/>
      <c r="AV54" s="12"/>
      <c r="AW54" s="12"/>
      <c r="AX54" s="12"/>
      <c r="AY54" s="12"/>
      <c r="AZ54" s="12"/>
      <c r="BA54" s="97"/>
      <c r="BB54" s="97"/>
      <c r="BC54" s="13"/>
    </row>
    <row r="55" spans="1:55" s="3" customFormat="1" ht="12.45" x14ac:dyDescent="0.3">
      <c r="A55" s="58"/>
      <c r="B55" s="12" t="str">
        <f>IF(A55&lt;&gt;"",VLOOKUP(A55,'Drop-down lists'!$U$8:$V$251,2,FALSE),"-")</f>
        <v>-</v>
      </c>
      <c r="C55" s="12"/>
      <c r="D55" s="12" t="str">
        <f>IF(C55&lt;&gt;"",VLOOKUP(C55,'Drop-down lists'!$U$8:$V$251,2,FALSE),"-")</f>
        <v>-</v>
      </c>
      <c r="E55" s="58"/>
      <c r="F55" s="12"/>
      <c r="G55" s="12"/>
      <c r="H55" s="12"/>
      <c r="I55" s="12"/>
      <c r="J55" s="105"/>
      <c r="K55" s="105" t="str">
        <f>IF(J55&lt;&gt;"",VLOOKUP(J55,'Drop-down lists'!$X$8:$Y$9,2,FALSE),"-")</f>
        <v>-</v>
      </c>
      <c r="L55" s="12"/>
      <c r="M55" s="12"/>
      <c r="N55" s="12"/>
      <c r="O55" s="160" t="str">
        <f t="shared" si="2"/>
        <v/>
      </c>
      <c r="P55" s="105"/>
      <c r="Q55" s="105" t="str">
        <f>IF(P55&lt;&gt;"",VLOOKUP(P55,'Drop-down lists'!$Z$8:$AA$9,2,FALSE),"-")</f>
        <v>-</v>
      </c>
      <c r="R55" s="12"/>
      <c r="S55" s="12"/>
      <c r="T55" s="12"/>
      <c r="U55" s="160" t="str">
        <f t="shared" si="1"/>
        <v/>
      </c>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20"/>
      <c r="AJ55" s="59"/>
      <c r="AK55" s="20" t="str">
        <f>IF(AJ55&lt;&gt;"",VLOOKUP(AJ55,'Drop-down lists'!$CA$8:$CB$20,2,FALSE),"-")</f>
        <v>-</v>
      </c>
      <c r="AL55" s="20"/>
      <c r="AM55" s="20"/>
      <c r="AN55" s="159" t="s">
        <v>393</v>
      </c>
      <c r="AO55" s="58">
        <f>IF(AN55&lt;&gt;"",VLOOKUP(AN55,'Drop-down lists'!$AG$8:$AH$9,2,FALSE),"")</f>
        <v>1</v>
      </c>
      <c r="AP55" s="58"/>
      <c r="AQ55" s="58" t="str">
        <f>IF(AP55&lt;&gt;"",VLOOKUP(AP55,'Drop-down lists'!$AJ$8:$AK$10,2,FALSE),"-")</f>
        <v>-</v>
      </c>
      <c r="AR55" s="58"/>
      <c r="AS55" s="58"/>
      <c r="AT55" s="58"/>
      <c r="AU55" s="58"/>
      <c r="AV55" s="12"/>
      <c r="AW55" s="12"/>
      <c r="AX55" s="12"/>
      <c r="AY55" s="12"/>
      <c r="AZ55" s="12"/>
      <c r="BA55" s="97"/>
      <c r="BB55" s="97"/>
      <c r="BC55" s="13"/>
    </row>
    <row r="56" spans="1:55" s="3" customFormat="1" ht="12.45" x14ac:dyDescent="0.3">
      <c r="A56" s="58"/>
      <c r="B56" s="12" t="str">
        <f>IF(A56&lt;&gt;"",VLOOKUP(A56,'Drop-down lists'!$U$8:$V$251,2,FALSE),"-")</f>
        <v>-</v>
      </c>
      <c r="C56" s="12"/>
      <c r="D56" s="12" t="str">
        <f>IF(C56&lt;&gt;"",VLOOKUP(C56,'Drop-down lists'!$U$8:$V$251,2,FALSE),"-")</f>
        <v>-</v>
      </c>
      <c r="E56" s="58"/>
      <c r="F56" s="12"/>
      <c r="G56" s="12"/>
      <c r="H56" s="12"/>
      <c r="I56" s="12"/>
      <c r="J56" s="105"/>
      <c r="K56" s="105" t="str">
        <f>IF(J56&lt;&gt;"",VLOOKUP(J56,'Drop-down lists'!$X$8:$Y$9,2,FALSE),"-")</f>
        <v>-</v>
      </c>
      <c r="L56" s="12"/>
      <c r="M56" s="12"/>
      <c r="N56" s="12"/>
      <c r="O56" s="160" t="str">
        <f t="shared" si="2"/>
        <v/>
      </c>
      <c r="P56" s="105"/>
      <c r="Q56" s="105" t="str">
        <f>IF(P56&lt;&gt;"",VLOOKUP(P56,'Drop-down lists'!$Z$8:$AA$9,2,FALSE),"-")</f>
        <v>-</v>
      </c>
      <c r="R56" s="12"/>
      <c r="S56" s="12"/>
      <c r="T56" s="12"/>
      <c r="U56" s="160" t="str">
        <f t="shared" si="1"/>
        <v/>
      </c>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20"/>
      <c r="AJ56" s="59"/>
      <c r="AK56" s="20" t="str">
        <f>IF(AJ56&lt;&gt;"",VLOOKUP(AJ56,'Drop-down lists'!$CA$8:$CB$20,2,FALSE),"-")</f>
        <v>-</v>
      </c>
      <c r="AL56" s="20"/>
      <c r="AM56" s="20"/>
      <c r="AN56" s="159" t="s">
        <v>393</v>
      </c>
      <c r="AO56" s="58">
        <f>IF(AN56&lt;&gt;"",VLOOKUP(AN56,'Drop-down lists'!$AG$8:$AH$9,2,FALSE),"")</f>
        <v>1</v>
      </c>
      <c r="AP56" s="58"/>
      <c r="AQ56" s="58" t="str">
        <f>IF(AP56&lt;&gt;"",VLOOKUP(AP56,'Drop-down lists'!$AJ$8:$AK$10,2,FALSE),"-")</f>
        <v>-</v>
      </c>
      <c r="AR56" s="58"/>
      <c r="AS56" s="58"/>
      <c r="AT56" s="58"/>
      <c r="AU56" s="58"/>
      <c r="AV56" s="12"/>
      <c r="AW56" s="12"/>
      <c r="AX56" s="12"/>
      <c r="AY56" s="12"/>
      <c r="AZ56" s="12"/>
      <c r="BA56" s="97"/>
      <c r="BB56" s="97"/>
      <c r="BC56" s="13"/>
    </row>
    <row r="57" spans="1:55" s="3" customFormat="1" ht="12.45" x14ac:dyDescent="0.3">
      <c r="A57" s="58"/>
      <c r="B57" s="12" t="str">
        <f>IF(A57&lt;&gt;"",VLOOKUP(A57,'Drop-down lists'!$U$8:$V$251,2,FALSE),"-")</f>
        <v>-</v>
      </c>
      <c r="C57" s="12"/>
      <c r="D57" s="12" t="str">
        <f>IF(C57&lt;&gt;"",VLOOKUP(C57,'Drop-down lists'!$U$8:$V$251,2,FALSE),"-")</f>
        <v>-</v>
      </c>
      <c r="E57" s="58"/>
      <c r="F57" s="12"/>
      <c r="G57" s="12"/>
      <c r="H57" s="12"/>
      <c r="I57" s="12"/>
      <c r="J57" s="105"/>
      <c r="K57" s="105" t="str">
        <f>IF(J57&lt;&gt;"",VLOOKUP(J57,'Drop-down lists'!$X$8:$Y$9,2,FALSE),"-")</f>
        <v>-</v>
      </c>
      <c r="L57" s="12"/>
      <c r="M57" s="12"/>
      <c r="N57" s="12"/>
      <c r="O57" s="160" t="str">
        <f t="shared" si="2"/>
        <v/>
      </c>
      <c r="P57" s="105"/>
      <c r="Q57" s="105" t="str">
        <f>IF(P57&lt;&gt;"",VLOOKUP(P57,'Drop-down lists'!$Z$8:$AA$9,2,FALSE),"-")</f>
        <v>-</v>
      </c>
      <c r="R57" s="12"/>
      <c r="S57" s="12"/>
      <c r="T57" s="12"/>
      <c r="U57" s="160" t="str">
        <f t="shared" ref="U57:U120" si="3">IF(R57&lt;&gt;"",IF(P57="North",(R57+(S57+T57/60)/60),IF(P57="South",-(R57+(S57+T57/60)/60),"North/South?")),"")</f>
        <v/>
      </c>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20"/>
      <c r="AJ57" s="59"/>
      <c r="AK57" s="20" t="str">
        <f>IF(AJ57&lt;&gt;"",VLOOKUP(AJ57,'Drop-down lists'!$CA$8:$CB$20,2,FALSE),"-")</f>
        <v>-</v>
      </c>
      <c r="AL57" s="20"/>
      <c r="AM57" s="20"/>
      <c r="AN57" s="159" t="s">
        <v>393</v>
      </c>
      <c r="AO57" s="58">
        <f>IF(AN57&lt;&gt;"",VLOOKUP(AN57,'Drop-down lists'!$AG$8:$AH$9,2,FALSE),"")</f>
        <v>1</v>
      </c>
      <c r="AP57" s="58"/>
      <c r="AQ57" s="58" t="str">
        <f>IF(AP57&lt;&gt;"",VLOOKUP(AP57,'Drop-down lists'!$AJ$8:$AK$10,2,FALSE),"-")</f>
        <v>-</v>
      </c>
      <c r="AR57" s="58"/>
      <c r="AS57" s="58"/>
      <c r="AT57" s="58"/>
      <c r="AU57" s="58"/>
      <c r="AV57" s="12"/>
      <c r="AW57" s="12"/>
      <c r="AX57" s="12"/>
      <c r="AY57" s="12"/>
      <c r="AZ57" s="12"/>
      <c r="BA57" s="97"/>
      <c r="BB57" s="97"/>
      <c r="BC57" s="13"/>
    </row>
    <row r="58" spans="1:55" s="3" customFormat="1" ht="12.45" x14ac:dyDescent="0.3">
      <c r="A58" s="58"/>
      <c r="B58" s="12" t="str">
        <f>IF(A58&lt;&gt;"",VLOOKUP(A58,'Drop-down lists'!$U$8:$V$251,2,FALSE),"-")</f>
        <v>-</v>
      </c>
      <c r="C58" s="12"/>
      <c r="D58" s="12" t="str">
        <f>IF(C58&lt;&gt;"",VLOOKUP(C58,'Drop-down lists'!$U$8:$V$251,2,FALSE),"-")</f>
        <v>-</v>
      </c>
      <c r="E58" s="58"/>
      <c r="F58" s="12"/>
      <c r="G58" s="12"/>
      <c r="H58" s="12"/>
      <c r="I58" s="12"/>
      <c r="J58" s="105"/>
      <c r="K58" s="105" t="str">
        <f>IF(J58&lt;&gt;"",VLOOKUP(J58,'Drop-down lists'!$X$8:$Y$9,2,FALSE),"-")</f>
        <v>-</v>
      </c>
      <c r="L58" s="12"/>
      <c r="M58" s="12"/>
      <c r="N58" s="12"/>
      <c r="O58" s="160" t="str">
        <f t="shared" si="2"/>
        <v/>
      </c>
      <c r="P58" s="105"/>
      <c r="Q58" s="105" t="str">
        <f>IF(P58&lt;&gt;"",VLOOKUP(P58,'Drop-down lists'!$Z$8:$AA$9,2,FALSE),"-")</f>
        <v>-</v>
      </c>
      <c r="R58" s="12"/>
      <c r="S58" s="12"/>
      <c r="T58" s="12"/>
      <c r="U58" s="160" t="str">
        <f t="shared" si="3"/>
        <v/>
      </c>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20"/>
      <c r="AJ58" s="59"/>
      <c r="AK58" s="20" t="str">
        <f>IF(AJ58&lt;&gt;"",VLOOKUP(AJ58,'Drop-down lists'!$CA$8:$CB$20,2,FALSE),"-")</f>
        <v>-</v>
      </c>
      <c r="AL58" s="20"/>
      <c r="AM58" s="20"/>
      <c r="AN58" s="159" t="s">
        <v>393</v>
      </c>
      <c r="AO58" s="58">
        <f>IF(AN58&lt;&gt;"",VLOOKUP(AN58,'Drop-down lists'!$AG$8:$AH$9,2,FALSE),"")</f>
        <v>1</v>
      </c>
      <c r="AP58" s="58"/>
      <c r="AQ58" s="58" t="str">
        <f>IF(AP58&lt;&gt;"",VLOOKUP(AP58,'Drop-down lists'!$AJ$8:$AK$10,2,FALSE),"-")</f>
        <v>-</v>
      </c>
      <c r="AR58" s="58"/>
      <c r="AS58" s="58"/>
      <c r="AT58" s="58"/>
      <c r="AU58" s="58"/>
      <c r="AV58" s="12"/>
      <c r="AW58" s="12"/>
      <c r="AX58" s="12"/>
      <c r="AY58" s="12"/>
      <c r="AZ58" s="12"/>
      <c r="BA58" s="97"/>
      <c r="BB58" s="97"/>
      <c r="BC58" s="13"/>
    </row>
    <row r="59" spans="1:55" s="3" customFormat="1" ht="12.45" x14ac:dyDescent="0.3">
      <c r="A59" s="58"/>
      <c r="B59" s="12" t="str">
        <f>IF(A59&lt;&gt;"",VLOOKUP(A59,'Drop-down lists'!$U$8:$V$251,2,FALSE),"-")</f>
        <v>-</v>
      </c>
      <c r="C59" s="12"/>
      <c r="D59" s="12" t="str">
        <f>IF(C59&lt;&gt;"",VLOOKUP(C59,'Drop-down lists'!$U$8:$V$251,2,FALSE),"-")</f>
        <v>-</v>
      </c>
      <c r="E59" s="58"/>
      <c r="F59" s="12"/>
      <c r="G59" s="12"/>
      <c r="H59" s="12"/>
      <c r="I59" s="12"/>
      <c r="J59" s="105"/>
      <c r="K59" s="105" t="str">
        <f>IF(J59&lt;&gt;"",VLOOKUP(J59,'Drop-down lists'!$X$8:$Y$9,2,FALSE),"-")</f>
        <v>-</v>
      </c>
      <c r="L59" s="12"/>
      <c r="M59" s="12"/>
      <c r="N59" s="12"/>
      <c r="O59" s="160" t="str">
        <f t="shared" si="2"/>
        <v/>
      </c>
      <c r="P59" s="105"/>
      <c r="Q59" s="105" t="str">
        <f>IF(P59&lt;&gt;"",VLOOKUP(P59,'Drop-down lists'!$Z$8:$AA$9,2,FALSE),"-")</f>
        <v>-</v>
      </c>
      <c r="R59" s="12"/>
      <c r="S59" s="12"/>
      <c r="T59" s="12"/>
      <c r="U59" s="160" t="str">
        <f t="shared" si="3"/>
        <v/>
      </c>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20"/>
      <c r="AJ59" s="59"/>
      <c r="AK59" s="20" t="str">
        <f>IF(AJ59&lt;&gt;"",VLOOKUP(AJ59,'Drop-down lists'!$CA$8:$CB$20,2,FALSE),"-")</f>
        <v>-</v>
      </c>
      <c r="AL59" s="20"/>
      <c r="AM59" s="20"/>
      <c r="AN59" s="159" t="s">
        <v>393</v>
      </c>
      <c r="AO59" s="58">
        <f>IF(AN59&lt;&gt;"",VLOOKUP(AN59,'Drop-down lists'!$AG$8:$AH$9,2,FALSE),"")</f>
        <v>1</v>
      </c>
      <c r="AP59" s="58"/>
      <c r="AQ59" s="58" t="str">
        <f>IF(AP59&lt;&gt;"",VLOOKUP(AP59,'Drop-down lists'!$AJ$8:$AK$10,2,FALSE),"-")</f>
        <v>-</v>
      </c>
      <c r="AR59" s="58"/>
      <c r="AS59" s="58"/>
      <c r="AT59" s="58"/>
      <c r="AU59" s="58"/>
      <c r="AV59" s="12"/>
      <c r="AW59" s="12"/>
      <c r="AX59" s="12"/>
      <c r="AY59" s="12"/>
      <c r="AZ59" s="12"/>
      <c r="BA59" s="97"/>
      <c r="BB59" s="97"/>
      <c r="BC59" s="13"/>
    </row>
    <row r="60" spans="1:55" s="3" customFormat="1" ht="12.45" x14ac:dyDescent="0.3">
      <c r="A60" s="58"/>
      <c r="B60" s="12" t="str">
        <f>IF(A60&lt;&gt;"",VLOOKUP(A60,'Drop-down lists'!$U$8:$V$251,2,FALSE),"-")</f>
        <v>-</v>
      </c>
      <c r="C60" s="12"/>
      <c r="D60" s="12" t="str">
        <f>IF(C60&lt;&gt;"",VLOOKUP(C60,'Drop-down lists'!$U$8:$V$251,2,FALSE),"-")</f>
        <v>-</v>
      </c>
      <c r="E60" s="58"/>
      <c r="F60" s="12"/>
      <c r="G60" s="12"/>
      <c r="H60" s="12"/>
      <c r="I60" s="12"/>
      <c r="J60" s="105"/>
      <c r="K60" s="105" t="str">
        <f>IF(J60&lt;&gt;"",VLOOKUP(J60,'Drop-down lists'!$X$8:$Y$9,2,FALSE),"-")</f>
        <v>-</v>
      </c>
      <c r="L60" s="12"/>
      <c r="M60" s="12"/>
      <c r="N60" s="12"/>
      <c r="O60" s="160" t="str">
        <f t="shared" si="2"/>
        <v/>
      </c>
      <c r="P60" s="105"/>
      <c r="Q60" s="105" t="str">
        <f>IF(P60&lt;&gt;"",VLOOKUP(P60,'Drop-down lists'!$Z$8:$AA$9,2,FALSE),"-")</f>
        <v>-</v>
      </c>
      <c r="R60" s="12"/>
      <c r="S60" s="12"/>
      <c r="T60" s="12"/>
      <c r="U60" s="160" t="str">
        <f t="shared" si="3"/>
        <v/>
      </c>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20"/>
      <c r="AJ60" s="59"/>
      <c r="AK60" s="20" t="str">
        <f>IF(AJ60&lt;&gt;"",VLOOKUP(AJ60,'Drop-down lists'!$CA$8:$CB$20,2,FALSE),"-")</f>
        <v>-</v>
      </c>
      <c r="AL60" s="20"/>
      <c r="AM60" s="20"/>
      <c r="AN60" s="159" t="s">
        <v>393</v>
      </c>
      <c r="AO60" s="58">
        <f>IF(AN60&lt;&gt;"",VLOOKUP(AN60,'Drop-down lists'!$AG$8:$AH$9,2,FALSE),"")</f>
        <v>1</v>
      </c>
      <c r="AP60" s="58"/>
      <c r="AQ60" s="58" t="str">
        <f>IF(AP60&lt;&gt;"",VLOOKUP(AP60,'Drop-down lists'!$AJ$8:$AK$10,2,FALSE),"-")</f>
        <v>-</v>
      </c>
      <c r="AR60" s="58"/>
      <c r="AS60" s="58"/>
      <c r="AT60" s="58"/>
      <c r="AU60" s="58"/>
      <c r="AV60" s="12"/>
      <c r="AW60" s="12"/>
      <c r="AX60" s="12"/>
      <c r="AY60" s="12"/>
      <c r="AZ60" s="12"/>
      <c r="BA60" s="97"/>
      <c r="BB60" s="97"/>
      <c r="BC60" s="13"/>
    </row>
    <row r="61" spans="1:55" s="3" customFormat="1" ht="12.45" x14ac:dyDescent="0.3">
      <c r="A61" s="58"/>
      <c r="B61" s="12" t="str">
        <f>IF(A61&lt;&gt;"",VLOOKUP(A61,'Drop-down lists'!$U$8:$V$251,2,FALSE),"-")</f>
        <v>-</v>
      </c>
      <c r="C61" s="12"/>
      <c r="D61" s="12" t="str">
        <f>IF(C61&lt;&gt;"",VLOOKUP(C61,'Drop-down lists'!$U$8:$V$251,2,FALSE),"-")</f>
        <v>-</v>
      </c>
      <c r="E61" s="58"/>
      <c r="F61" s="12"/>
      <c r="G61" s="12"/>
      <c r="H61" s="12"/>
      <c r="I61" s="12"/>
      <c r="J61" s="105"/>
      <c r="K61" s="105" t="str">
        <f>IF(J61&lt;&gt;"",VLOOKUP(J61,'Drop-down lists'!$X$8:$Y$9,2,FALSE),"-")</f>
        <v>-</v>
      </c>
      <c r="L61" s="12"/>
      <c r="M61" s="12"/>
      <c r="N61" s="12"/>
      <c r="O61" s="160" t="str">
        <f t="shared" si="2"/>
        <v/>
      </c>
      <c r="P61" s="105"/>
      <c r="Q61" s="105" t="str">
        <f>IF(P61&lt;&gt;"",VLOOKUP(P61,'Drop-down lists'!$Z$8:$AA$9,2,FALSE),"-")</f>
        <v>-</v>
      </c>
      <c r="R61" s="12"/>
      <c r="S61" s="12"/>
      <c r="T61" s="12"/>
      <c r="U61" s="160" t="str">
        <f t="shared" si="3"/>
        <v/>
      </c>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20"/>
      <c r="AJ61" s="59"/>
      <c r="AK61" s="20" t="str">
        <f>IF(AJ61&lt;&gt;"",VLOOKUP(AJ61,'Drop-down lists'!$CA$8:$CB$20,2,FALSE),"-")</f>
        <v>-</v>
      </c>
      <c r="AL61" s="20"/>
      <c r="AM61" s="20"/>
      <c r="AN61" s="159" t="s">
        <v>393</v>
      </c>
      <c r="AO61" s="58">
        <f>IF(AN61&lt;&gt;"",VLOOKUP(AN61,'Drop-down lists'!$AG$8:$AH$9,2,FALSE),"")</f>
        <v>1</v>
      </c>
      <c r="AP61" s="58"/>
      <c r="AQ61" s="58" t="str">
        <f>IF(AP61&lt;&gt;"",VLOOKUP(AP61,'Drop-down lists'!$AJ$8:$AK$10,2,FALSE),"-")</f>
        <v>-</v>
      </c>
      <c r="AR61" s="58"/>
      <c r="AS61" s="58"/>
      <c r="AT61" s="58"/>
      <c r="AU61" s="58"/>
      <c r="AV61" s="12"/>
      <c r="AW61" s="12"/>
      <c r="AX61" s="12"/>
      <c r="AY61" s="12"/>
      <c r="AZ61" s="12"/>
      <c r="BA61" s="97"/>
      <c r="BB61" s="97"/>
      <c r="BC61" s="13"/>
    </row>
    <row r="62" spans="1:55" s="3" customFormat="1" ht="12.45" x14ac:dyDescent="0.3">
      <c r="A62" s="58"/>
      <c r="B62" s="12" t="str">
        <f>IF(A62&lt;&gt;"",VLOOKUP(A62,'Drop-down lists'!$U$8:$V$251,2,FALSE),"-")</f>
        <v>-</v>
      </c>
      <c r="C62" s="12"/>
      <c r="D62" s="12" t="str">
        <f>IF(C62&lt;&gt;"",VLOOKUP(C62,'Drop-down lists'!$U$8:$V$251,2,FALSE),"-")</f>
        <v>-</v>
      </c>
      <c r="E62" s="58"/>
      <c r="F62" s="12"/>
      <c r="G62" s="12"/>
      <c r="H62" s="12"/>
      <c r="I62" s="12"/>
      <c r="J62" s="105"/>
      <c r="K62" s="105" t="str">
        <f>IF(J62&lt;&gt;"",VLOOKUP(J62,'Drop-down lists'!$X$8:$Y$9,2,FALSE),"-")</f>
        <v>-</v>
      </c>
      <c r="L62" s="12"/>
      <c r="M62" s="12"/>
      <c r="N62" s="12"/>
      <c r="O62" s="160" t="str">
        <f t="shared" si="2"/>
        <v/>
      </c>
      <c r="P62" s="105"/>
      <c r="Q62" s="105" t="str">
        <f>IF(P62&lt;&gt;"",VLOOKUP(P62,'Drop-down lists'!$Z$8:$AA$9,2,FALSE),"-")</f>
        <v>-</v>
      </c>
      <c r="R62" s="12"/>
      <c r="S62" s="12"/>
      <c r="T62" s="12"/>
      <c r="U62" s="160" t="str">
        <f t="shared" si="3"/>
        <v/>
      </c>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20"/>
      <c r="AJ62" s="59"/>
      <c r="AK62" s="20" t="str">
        <f>IF(AJ62&lt;&gt;"",VLOOKUP(AJ62,'Drop-down lists'!$CA$8:$CB$20,2,FALSE),"-")</f>
        <v>-</v>
      </c>
      <c r="AL62" s="20"/>
      <c r="AM62" s="20"/>
      <c r="AN62" s="159" t="s">
        <v>393</v>
      </c>
      <c r="AO62" s="58">
        <f>IF(AN62&lt;&gt;"",VLOOKUP(AN62,'Drop-down lists'!$AG$8:$AH$9,2,FALSE),"")</f>
        <v>1</v>
      </c>
      <c r="AP62" s="58"/>
      <c r="AQ62" s="58" t="str">
        <f>IF(AP62&lt;&gt;"",VLOOKUP(AP62,'Drop-down lists'!$AJ$8:$AK$10,2,FALSE),"-")</f>
        <v>-</v>
      </c>
      <c r="AR62" s="58"/>
      <c r="AS62" s="58"/>
      <c r="AT62" s="58"/>
      <c r="AU62" s="58"/>
      <c r="AV62" s="12"/>
      <c r="AW62" s="12"/>
      <c r="AX62" s="12"/>
      <c r="AY62" s="12"/>
      <c r="AZ62" s="12"/>
      <c r="BA62" s="97"/>
      <c r="BB62" s="97"/>
      <c r="BC62" s="13"/>
    </row>
    <row r="63" spans="1:55" s="3" customFormat="1" ht="12.45" x14ac:dyDescent="0.3">
      <c r="A63" s="58"/>
      <c r="B63" s="12" t="str">
        <f>IF(A63&lt;&gt;"",VLOOKUP(A63,'Drop-down lists'!$U$8:$V$251,2,FALSE),"-")</f>
        <v>-</v>
      </c>
      <c r="C63" s="12"/>
      <c r="D63" s="12" t="str">
        <f>IF(C63&lt;&gt;"",VLOOKUP(C63,'Drop-down lists'!$U$8:$V$251,2,FALSE),"-")</f>
        <v>-</v>
      </c>
      <c r="E63" s="58"/>
      <c r="F63" s="12"/>
      <c r="G63" s="12"/>
      <c r="H63" s="12"/>
      <c r="I63" s="12"/>
      <c r="J63" s="105"/>
      <c r="K63" s="105" t="str">
        <f>IF(J63&lt;&gt;"",VLOOKUP(J63,'Drop-down lists'!$X$8:$Y$9,2,FALSE),"-")</f>
        <v>-</v>
      </c>
      <c r="L63" s="12"/>
      <c r="M63" s="12"/>
      <c r="N63" s="12"/>
      <c r="O63" s="160" t="str">
        <f t="shared" si="2"/>
        <v/>
      </c>
      <c r="P63" s="105"/>
      <c r="Q63" s="105" t="str">
        <f>IF(P63&lt;&gt;"",VLOOKUP(P63,'Drop-down lists'!$Z$8:$AA$9,2,FALSE),"-")</f>
        <v>-</v>
      </c>
      <c r="R63" s="12"/>
      <c r="S63" s="12"/>
      <c r="T63" s="12"/>
      <c r="U63" s="160" t="str">
        <f t="shared" si="3"/>
        <v/>
      </c>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20"/>
      <c r="AJ63" s="59"/>
      <c r="AK63" s="20" t="str">
        <f>IF(AJ63&lt;&gt;"",VLOOKUP(AJ63,'Drop-down lists'!$CA$8:$CB$20,2,FALSE),"-")</f>
        <v>-</v>
      </c>
      <c r="AL63" s="20"/>
      <c r="AM63" s="20"/>
      <c r="AN63" s="159" t="s">
        <v>393</v>
      </c>
      <c r="AO63" s="58">
        <f>IF(AN63&lt;&gt;"",VLOOKUP(AN63,'Drop-down lists'!$AG$8:$AH$9,2,FALSE),"")</f>
        <v>1</v>
      </c>
      <c r="AP63" s="58"/>
      <c r="AQ63" s="58" t="str">
        <f>IF(AP63&lt;&gt;"",VLOOKUP(AP63,'Drop-down lists'!$AJ$8:$AK$10,2,FALSE),"-")</f>
        <v>-</v>
      </c>
      <c r="AR63" s="58"/>
      <c r="AS63" s="58"/>
      <c r="AT63" s="58"/>
      <c r="AU63" s="58"/>
      <c r="AV63" s="12"/>
      <c r="AW63" s="12"/>
      <c r="AX63" s="12"/>
      <c r="AY63" s="12"/>
      <c r="AZ63" s="12"/>
      <c r="BA63" s="97"/>
      <c r="BB63" s="97"/>
      <c r="BC63" s="13"/>
    </row>
    <row r="64" spans="1:55" s="3" customFormat="1" ht="12.45" x14ac:dyDescent="0.3">
      <c r="A64" s="58"/>
      <c r="B64" s="12" t="str">
        <f>IF(A64&lt;&gt;"",VLOOKUP(A64,'Drop-down lists'!$U$8:$V$251,2,FALSE),"-")</f>
        <v>-</v>
      </c>
      <c r="C64" s="12"/>
      <c r="D64" s="12" t="str">
        <f>IF(C64&lt;&gt;"",VLOOKUP(C64,'Drop-down lists'!$U$8:$V$251,2,FALSE),"-")</f>
        <v>-</v>
      </c>
      <c r="E64" s="58"/>
      <c r="F64" s="12"/>
      <c r="G64" s="12"/>
      <c r="H64" s="12"/>
      <c r="I64" s="12"/>
      <c r="J64" s="105"/>
      <c r="K64" s="105" t="str">
        <f>IF(J64&lt;&gt;"",VLOOKUP(J64,'Drop-down lists'!$X$8:$Y$9,2,FALSE),"-")</f>
        <v>-</v>
      </c>
      <c r="L64" s="12"/>
      <c r="M64" s="12"/>
      <c r="N64" s="12"/>
      <c r="O64" s="160" t="str">
        <f t="shared" si="2"/>
        <v/>
      </c>
      <c r="P64" s="105"/>
      <c r="Q64" s="105" t="str">
        <f>IF(P64&lt;&gt;"",VLOOKUP(P64,'Drop-down lists'!$Z$8:$AA$9,2,FALSE),"-")</f>
        <v>-</v>
      </c>
      <c r="R64" s="12"/>
      <c r="S64" s="12"/>
      <c r="T64" s="12"/>
      <c r="U64" s="160" t="str">
        <f t="shared" si="3"/>
        <v/>
      </c>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20"/>
      <c r="AJ64" s="59"/>
      <c r="AK64" s="20" t="str">
        <f>IF(AJ64&lt;&gt;"",VLOOKUP(AJ64,'Drop-down lists'!$CA$8:$CB$20,2,FALSE),"-")</f>
        <v>-</v>
      </c>
      <c r="AL64" s="20"/>
      <c r="AM64" s="20"/>
      <c r="AN64" s="159" t="s">
        <v>393</v>
      </c>
      <c r="AO64" s="58">
        <f>IF(AN64&lt;&gt;"",VLOOKUP(AN64,'Drop-down lists'!$AG$8:$AH$9,2,FALSE),"")</f>
        <v>1</v>
      </c>
      <c r="AP64" s="58"/>
      <c r="AQ64" s="58" t="str">
        <f>IF(AP64&lt;&gt;"",VLOOKUP(AP64,'Drop-down lists'!$AJ$8:$AK$10,2,FALSE),"-")</f>
        <v>-</v>
      </c>
      <c r="AR64" s="58"/>
      <c r="AS64" s="58"/>
      <c r="AT64" s="58"/>
      <c r="AU64" s="58"/>
      <c r="AV64" s="12"/>
      <c r="AW64" s="12"/>
      <c r="AX64" s="12"/>
      <c r="AY64" s="12"/>
      <c r="AZ64" s="12"/>
      <c r="BA64" s="97"/>
      <c r="BB64" s="97"/>
      <c r="BC64" s="13"/>
    </row>
    <row r="65" spans="1:55" s="3" customFormat="1" ht="12.45" x14ac:dyDescent="0.3">
      <c r="A65" s="58"/>
      <c r="B65" s="12" t="str">
        <f>IF(A65&lt;&gt;"",VLOOKUP(A65,'Drop-down lists'!$U$8:$V$251,2,FALSE),"-")</f>
        <v>-</v>
      </c>
      <c r="C65" s="12"/>
      <c r="D65" s="12" t="str">
        <f>IF(C65&lt;&gt;"",VLOOKUP(C65,'Drop-down lists'!$U$8:$V$251,2,FALSE),"-")</f>
        <v>-</v>
      </c>
      <c r="E65" s="58"/>
      <c r="F65" s="12"/>
      <c r="G65" s="12"/>
      <c r="H65" s="12"/>
      <c r="I65" s="12"/>
      <c r="J65" s="105"/>
      <c r="K65" s="105" t="str">
        <f>IF(J65&lt;&gt;"",VLOOKUP(J65,'Drop-down lists'!$X$8:$Y$9,2,FALSE),"-")</f>
        <v>-</v>
      </c>
      <c r="L65" s="12"/>
      <c r="M65" s="12"/>
      <c r="N65" s="12"/>
      <c r="O65" s="160" t="str">
        <f t="shared" si="2"/>
        <v/>
      </c>
      <c r="P65" s="105"/>
      <c r="Q65" s="105" t="str">
        <f>IF(P65&lt;&gt;"",VLOOKUP(P65,'Drop-down lists'!$Z$8:$AA$9,2,FALSE),"-")</f>
        <v>-</v>
      </c>
      <c r="R65" s="12"/>
      <c r="S65" s="12"/>
      <c r="T65" s="12"/>
      <c r="U65" s="160" t="str">
        <f t="shared" si="3"/>
        <v/>
      </c>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20"/>
      <c r="AJ65" s="59"/>
      <c r="AK65" s="20" t="str">
        <f>IF(AJ65&lt;&gt;"",VLOOKUP(AJ65,'Drop-down lists'!$CA$8:$CB$20,2,FALSE),"-")</f>
        <v>-</v>
      </c>
      <c r="AL65" s="20"/>
      <c r="AM65" s="20"/>
      <c r="AN65" s="159" t="s">
        <v>393</v>
      </c>
      <c r="AO65" s="58">
        <f>IF(AN65&lt;&gt;"",VLOOKUP(AN65,'Drop-down lists'!$AG$8:$AH$9,2,FALSE),"")</f>
        <v>1</v>
      </c>
      <c r="AP65" s="58"/>
      <c r="AQ65" s="58" t="str">
        <f>IF(AP65&lt;&gt;"",VLOOKUP(AP65,'Drop-down lists'!$AJ$8:$AK$10,2,FALSE),"-")</f>
        <v>-</v>
      </c>
      <c r="AR65" s="58"/>
      <c r="AS65" s="58"/>
      <c r="AT65" s="58"/>
      <c r="AU65" s="58"/>
      <c r="AV65" s="12"/>
      <c r="AW65" s="12"/>
      <c r="AX65" s="12"/>
      <c r="AY65" s="12"/>
      <c r="AZ65" s="12"/>
      <c r="BA65" s="97"/>
      <c r="BB65" s="97"/>
      <c r="BC65" s="13"/>
    </row>
    <row r="66" spans="1:55" s="3" customFormat="1" ht="12.45" x14ac:dyDescent="0.3">
      <c r="A66" s="58"/>
      <c r="B66" s="12" t="str">
        <f>IF(A66&lt;&gt;"",VLOOKUP(A66,'Drop-down lists'!$U$8:$V$251,2,FALSE),"-")</f>
        <v>-</v>
      </c>
      <c r="C66" s="12"/>
      <c r="D66" s="12" t="str">
        <f>IF(C66&lt;&gt;"",VLOOKUP(C66,'Drop-down lists'!$U$8:$V$251,2,FALSE),"-")</f>
        <v>-</v>
      </c>
      <c r="E66" s="58"/>
      <c r="F66" s="12"/>
      <c r="G66" s="12"/>
      <c r="H66" s="12"/>
      <c r="I66" s="12"/>
      <c r="J66" s="105"/>
      <c r="K66" s="105" t="str">
        <f>IF(J66&lt;&gt;"",VLOOKUP(J66,'Drop-down lists'!$X$8:$Y$9,2,FALSE),"-")</f>
        <v>-</v>
      </c>
      <c r="L66" s="12"/>
      <c r="M66" s="12"/>
      <c r="N66" s="12"/>
      <c r="O66" s="160" t="str">
        <f t="shared" ref="O37:O66" si="4">IF(L66&lt;&gt;"",IF(J66="East",(L66+(M66+N66/60)/60),IF(J66="West",-(L66+(M66+N66/60)/60),"East/West?")),"")</f>
        <v/>
      </c>
      <c r="P66" s="105"/>
      <c r="Q66" s="105" t="str">
        <f>IF(P66&lt;&gt;"",VLOOKUP(P66,'Drop-down lists'!$Z$8:$AA$9,2,FALSE),"-")</f>
        <v>-</v>
      </c>
      <c r="R66" s="12"/>
      <c r="S66" s="12"/>
      <c r="T66" s="12"/>
      <c r="U66" s="160" t="str">
        <f t="shared" si="3"/>
        <v/>
      </c>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20"/>
      <c r="AJ66" s="59"/>
      <c r="AK66" s="20" t="str">
        <f>IF(AJ66&lt;&gt;"",VLOOKUP(AJ66,'Drop-down lists'!$CA$8:$CB$20,2,FALSE),"-")</f>
        <v>-</v>
      </c>
      <c r="AL66" s="20"/>
      <c r="AM66" s="20"/>
      <c r="AN66" s="159" t="s">
        <v>393</v>
      </c>
      <c r="AO66" s="58">
        <f>IF(AN66&lt;&gt;"",VLOOKUP(AN66,'Drop-down lists'!$AG$8:$AH$9,2,FALSE),"")</f>
        <v>1</v>
      </c>
      <c r="AP66" s="58"/>
      <c r="AQ66" s="58" t="str">
        <f>IF(AP66&lt;&gt;"",VLOOKUP(AP66,'Drop-down lists'!$AJ$8:$AK$10,2,FALSE),"-")</f>
        <v>-</v>
      </c>
      <c r="AR66" s="58"/>
      <c r="AS66" s="58"/>
      <c r="AT66" s="58"/>
      <c r="AU66" s="58"/>
      <c r="AV66" s="12"/>
      <c r="AW66" s="12"/>
      <c r="AX66" s="12"/>
      <c r="AY66" s="12"/>
      <c r="AZ66" s="12"/>
      <c r="BA66" s="97"/>
      <c r="BB66" s="97"/>
      <c r="BC66" s="13"/>
    </row>
    <row r="67" spans="1:55" s="3" customFormat="1" ht="12.45" x14ac:dyDescent="0.3">
      <c r="A67" s="58"/>
      <c r="B67" s="12" t="str">
        <f>IF(A67&lt;&gt;"",VLOOKUP(A67,'Drop-down lists'!$U$8:$V$251,2,FALSE),"-")</f>
        <v>-</v>
      </c>
      <c r="C67" s="12"/>
      <c r="D67" s="12" t="str">
        <f>IF(C67&lt;&gt;"",VLOOKUP(C67,'Drop-down lists'!$U$8:$V$251,2,FALSE),"-")</f>
        <v>-</v>
      </c>
      <c r="E67" s="58"/>
      <c r="F67" s="12"/>
      <c r="G67" s="12"/>
      <c r="H67" s="12"/>
      <c r="I67" s="12"/>
      <c r="J67" s="105"/>
      <c r="K67" s="105" t="str">
        <f>IF(J67&lt;&gt;"",VLOOKUP(J67,'Drop-down lists'!$X$8:$Y$9,2,FALSE),"-")</f>
        <v>-</v>
      </c>
      <c r="L67" s="12"/>
      <c r="M67" s="12"/>
      <c r="N67" s="12"/>
      <c r="O67" s="160" t="str">
        <f t="shared" ref="O67:O120" si="5">IF(L67&lt;&gt;"",IF(J67="East",(L67+(M67+N67/60)/60),IF(J67="West",-(L67+(M67+N67/60)/60),"East/West?")),"")</f>
        <v/>
      </c>
      <c r="P67" s="105"/>
      <c r="Q67" s="105" t="str">
        <f>IF(P67&lt;&gt;"",VLOOKUP(P67,'Drop-down lists'!$Z$8:$AA$9,2,FALSE),"-")</f>
        <v>-</v>
      </c>
      <c r="R67" s="12"/>
      <c r="S67" s="12"/>
      <c r="T67" s="12"/>
      <c r="U67" s="160" t="str">
        <f t="shared" si="3"/>
        <v/>
      </c>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20"/>
      <c r="AJ67" s="59"/>
      <c r="AK67" s="20" t="str">
        <f>IF(AJ67&lt;&gt;"",VLOOKUP(AJ67,'Drop-down lists'!$CA$8:$CB$20,2,FALSE),"-")</f>
        <v>-</v>
      </c>
      <c r="AL67" s="20"/>
      <c r="AM67" s="20"/>
      <c r="AN67" s="159" t="s">
        <v>393</v>
      </c>
      <c r="AO67" s="58">
        <f>IF(AN67&lt;&gt;"",VLOOKUP(AN67,'Drop-down lists'!$AG$8:$AH$9,2,FALSE),"")</f>
        <v>1</v>
      </c>
      <c r="AP67" s="58"/>
      <c r="AQ67" s="58" t="str">
        <f>IF(AP67&lt;&gt;"",VLOOKUP(AP67,'Drop-down lists'!$AJ$8:$AK$10,2,FALSE),"-")</f>
        <v>-</v>
      </c>
      <c r="AR67" s="58"/>
      <c r="AS67" s="58"/>
      <c r="AT67" s="58"/>
      <c r="AU67" s="58"/>
      <c r="AV67" s="12"/>
      <c r="AW67" s="12"/>
      <c r="AX67" s="12"/>
      <c r="AY67" s="12"/>
      <c r="AZ67" s="12"/>
      <c r="BA67" s="97"/>
      <c r="BB67" s="97"/>
      <c r="BC67" s="13"/>
    </row>
    <row r="68" spans="1:55" s="3" customFormat="1" ht="12.45" x14ac:dyDescent="0.3">
      <c r="A68" s="58"/>
      <c r="B68" s="12" t="str">
        <f>IF(A68&lt;&gt;"",VLOOKUP(A68,'Drop-down lists'!$U$8:$V$251,2,FALSE),"-")</f>
        <v>-</v>
      </c>
      <c r="C68" s="12"/>
      <c r="D68" s="12" t="str">
        <f>IF(C68&lt;&gt;"",VLOOKUP(C68,'Drop-down lists'!$U$8:$V$251,2,FALSE),"-")</f>
        <v>-</v>
      </c>
      <c r="E68" s="58"/>
      <c r="F68" s="12"/>
      <c r="G68" s="12"/>
      <c r="H68" s="12"/>
      <c r="I68" s="12"/>
      <c r="J68" s="105"/>
      <c r="K68" s="105" t="str">
        <f>IF(J68&lt;&gt;"",VLOOKUP(J68,'Drop-down lists'!$X$8:$Y$9,2,FALSE),"-")</f>
        <v>-</v>
      </c>
      <c r="L68" s="12"/>
      <c r="M68" s="12"/>
      <c r="N68" s="12"/>
      <c r="O68" s="160" t="str">
        <f t="shared" si="5"/>
        <v/>
      </c>
      <c r="P68" s="105"/>
      <c r="Q68" s="105" t="str">
        <f>IF(P68&lt;&gt;"",VLOOKUP(P68,'Drop-down lists'!$Z$8:$AA$9,2,FALSE),"-")</f>
        <v>-</v>
      </c>
      <c r="R68" s="12"/>
      <c r="S68" s="12"/>
      <c r="T68" s="12"/>
      <c r="U68" s="160" t="str">
        <f t="shared" si="3"/>
        <v/>
      </c>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20"/>
      <c r="AJ68" s="59"/>
      <c r="AK68" s="20" t="str">
        <f>IF(AJ68&lt;&gt;"",VLOOKUP(AJ68,'Drop-down lists'!$CA$8:$CB$20,2,FALSE),"-")</f>
        <v>-</v>
      </c>
      <c r="AL68" s="20"/>
      <c r="AM68" s="20"/>
      <c r="AN68" s="159" t="s">
        <v>393</v>
      </c>
      <c r="AO68" s="58">
        <f>IF(AN68&lt;&gt;"",VLOOKUP(AN68,'Drop-down lists'!$AG$8:$AH$9,2,FALSE),"")</f>
        <v>1</v>
      </c>
      <c r="AP68" s="58"/>
      <c r="AQ68" s="58" t="str">
        <f>IF(AP68&lt;&gt;"",VLOOKUP(AP68,'Drop-down lists'!$AJ$8:$AK$10,2,FALSE),"-")</f>
        <v>-</v>
      </c>
      <c r="AR68" s="58"/>
      <c r="AS68" s="58"/>
      <c r="AT68" s="58"/>
      <c r="AU68" s="58"/>
      <c r="AV68" s="12"/>
      <c r="AW68" s="12"/>
      <c r="AX68" s="12"/>
      <c r="AY68" s="12"/>
      <c r="AZ68" s="12"/>
      <c r="BA68" s="97"/>
      <c r="BB68" s="97"/>
      <c r="BC68" s="13"/>
    </row>
    <row r="69" spans="1:55" s="3" customFormat="1" ht="12.45" x14ac:dyDescent="0.3">
      <c r="A69" s="58"/>
      <c r="B69" s="12" t="str">
        <f>IF(A69&lt;&gt;"",VLOOKUP(A69,'Drop-down lists'!$U$8:$V$251,2,FALSE),"-")</f>
        <v>-</v>
      </c>
      <c r="C69" s="12"/>
      <c r="D69" s="12" t="str">
        <f>IF(C69&lt;&gt;"",VLOOKUP(C69,'Drop-down lists'!$U$8:$V$251,2,FALSE),"-")</f>
        <v>-</v>
      </c>
      <c r="E69" s="58"/>
      <c r="F69" s="12"/>
      <c r="G69" s="12"/>
      <c r="H69" s="12"/>
      <c r="I69" s="12"/>
      <c r="J69" s="105"/>
      <c r="K69" s="105" t="str">
        <f>IF(J69&lt;&gt;"",VLOOKUP(J69,'Drop-down lists'!$X$8:$Y$9,2,FALSE),"-")</f>
        <v>-</v>
      </c>
      <c r="L69" s="12"/>
      <c r="M69" s="12"/>
      <c r="N69" s="12"/>
      <c r="O69" s="160" t="str">
        <f t="shared" si="5"/>
        <v/>
      </c>
      <c r="P69" s="105"/>
      <c r="Q69" s="105" t="str">
        <f>IF(P69&lt;&gt;"",VLOOKUP(P69,'Drop-down lists'!$Z$8:$AA$9,2,FALSE),"-")</f>
        <v>-</v>
      </c>
      <c r="R69" s="12"/>
      <c r="S69" s="12"/>
      <c r="T69" s="12"/>
      <c r="U69" s="160" t="str">
        <f t="shared" si="3"/>
        <v/>
      </c>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20"/>
      <c r="AJ69" s="59"/>
      <c r="AK69" s="20" t="str">
        <f>IF(AJ69&lt;&gt;"",VLOOKUP(AJ69,'Drop-down lists'!$CA$8:$CB$20,2,FALSE),"-")</f>
        <v>-</v>
      </c>
      <c r="AL69" s="20"/>
      <c r="AM69" s="20"/>
      <c r="AN69" s="159" t="s">
        <v>393</v>
      </c>
      <c r="AO69" s="58">
        <f>IF(AN69&lt;&gt;"",VLOOKUP(AN69,'Drop-down lists'!$AG$8:$AH$9,2,FALSE),"")</f>
        <v>1</v>
      </c>
      <c r="AP69" s="58"/>
      <c r="AQ69" s="58" t="str">
        <f>IF(AP69&lt;&gt;"",VLOOKUP(AP69,'Drop-down lists'!$AJ$8:$AK$10,2,FALSE),"-")</f>
        <v>-</v>
      </c>
      <c r="AR69" s="58"/>
      <c r="AS69" s="58"/>
      <c r="AT69" s="58"/>
      <c r="AU69" s="58"/>
      <c r="AV69" s="12"/>
      <c r="AW69" s="12"/>
      <c r="AX69" s="12"/>
      <c r="AY69" s="12"/>
      <c r="AZ69" s="12"/>
      <c r="BA69" s="97"/>
      <c r="BB69" s="97"/>
      <c r="BC69" s="13"/>
    </row>
    <row r="70" spans="1:55" s="3" customFormat="1" ht="12.45" x14ac:dyDescent="0.3">
      <c r="A70" s="58"/>
      <c r="B70" s="12" t="str">
        <f>IF(A70&lt;&gt;"",VLOOKUP(A70,'Drop-down lists'!$U$8:$V$251,2,FALSE),"-")</f>
        <v>-</v>
      </c>
      <c r="C70" s="12"/>
      <c r="D70" s="12" t="str">
        <f>IF(C70&lt;&gt;"",VLOOKUP(C70,'Drop-down lists'!$U$8:$V$251,2,FALSE),"-")</f>
        <v>-</v>
      </c>
      <c r="E70" s="58"/>
      <c r="F70" s="12"/>
      <c r="G70" s="12"/>
      <c r="H70" s="12"/>
      <c r="I70" s="12"/>
      <c r="J70" s="105"/>
      <c r="K70" s="105" t="str">
        <f>IF(J70&lt;&gt;"",VLOOKUP(J70,'Drop-down lists'!$X$8:$Y$9,2,FALSE),"-")</f>
        <v>-</v>
      </c>
      <c r="L70" s="12"/>
      <c r="M70" s="12"/>
      <c r="N70" s="12"/>
      <c r="O70" s="160" t="str">
        <f t="shared" si="5"/>
        <v/>
      </c>
      <c r="P70" s="105"/>
      <c r="Q70" s="105" t="str">
        <f>IF(P70&lt;&gt;"",VLOOKUP(P70,'Drop-down lists'!$Z$8:$AA$9,2,FALSE),"-")</f>
        <v>-</v>
      </c>
      <c r="R70" s="12"/>
      <c r="S70" s="12"/>
      <c r="T70" s="12"/>
      <c r="U70" s="160" t="str">
        <f t="shared" si="3"/>
        <v/>
      </c>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20"/>
      <c r="AJ70" s="59"/>
      <c r="AK70" s="20" t="str">
        <f>IF(AJ70&lt;&gt;"",VLOOKUP(AJ70,'Drop-down lists'!$CA$8:$CB$20,2,FALSE),"-")</f>
        <v>-</v>
      </c>
      <c r="AL70" s="20"/>
      <c r="AM70" s="20"/>
      <c r="AN70" s="159" t="s">
        <v>393</v>
      </c>
      <c r="AO70" s="58">
        <f>IF(AN70&lt;&gt;"",VLOOKUP(AN70,'Drop-down lists'!$AG$8:$AH$9,2,FALSE),"")</f>
        <v>1</v>
      </c>
      <c r="AP70" s="58"/>
      <c r="AQ70" s="58" t="str">
        <f>IF(AP70&lt;&gt;"",VLOOKUP(AP70,'Drop-down lists'!$AJ$8:$AK$10,2,FALSE),"-")</f>
        <v>-</v>
      </c>
      <c r="AR70" s="58"/>
      <c r="AS70" s="58"/>
      <c r="AT70" s="58"/>
      <c r="AU70" s="58"/>
      <c r="AV70" s="12"/>
      <c r="AW70" s="12"/>
      <c r="AX70" s="12"/>
      <c r="AY70" s="12"/>
      <c r="AZ70" s="12"/>
      <c r="BA70" s="97"/>
      <c r="BB70" s="97"/>
      <c r="BC70" s="13"/>
    </row>
    <row r="71" spans="1:55" s="3" customFormat="1" ht="12.45" x14ac:dyDescent="0.3">
      <c r="A71" s="58"/>
      <c r="B71" s="12" t="str">
        <f>IF(A71&lt;&gt;"",VLOOKUP(A71,'Drop-down lists'!$U$8:$V$251,2,FALSE),"-")</f>
        <v>-</v>
      </c>
      <c r="C71" s="12"/>
      <c r="D71" s="12" t="str">
        <f>IF(C71&lt;&gt;"",VLOOKUP(C71,'Drop-down lists'!$U$8:$V$251,2,FALSE),"-")</f>
        <v>-</v>
      </c>
      <c r="E71" s="58"/>
      <c r="F71" s="12"/>
      <c r="G71" s="12"/>
      <c r="H71" s="12"/>
      <c r="I71" s="12"/>
      <c r="J71" s="105"/>
      <c r="K71" s="105" t="str">
        <f>IF(J71&lt;&gt;"",VLOOKUP(J71,'Drop-down lists'!$X$8:$Y$9,2,FALSE),"-")</f>
        <v>-</v>
      </c>
      <c r="L71" s="12"/>
      <c r="M71" s="12"/>
      <c r="N71" s="12"/>
      <c r="O71" s="160" t="str">
        <f t="shared" si="5"/>
        <v/>
      </c>
      <c r="P71" s="105"/>
      <c r="Q71" s="105" t="str">
        <f>IF(P71&lt;&gt;"",VLOOKUP(P71,'Drop-down lists'!$Z$8:$AA$9,2,FALSE),"-")</f>
        <v>-</v>
      </c>
      <c r="R71" s="12"/>
      <c r="S71" s="12"/>
      <c r="T71" s="12"/>
      <c r="U71" s="160" t="str">
        <f t="shared" si="3"/>
        <v/>
      </c>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20"/>
      <c r="AJ71" s="59"/>
      <c r="AK71" s="20" t="str">
        <f>IF(AJ71&lt;&gt;"",VLOOKUP(AJ71,'Drop-down lists'!$CA$8:$CB$20,2,FALSE),"-")</f>
        <v>-</v>
      </c>
      <c r="AL71" s="20"/>
      <c r="AM71" s="20"/>
      <c r="AN71" s="159" t="s">
        <v>393</v>
      </c>
      <c r="AO71" s="58">
        <f>IF(AN71&lt;&gt;"",VLOOKUP(AN71,'Drop-down lists'!$AG$8:$AH$9,2,FALSE),"")</f>
        <v>1</v>
      </c>
      <c r="AP71" s="58"/>
      <c r="AQ71" s="58" t="str">
        <f>IF(AP71&lt;&gt;"",VLOOKUP(AP71,'Drop-down lists'!$AJ$8:$AK$10,2,FALSE),"-")</f>
        <v>-</v>
      </c>
      <c r="AR71" s="58"/>
      <c r="AS71" s="58"/>
      <c r="AT71" s="58"/>
      <c r="AU71" s="58"/>
      <c r="AV71" s="12"/>
      <c r="AW71" s="12"/>
      <c r="AX71" s="12"/>
      <c r="AY71" s="12"/>
      <c r="AZ71" s="12"/>
      <c r="BA71" s="97"/>
      <c r="BB71" s="97"/>
      <c r="BC71" s="13"/>
    </row>
    <row r="72" spans="1:55" s="3" customFormat="1" ht="12.45" x14ac:dyDescent="0.3">
      <c r="A72" s="58"/>
      <c r="B72" s="12" t="str">
        <f>IF(A72&lt;&gt;"",VLOOKUP(A72,'Drop-down lists'!$U$8:$V$251,2,FALSE),"-")</f>
        <v>-</v>
      </c>
      <c r="C72" s="12"/>
      <c r="D72" s="12" t="str">
        <f>IF(C72&lt;&gt;"",VLOOKUP(C72,'Drop-down lists'!$U$8:$V$251,2,FALSE),"-")</f>
        <v>-</v>
      </c>
      <c r="E72" s="58"/>
      <c r="F72" s="12"/>
      <c r="G72" s="12"/>
      <c r="H72" s="12"/>
      <c r="I72" s="12"/>
      <c r="J72" s="105"/>
      <c r="K72" s="105" t="str">
        <f>IF(J72&lt;&gt;"",VLOOKUP(J72,'Drop-down lists'!$X$8:$Y$9,2,FALSE),"-")</f>
        <v>-</v>
      </c>
      <c r="L72" s="12"/>
      <c r="M72" s="12"/>
      <c r="N72" s="12"/>
      <c r="O72" s="160" t="str">
        <f t="shared" si="5"/>
        <v/>
      </c>
      <c r="P72" s="105"/>
      <c r="Q72" s="105" t="str">
        <f>IF(P72&lt;&gt;"",VLOOKUP(P72,'Drop-down lists'!$Z$8:$AA$9,2,FALSE),"-")</f>
        <v>-</v>
      </c>
      <c r="R72" s="12"/>
      <c r="S72" s="12"/>
      <c r="T72" s="12"/>
      <c r="U72" s="160" t="str">
        <f t="shared" si="3"/>
        <v/>
      </c>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20"/>
      <c r="AJ72" s="59"/>
      <c r="AK72" s="20" t="str">
        <f>IF(AJ72&lt;&gt;"",VLOOKUP(AJ72,'Drop-down lists'!$CA$8:$CB$20,2,FALSE),"-")</f>
        <v>-</v>
      </c>
      <c r="AL72" s="20"/>
      <c r="AM72" s="20"/>
      <c r="AN72" s="159" t="s">
        <v>393</v>
      </c>
      <c r="AO72" s="58">
        <f>IF(AN72&lt;&gt;"",VLOOKUP(AN72,'Drop-down lists'!$AG$8:$AH$9,2,FALSE),"")</f>
        <v>1</v>
      </c>
      <c r="AP72" s="58"/>
      <c r="AQ72" s="58" t="str">
        <f>IF(AP72&lt;&gt;"",VLOOKUP(AP72,'Drop-down lists'!$AJ$8:$AK$10,2,FALSE),"-")</f>
        <v>-</v>
      </c>
      <c r="AR72" s="58"/>
      <c r="AS72" s="58"/>
      <c r="AT72" s="58"/>
      <c r="AU72" s="58"/>
      <c r="AV72" s="12"/>
      <c r="AW72" s="12"/>
      <c r="AX72" s="12"/>
      <c r="AY72" s="12"/>
      <c r="AZ72" s="12"/>
      <c r="BA72" s="97"/>
      <c r="BB72" s="97"/>
      <c r="BC72" s="13"/>
    </row>
    <row r="73" spans="1:55" s="3" customFormat="1" ht="12.45" x14ac:dyDescent="0.3">
      <c r="A73" s="58"/>
      <c r="B73" s="12" t="str">
        <f>IF(A73&lt;&gt;"",VLOOKUP(A73,'Drop-down lists'!$U$8:$V$251,2,FALSE),"-")</f>
        <v>-</v>
      </c>
      <c r="C73" s="12"/>
      <c r="D73" s="12" t="str">
        <f>IF(C73&lt;&gt;"",VLOOKUP(C73,'Drop-down lists'!$U$8:$V$251,2,FALSE),"-")</f>
        <v>-</v>
      </c>
      <c r="E73" s="58"/>
      <c r="F73" s="12"/>
      <c r="G73" s="12"/>
      <c r="H73" s="12"/>
      <c r="I73" s="12"/>
      <c r="J73" s="105"/>
      <c r="K73" s="105" t="str">
        <f>IF(J73&lt;&gt;"",VLOOKUP(J73,'Drop-down lists'!$X$8:$Y$9,2,FALSE),"-")</f>
        <v>-</v>
      </c>
      <c r="L73" s="12"/>
      <c r="M73" s="12"/>
      <c r="N73" s="12"/>
      <c r="O73" s="160" t="str">
        <f t="shared" si="5"/>
        <v/>
      </c>
      <c r="P73" s="105"/>
      <c r="Q73" s="105" t="str">
        <f>IF(P73&lt;&gt;"",VLOOKUP(P73,'Drop-down lists'!$Z$8:$AA$9,2,FALSE),"-")</f>
        <v>-</v>
      </c>
      <c r="R73" s="12"/>
      <c r="S73" s="12"/>
      <c r="T73" s="12"/>
      <c r="U73" s="160" t="str">
        <f t="shared" si="3"/>
        <v/>
      </c>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20"/>
      <c r="AJ73" s="59"/>
      <c r="AK73" s="20" t="str">
        <f>IF(AJ73&lt;&gt;"",VLOOKUP(AJ73,'Drop-down lists'!$CA$8:$CB$20,2,FALSE),"-")</f>
        <v>-</v>
      </c>
      <c r="AL73" s="20"/>
      <c r="AM73" s="20"/>
      <c r="AN73" s="159" t="s">
        <v>393</v>
      </c>
      <c r="AO73" s="58">
        <f>IF(AN73&lt;&gt;"",VLOOKUP(AN73,'Drop-down lists'!$AG$8:$AH$9,2,FALSE),"")</f>
        <v>1</v>
      </c>
      <c r="AP73" s="58"/>
      <c r="AQ73" s="58" t="str">
        <f>IF(AP73&lt;&gt;"",VLOOKUP(AP73,'Drop-down lists'!$AJ$8:$AK$10,2,FALSE),"-")</f>
        <v>-</v>
      </c>
      <c r="AR73" s="58"/>
      <c r="AS73" s="58"/>
      <c r="AT73" s="58"/>
      <c r="AU73" s="58"/>
      <c r="AV73" s="12"/>
      <c r="AW73" s="12"/>
      <c r="AX73" s="12"/>
      <c r="AY73" s="12"/>
      <c r="AZ73" s="12"/>
      <c r="BA73" s="97"/>
      <c r="BB73" s="97"/>
      <c r="BC73" s="13"/>
    </row>
    <row r="74" spans="1:55" s="3" customFormat="1" ht="12.45" x14ac:dyDescent="0.3">
      <c r="A74" s="58"/>
      <c r="B74" s="12" t="str">
        <f>IF(A74&lt;&gt;"",VLOOKUP(A74,'Drop-down lists'!$U$8:$V$251,2,FALSE),"-")</f>
        <v>-</v>
      </c>
      <c r="C74" s="12"/>
      <c r="D74" s="12" t="str">
        <f>IF(C74&lt;&gt;"",VLOOKUP(C74,'Drop-down lists'!$U$8:$V$251,2,FALSE),"-")</f>
        <v>-</v>
      </c>
      <c r="E74" s="58"/>
      <c r="F74" s="12"/>
      <c r="G74" s="12"/>
      <c r="H74" s="12"/>
      <c r="I74" s="12"/>
      <c r="J74" s="105"/>
      <c r="K74" s="105" t="str">
        <f>IF(J74&lt;&gt;"",VLOOKUP(J74,'Drop-down lists'!$X$8:$Y$9,2,FALSE),"-")</f>
        <v>-</v>
      </c>
      <c r="L74" s="12"/>
      <c r="M74" s="12"/>
      <c r="N74" s="12"/>
      <c r="O74" s="160" t="str">
        <f t="shared" si="5"/>
        <v/>
      </c>
      <c r="P74" s="105"/>
      <c r="Q74" s="105" t="str">
        <f>IF(P74&lt;&gt;"",VLOOKUP(P74,'Drop-down lists'!$Z$8:$AA$9,2,FALSE),"-")</f>
        <v>-</v>
      </c>
      <c r="R74" s="12"/>
      <c r="S74" s="12"/>
      <c r="T74" s="12"/>
      <c r="U74" s="160" t="str">
        <f t="shared" si="3"/>
        <v/>
      </c>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20"/>
      <c r="AJ74" s="59"/>
      <c r="AK74" s="20" t="str">
        <f>IF(AJ74&lt;&gt;"",VLOOKUP(AJ74,'Drop-down lists'!$CA$8:$CB$20,2,FALSE),"-")</f>
        <v>-</v>
      </c>
      <c r="AL74" s="20"/>
      <c r="AM74" s="20"/>
      <c r="AN74" s="159" t="s">
        <v>393</v>
      </c>
      <c r="AO74" s="58">
        <f>IF(AN74&lt;&gt;"",VLOOKUP(AN74,'Drop-down lists'!$AG$8:$AH$9,2,FALSE),"")</f>
        <v>1</v>
      </c>
      <c r="AP74" s="58"/>
      <c r="AQ74" s="58" t="str">
        <f>IF(AP74&lt;&gt;"",VLOOKUP(AP74,'Drop-down lists'!$AJ$8:$AK$10,2,FALSE),"-")</f>
        <v>-</v>
      </c>
      <c r="AR74" s="58"/>
      <c r="AS74" s="58"/>
      <c r="AT74" s="58"/>
      <c r="AU74" s="58"/>
      <c r="AV74" s="12"/>
      <c r="AW74" s="12"/>
      <c r="AX74" s="12"/>
      <c r="AY74" s="12"/>
      <c r="AZ74" s="12"/>
      <c r="BA74" s="97"/>
      <c r="BB74" s="97"/>
      <c r="BC74" s="13"/>
    </row>
    <row r="75" spans="1:55" s="3" customFormat="1" ht="12.45" x14ac:dyDescent="0.3">
      <c r="A75" s="58"/>
      <c r="B75" s="12" t="str">
        <f>IF(A75&lt;&gt;"",VLOOKUP(A75,'Drop-down lists'!$U$8:$V$251,2,FALSE),"-")</f>
        <v>-</v>
      </c>
      <c r="C75" s="12"/>
      <c r="D75" s="12" t="str">
        <f>IF(C75&lt;&gt;"",VLOOKUP(C75,'Drop-down lists'!$U$8:$V$251,2,FALSE),"-")</f>
        <v>-</v>
      </c>
      <c r="E75" s="58"/>
      <c r="F75" s="12"/>
      <c r="G75" s="12"/>
      <c r="H75" s="12"/>
      <c r="I75" s="12"/>
      <c r="J75" s="105"/>
      <c r="K75" s="105" t="str">
        <f>IF(J75&lt;&gt;"",VLOOKUP(J75,'Drop-down lists'!$X$8:$Y$9,2,FALSE),"-")</f>
        <v>-</v>
      </c>
      <c r="L75" s="12"/>
      <c r="M75" s="12"/>
      <c r="N75" s="12"/>
      <c r="O75" s="160" t="str">
        <f t="shared" si="5"/>
        <v/>
      </c>
      <c r="P75" s="105"/>
      <c r="Q75" s="105" t="str">
        <f>IF(P75&lt;&gt;"",VLOOKUP(P75,'Drop-down lists'!$Z$8:$AA$9,2,FALSE),"-")</f>
        <v>-</v>
      </c>
      <c r="R75" s="12"/>
      <c r="S75" s="12"/>
      <c r="T75" s="12"/>
      <c r="U75" s="160" t="str">
        <f t="shared" si="3"/>
        <v/>
      </c>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20"/>
      <c r="AJ75" s="59"/>
      <c r="AK75" s="20" t="str">
        <f>IF(AJ75&lt;&gt;"",VLOOKUP(AJ75,'Drop-down lists'!$CA$8:$CB$20,2,FALSE),"-")</f>
        <v>-</v>
      </c>
      <c r="AL75" s="20"/>
      <c r="AM75" s="20"/>
      <c r="AN75" s="159" t="s">
        <v>393</v>
      </c>
      <c r="AO75" s="58">
        <f>IF(AN75&lt;&gt;"",VLOOKUP(AN75,'Drop-down lists'!$AG$8:$AH$9,2,FALSE),"")</f>
        <v>1</v>
      </c>
      <c r="AP75" s="58"/>
      <c r="AQ75" s="58" t="str">
        <f>IF(AP75&lt;&gt;"",VLOOKUP(AP75,'Drop-down lists'!$AJ$8:$AK$10,2,FALSE),"-")</f>
        <v>-</v>
      </c>
      <c r="AR75" s="58"/>
      <c r="AS75" s="58"/>
      <c r="AT75" s="58"/>
      <c r="AU75" s="58"/>
      <c r="AV75" s="12"/>
      <c r="AW75" s="12"/>
      <c r="AX75" s="12"/>
      <c r="AY75" s="12"/>
      <c r="AZ75" s="12"/>
      <c r="BA75" s="97"/>
      <c r="BB75" s="97"/>
      <c r="BC75" s="13"/>
    </row>
    <row r="76" spans="1:55" s="3" customFormat="1" ht="12.45" x14ac:dyDescent="0.3">
      <c r="A76" s="58"/>
      <c r="B76" s="12" t="str">
        <f>IF(A76&lt;&gt;"",VLOOKUP(A76,'Drop-down lists'!$U$8:$V$251,2,FALSE),"-")</f>
        <v>-</v>
      </c>
      <c r="C76" s="12"/>
      <c r="D76" s="12" t="str">
        <f>IF(C76&lt;&gt;"",VLOOKUP(C76,'Drop-down lists'!$U$8:$V$251,2,FALSE),"-")</f>
        <v>-</v>
      </c>
      <c r="E76" s="58"/>
      <c r="F76" s="12"/>
      <c r="G76" s="12"/>
      <c r="H76" s="12"/>
      <c r="I76" s="12"/>
      <c r="J76" s="105"/>
      <c r="K76" s="105" t="str">
        <f>IF(J76&lt;&gt;"",VLOOKUP(J76,'Drop-down lists'!$X$8:$Y$9,2,FALSE),"-")</f>
        <v>-</v>
      </c>
      <c r="L76" s="12"/>
      <c r="M76" s="12"/>
      <c r="N76" s="12"/>
      <c r="O76" s="160" t="str">
        <f t="shared" si="5"/>
        <v/>
      </c>
      <c r="P76" s="105"/>
      <c r="Q76" s="105" t="str">
        <f>IF(P76&lt;&gt;"",VLOOKUP(P76,'Drop-down lists'!$Z$8:$AA$9,2,FALSE),"-")</f>
        <v>-</v>
      </c>
      <c r="R76" s="12"/>
      <c r="S76" s="12"/>
      <c r="T76" s="12"/>
      <c r="U76" s="160" t="str">
        <f t="shared" si="3"/>
        <v/>
      </c>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20"/>
      <c r="AJ76" s="59"/>
      <c r="AK76" s="20" t="str">
        <f>IF(AJ76&lt;&gt;"",VLOOKUP(AJ76,'Drop-down lists'!$CA$8:$CB$20,2,FALSE),"-")</f>
        <v>-</v>
      </c>
      <c r="AL76" s="20"/>
      <c r="AM76" s="20"/>
      <c r="AN76" s="159" t="s">
        <v>393</v>
      </c>
      <c r="AO76" s="58">
        <f>IF(AN76&lt;&gt;"",VLOOKUP(AN76,'Drop-down lists'!$AG$8:$AH$9,2,FALSE),"")</f>
        <v>1</v>
      </c>
      <c r="AP76" s="58"/>
      <c r="AQ76" s="58" t="str">
        <f>IF(AP76&lt;&gt;"",VLOOKUP(AP76,'Drop-down lists'!$AJ$8:$AK$10,2,FALSE),"-")</f>
        <v>-</v>
      </c>
      <c r="AR76" s="58"/>
      <c r="AS76" s="58"/>
      <c r="AT76" s="58"/>
      <c r="AU76" s="58"/>
      <c r="AV76" s="12"/>
      <c r="AW76" s="12"/>
      <c r="AX76" s="12"/>
      <c r="AY76" s="12"/>
      <c r="AZ76" s="12"/>
      <c r="BA76" s="97"/>
      <c r="BB76" s="97"/>
      <c r="BC76" s="13"/>
    </row>
    <row r="77" spans="1:55" s="3" customFormat="1" ht="12.45" x14ac:dyDescent="0.3">
      <c r="A77" s="58"/>
      <c r="B77" s="12" t="str">
        <f>IF(A77&lt;&gt;"",VLOOKUP(A77,'Drop-down lists'!$U$8:$V$251,2,FALSE),"-")</f>
        <v>-</v>
      </c>
      <c r="C77" s="12"/>
      <c r="D77" s="12" t="str">
        <f>IF(C77&lt;&gt;"",VLOOKUP(C77,'Drop-down lists'!$U$8:$V$251,2,FALSE),"-")</f>
        <v>-</v>
      </c>
      <c r="E77" s="58"/>
      <c r="F77" s="12"/>
      <c r="G77" s="12"/>
      <c r="H77" s="12"/>
      <c r="I77" s="12"/>
      <c r="J77" s="105"/>
      <c r="K77" s="105" t="str">
        <f>IF(J77&lt;&gt;"",VLOOKUP(J77,'Drop-down lists'!$X$8:$Y$9,2,FALSE),"-")</f>
        <v>-</v>
      </c>
      <c r="L77" s="12"/>
      <c r="M77" s="12"/>
      <c r="N77" s="12"/>
      <c r="O77" s="160" t="str">
        <f t="shared" si="5"/>
        <v/>
      </c>
      <c r="P77" s="105"/>
      <c r="Q77" s="105" t="str">
        <f>IF(P77&lt;&gt;"",VLOOKUP(P77,'Drop-down lists'!$Z$8:$AA$9,2,FALSE),"-")</f>
        <v>-</v>
      </c>
      <c r="R77" s="12"/>
      <c r="S77" s="12"/>
      <c r="T77" s="12"/>
      <c r="U77" s="160" t="str">
        <f t="shared" si="3"/>
        <v/>
      </c>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20"/>
      <c r="AJ77" s="59"/>
      <c r="AK77" s="20" t="str">
        <f>IF(AJ77&lt;&gt;"",VLOOKUP(AJ77,'Drop-down lists'!$CA$8:$CB$20,2,FALSE),"-")</f>
        <v>-</v>
      </c>
      <c r="AL77" s="20"/>
      <c r="AM77" s="20"/>
      <c r="AN77" s="159" t="s">
        <v>393</v>
      </c>
      <c r="AO77" s="58">
        <f>IF(AN77&lt;&gt;"",VLOOKUP(AN77,'Drop-down lists'!$AG$8:$AH$9,2,FALSE),"")</f>
        <v>1</v>
      </c>
      <c r="AP77" s="58"/>
      <c r="AQ77" s="58" t="str">
        <f>IF(AP77&lt;&gt;"",VLOOKUP(AP77,'Drop-down lists'!$AJ$8:$AK$10,2,FALSE),"-")</f>
        <v>-</v>
      </c>
      <c r="AR77" s="58"/>
      <c r="AS77" s="58"/>
      <c r="AT77" s="58"/>
      <c r="AU77" s="58"/>
      <c r="AV77" s="12"/>
      <c r="AW77" s="12"/>
      <c r="AX77" s="12"/>
      <c r="AY77" s="12"/>
      <c r="AZ77" s="12"/>
      <c r="BA77" s="97"/>
      <c r="BB77" s="97"/>
      <c r="BC77" s="13"/>
    </row>
    <row r="78" spans="1:55" s="3" customFormat="1" ht="12.45" x14ac:dyDescent="0.3">
      <c r="A78" s="58"/>
      <c r="B78" s="12" t="str">
        <f>IF(A78&lt;&gt;"",VLOOKUP(A78,'Drop-down lists'!$U$8:$V$251,2,FALSE),"-")</f>
        <v>-</v>
      </c>
      <c r="C78" s="12"/>
      <c r="D78" s="12" t="str">
        <f>IF(C78&lt;&gt;"",VLOOKUP(C78,'Drop-down lists'!$U$8:$V$251,2,FALSE),"-")</f>
        <v>-</v>
      </c>
      <c r="E78" s="58"/>
      <c r="F78" s="12"/>
      <c r="G78" s="12"/>
      <c r="H78" s="12"/>
      <c r="I78" s="12"/>
      <c r="J78" s="105"/>
      <c r="K78" s="105" t="str">
        <f>IF(J78&lt;&gt;"",VLOOKUP(J78,'Drop-down lists'!$X$8:$Y$9,2,FALSE),"-")</f>
        <v>-</v>
      </c>
      <c r="L78" s="12"/>
      <c r="M78" s="12"/>
      <c r="N78" s="12"/>
      <c r="O78" s="160" t="str">
        <f t="shared" si="5"/>
        <v/>
      </c>
      <c r="P78" s="105"/>
      <c r="Q78" s="105" t="str">
        <f>IF(P78&lt;&gt;"",VLOOKUP(P78,'Drop-down lists'!$Z$8:$AA$9,2,FALSE),"-")</f>
        <v>-</v>
      </c>
      <c r="R78" s="12"/>
      <c r="S78" s="12"/>
      <c r="T78" s="12"/>
      <c r="U78" s="160" t="str">
        <f t="shared" si="3"/>
        <v/>
      </c>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20"/>
      <c r="AJ78" s="59"/>
      <c r="AK78" s="20" t="str">
        <f>IF(AJ78&lt;&gt;"",VLOOKUP(AJ78,'Drop-down lists'!$CA$8:$CB$20,2,FALSE),"-")</f>
        <v>-</v>
      </c>
      <c r="AL78" s="20"/>
      <c r="AM78" s="20"/>
      <c r="AN78" s="159" t="s">
        <v>393</v>
      </c>
      <c r="AO78" s="58">
        <f>IF(AN78&lt;&gt;"",VLOOKUP(AN78,'Drop-down lists'!$AG$8:$AH$9,2,FALSE),"")</f>
        <v>1</v>
      </c>
      <c r="AP78" s="58"/>
      <c r="AQ78" s="58" t="str">
        <f>IF(AP78&lt;&gt;"",VLOOKUP(AP78,'Drop-down lists'!$AJ$8:$AK$10,2,FALSE),"-")</f>
        <v>-</v>
      </c>
      <c r="AR78" s="58"/>
      <c r="AS78" s="58"/>
      <c r="AT78" s="58"/>
      <c r="AU78" s="58"/>
      <c r="AV78" s="12"/>
      <c r="AW78" s="12"/>
      <c r="AX78" s="12"/>
      <c r="AY78" s="12"/>
      <c r="AZ78" s="12"/>
      <c r="BA78" s="97"/>
      <c r="BB78" s="97"/>
      <c r="BC78" s="13"/>
    </row>
    <row r="79" spans="1:55" s="3" customFormat="1" ht="12.45" x14ac:dyDescent="0.3">
      <c r="A79" s="58"/>
      <c r="B79" s="12" t="str">
        <f>IF(A79&lt;&gt;"",VLOOKUP(A79,'Drop-down lists'!$U$8:$V$251,2,FALSE),"-")</f>
        <v>-</v>
      </c>
      <c r="C79" s="12"/>
      <c r="D79" s="12" t="str">
        <f>IF(C79&lt;&gt;"",VLOOKUP(C79,'Drop-down lists'!$U$8:$V$251,2,FALSE),"-")</f>
        <v>-</v>
      </c>
      <c r="E79" s="58"/>
      <c r="F79" s="12"/>
      <c r="G79" s="12"/>
      <c r="H79" s="12"/>
      <c r="I79" s="12"/>
      <c r="J79" s="105"/>
      <c r="K79" s="105" t="str">
        <f>IF(J79&lt;&gt;"",VLOOKUP(J79,'Drop-down lists'!$X$8:$Y$9,2,FALSE),"-")</f>
        <v>-</v>
      </c>
      <c r="L79" s="12"/>
      <c r="M79" s="12"/>
      <c r="N79" s="12"/>
      <c r="O79" s="160" t="str">
        <f t="shared" si="5"/>
        <v/>
      </c>
      <c r="P79" s="105"/>
      <c r="Q79" s="105" t="str">
        <f>IF(P79&lt;&gt;"",VLOOKUP(P79,'Drop-down lists'!$Z$8:$AA$9,2,FALSE),"-")</f>
        <v>-</v>
      </c>
      <c r="R79" s="12"/>
      <c r="S79" s="12"/>
      <c r="T79" s="12"/>
      <c r="U79" s="160" t="str">
        <f t="shared" si="3"/>
        <v/>
      </c>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20"/>
      <c r="AJ79" s="59"/>
      <c r="AK79" s="20" t="str">
        <f>IF(AJ79&lt;&gt;"",VLOOKUP(AJ79,'Drop-down lists'!$CA$8:$CB$20,2,FALSE),"-")</f>
        <v>-</v>
      </c>
      <c r="AL79" s="20"/>
      <c r="AM79" s="20"/>
      <c r="AN79" s="159" t="s">
        <v>393</v>
      </c>
      <c r="AO79" s="58">
        <f>IF(AN79&lt;&gt;"",VLOOKUP(AN79,'Drop-down lists'!$AG$8:$AH$9,2,FALSE),"")</f>
        <v>1</v>
      </c>
      <c r="AP79" s="58"/>
      <c r="AQ79" s="58" t="str">
        <f>IF(AP79&lt;&gt;"",VLOOKUP(AP79,'Drop-down lists'!$AJ$8:$AK$10,2,FALSE),"-")</f>
        <v>-</v>
      </c>
      <c r="AR79" s="58"/>
      <c r="AS79" s="58"/>
      <c r="AT79" s="58"/>
      <c r="AU79" s="58"/>
      <c r="AV79" s="12"/>
      <c r="AW79" s="12"/>
      <c r="AX79" s="12"/>
      <c r="AY79" s="12"/>
      <c r="AZ79" s="12"/>
      <c r="BA79" s="97"/>
      <c r="BB79" s="97"/>
      <c r="BC79" s="13"/>
    </row>
    <row r="80" spans="1:55" s="3" customFormat="1" ht="12.45" x14ac:dyDescent="0.3">
      <c r="A80" s="58"/>
      <c r="B80" s="12" t="str">
        <f>IF(A80&lt;&gt;"",VLOOKUP(A80,'Drop-down lists'!$U$8:$V$251,2,FALSE),"-")</f>
        <v>-</v>
      </c>
      <c r="C80" s="12"/>
      <c r="D80" s="12" t="str">
        <f>IF(C80&lt;&gt;"",VLOOKUP(C80,'Drop-down lists'!$U$8:$V$251,2,FALSE),"-")</f>
        <v>-</v>
      </c>
      <c r="E80" s="58"/>
      <c r="F80" s="12"/>
      <c r="G80" s="12"/>
      <c r="H80" s="12"/>
      <c r="I80" s="12"/>
      <c r="J80" s="105"/>
      <c r="K80" s="105" t="str">
        <f>IF(J80&lt;&gt;"",VLOOKUP(J80,'Drop-down lists'!$X$8:$Y$9,2,FALSE),"-")</f>
        <v>-</v>
      </c>
      <c r="L80" s="12"/>
      <c r="M80" s="12"/>
      <c r="N80" s="12"/>
      <c r="O80" s="160" t="str">
        <f t="shared" si="5"/>
        <v/>
      </c>
      <c r="P80" s="105"/>
      <c r="Q80" s="105" t="str">
        <f>IF(P80&lt;&gt;"",VLOOKUP(P80,'Drop-down lists'!$Z$8:$AA$9,2,FALSE),"-")</f>
        <v>-</v>
      </c>
      <c r="R80" s="12"/>
      <c r="S80" s="12"/>
      <c r="T80" s="12"/>
      <c r="U80" s="160" t="str">
        <f t="shared" si="3"/>
        <v/>
      </c>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20"/>
      <c r="AJ80" s="59"/>
      <c r="AK80" s="20" t="str">
        <f>IF(AJ80&lt;&gt;"",VLOOKUP(AJ80,'Drop-down lists'!$CA$8:$CB$20,2,FALSE),"-")</f>
        <v>-</v>
      </c>
      <c r="AL80" s="20"/>
      <c r="AM80" s="20"/>
      <c r="AN80" s="159" t="s">
        <v>393</v>
      </c>
      <c r="AO80" s="58">
        <f>IF(AN80&lt;&gt;"",VLOOKUP(AN80,'Drop-down lists'!$AG$8:$AH$9,2,FALSE),"")</f>
        <v>1</v>
      </c>
      <c r="AP80" s="58"/>
      <c r="AQ80" s="58" t="str">
        <f>IF(AP80&lt;&gt;"",VLOOKUP(AP80,'Drop-down lists'!$AJ$8:$AK$10,2,FALSE),"-")</f>
        <v>-</v>
      </c>
      <c r="AR80" s="58"/>
      <c r="AS80" s="58"/>
      <c r="AT80" s="58"/>
      <c r="AU80" s="58"/>
      <c r="AV80" s="12"/>
      <c r="AW80" s="12"/>
      <c r="AX80" s="12"/>
      <c r="AY80" s="12"/>
      <c r="AZ80" s="12"/>
      <c r="BA80" s="97"/>
      <c r="BB80" s="97"/>
      <c r="BC80" s="13"/>
    </row>
    <row r="81" spans="1:55" s="3" customFormat="1" ht="12.45" x14ac:dyDescent="0.3">
      <c r="A81" s="58"/>
      <c r="B81" s="12" t="str">
        <f>IF(A81&lt;&gt;"",VLOOKUP(A81,'Drop-down lists'!$U$8:$V$251,2,FALSE),"-")</f>
        <v>-</v>
      </c>
      <c r="C81" s="12"/>
      <c r="D81" s="12" t="str">
        <f>IF(C81&lt;&gt;"",VLOOKUP(C81,'Drop-down lists'!$U$8:$V$251,2,FALSE),"-")</f>
        <v>-</v>
      </c>
      <c r="E81" s="58"/>
      <c r="F81" s="12"/>
      <c r="G81" s="12"/>
      <c r="H81" s="12"/>
      <c r="I81" s="12"/>
      <c r="J81" s="105"/>
      <c r="K81" s="105" t="str">
        <f>IF(J81&lt;&gt;"",VLOOKUP(J81,'Drop-down lists'!$X$8:$Y$9,2,FALSE),"-")</f>
        <v>-</v>
      </c>
      <c r="L81" s="12"/>
      <c r="M81" s="12"/>
      <c r="N81" s="12"/>
      <c r="O81" s="160" t="str">
        <f t="shared" si="5"/>
        <v/>
      </c>
      <c r="P81" s="105"/>
      <c r="Q81" s="105" t="str">
        <f>IF(P81&lt;&gt;"",VLOOKUP(P81,'Drop-down lists'!$Z$8:$AA$9,2,FALSE),"-")</f>
        <v>-</v>
      </c>
      <c r="R81" s="12"/>
      <c r="S81" s="12"/>
      <c r="T81" s="12"/>
      <c r="U81" s="160" t="str">
        <f t="shared" si="3"/>
        <v/>
      </c>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20"/>
      <c r="AJ81" s="59"/>
      <c r="AK81" s="20" t="str">
        <f>IF(AJ81&lt;&gt;"",VLOOKUP(AJ81,'Drop-down lists'!$CA$8:$CB$20,2,FALSE),"-")</f>
        <v>-</v>
      </c>
      <c r="AL81" s="20"/>
      <c r="AM81" s="20"/>
      <c r="AN81" s="159" t="s">
        <v>393</v>
      </c>
      <c r="AO81" s="58">
        <f>IF(AN81&lt;&gt;"",VLOOKUP(AN81,'Drop-down lists'!$AG$8:$AH$9,2,FALSE),"")</f>
        <v>1</v>
      </c>
      <c r="AP81" s="58"/>
      <c r="AQ81" s="58" t="str">
        <f>IF(AP81&lt;&gt;"",VLOOKUP(AP81,'Drop-down lists'!$AJ$8:$AK$10,2,FALSE),"-")</f>
        <v>-</v>
      </c>
      <c r="AR81" s="58"/>
      <c r="AS81" s="58"/>
      <c r="AT81" s="58"/>
      <c r="AU81" s="58"/>
      <c r="AV81" s="12"/>
      <c r="AW81" s="12"/>
      <c r="AX81" s="12"/>
      <c r="AY81" s="12"/>
      <c r="AZ81" s="12"/>
      <c r="BA81" s="97"/>
      <c r="BB81" s="97"/>
      <c r="BC81" s="13"/>
    </row>
    <row r="82" spans="1:55" s="3" customFormat="1" ht="12.45" x14ac:dyDescent="0.3">
      <c r="A82" s="58"/>
      <c r="B82" s="12" t="str">
        <f>IF(A82&lt;&gt;"",VLOOKUP(A82,'Drop-down lists'!$U$8:$V$251,2,FALSE),"-")</f>
        <v>-</v>
      </c>
      <c r="C82" s="12"/>
      <c r="D82" s="12" t="str">
        <f>IF(C82&lt;&gt;"",VLOOKUP(C82,'Drop-down lists'!$U$8:$V$251,2,FALSE),"-")</f>
        <v>-</v>
      </c>
      <c r="E82" s="58"/>
      <c r="F82" s="12"/>
      <c r="G82" s="12"/>
      <c r="H82" s="12"/>
      <c r="I82" s="12"/>
      <c r="J82" s="105"/>
      <c r="K82" s="105" t="str">
        <f>IF(J82&lt;&gt;"",VLOOKUP(J82,'Drop-down lists'!$X$8:$Y$9,2,FALSE),"-")</f>
        <v>-</v>
      </c>
      <c r="L82" s="12"/>
      <c r="M82" s="12"/>
      <c r="N82" s="12"/>
      <c r="O82" s="160" t="str">
        <f t="shared" si="5"/>
        <v/>
      </c>
      <c r="P82" s="105"/>
      <c r="Q82" s="105" t="str">
        <f>IF(P82&lt;&gt;"",VLOOKUP(P82,'Drop-down lists'!$Z$8:$AA$9,2,FALSE),"-")</f>
        <v>-</v>
      </c>
      <c r="R82" s="12"/>
      <c r="S82" s="12"/>
      <c r="T82" s="12"/>
      <c r="U82" s="160" t="str">
        <f t="shared" si="3"/>
        <v/>
      </c>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20"/>
      <c r="AJ82" s="59"/>
      <c r="AK82" s="20" t="str">
        <f>IF(AJ82&lt;&gt;"",VLOOKUP(AJ82,'Drop-down lists'!$CA$8:$CB$20,2,FALSE),"-")</f>
        <v>-</v>
      </c>
      <c r="AL82" s="20"/>
      <c r="AM82" s="20"/>
      <c r="AN82" s="159" t="s">
        <v>393</v>
      </c>
      <c r="AO82" s="58">
        <f>IF(AN82&lt;&gt;"",VLOOKUP(AN82,'Drop-down lists'!$AG$8:$AH$9,2,FALSE),"")</f>
        <v>1</v>
      </c>
      <c r="AP82" s="58"/>
      <c r="AQ82" s="58" t="str">
        <f>IF(AP82&lt;&gt;"",VLOOKUP(AP82,'Drop-down lists'!$AJ$8:$AK$10,2,FALSE),"-")</f>
        <v>-</v>
      </c>
      <c r="AR82" s="58"/>
      <c r="AS82" s="58"/>
      <c r="AT82" s="58"/>
      <c r="AU82" s="58"/>
      <c r="AV82" s="12"/>
      <c r="AW82" s="12"/>
      <c r="AX82" s="12"/>
      <c r="AY82" s="12"/>
      <c r="AZ82" s="12"/>
      <c r="BA82" s="97"/>
      <c r="BB82" s="97"/>
      <c r="BC82" s="13"/>
    </row>
    <row r="83" spans="1:55" s="3" customFormat="1" ht="12.45" x14ac:dyDescent="0.3">
      <c r="A83" s="58"/>
      <c r="B83" s="12" t="str">
        <f>IF(A83&lt;&gt;"",VLOOKUP(A83,'Drop-down lists'!$U$8:$V$251,2,FALSE),"-")</f>
        <v>-</v>
      </c>
      <c r="C83" s="12"/>
      <c r="D83" s="12" t="str">
        <f>IF(C83&lt;&gt;"",VLOOKUP(C83,'Drop-down lists'!$U$8:$V$251,2,FALSE),"-")</f>
        <v>-</v>
      </c>
      <c r="E83" s="58"/>
      <c r="F83" s="12"/>
      <c r="G83" s="12"/>
      <c r="H83" s="12"/>
      <c r="I83" s="12"/>
      <c r="J83" s="105"/>
      <c r="K83" s="105" t="str">
        <f>IF(J83&lt;&gt;"",VLOOKUP(J83,'Drop-down lists'!$X$8:$Y$9,2,FALSE),"-")</f>
        <v>-</v>
      </c>
      <c r="L83" s="12"/>
      <c r="M83" s="12"/>
      <c r="N83" s="12"/>
      <c r="O83" s="160" t="str">
        <f t="shared" si="5"/>
        <v/>
      </c>
      <c r="P83" s="105"/>
      <c r="Q83" s="105" t="str">
        <f>IF(P83&lt;&gt;"",VLOOKUP(P83,'Drop-down lists'!$Z$8:$AA$9,2,FALSE),"-")</f>
        <v>-</v>
      </c>
      <c r="R83" s="12"/>
      <c r="S83" s="12"/>
      <c r="T83" s="12"/>
      <c r="U83" s="160" t="str">
        <f t="shared" si="3"/>
        <v/>
      </c>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20"/>
      <c r="AJ83" s="59"/>
      <c r="AK83" s="20" t="str">
        <f>IF(AJ83&lt;&gt;"",VLOOKUP(AJ83,'Drop-down lists'!$CA$8:$CB$20,2,FALSE),"-")</f>
        <v>-</v>
      </c>
      <c r="AL83" s="20"/>
      <c r="AM83" s="20"/>
      <c r="AN83" s="159" t="s">
        <v>393</v>
      </c>
      <c r="AO83" s="58">
        <f>IF(AN83&lt;&gt;"",VLOOKUP(AN83,'Drop-down lists'!$AG$8:$AH$9,2,FALSE),"")</f>
        <v>1</v>
      </c>
      <c r="AP83" s="58"/>
      <c r="AQ83" s="58" t="str">
        <f>IF(AP83&lt;&gt;"",VLOOKUP(AP83,'Drop-down lists'!$AJ$8:$AK$10,2,FALSE),"-")</f>
        <v>-</v>
      </c>
      <c r="AR83" s="58"/>
      <c r="AS83" s="58"/>
      <c r="AT83" s="58"/>
      <c r="AU83" s="58"/>
      <c r="AV83" s="12"/>
      <c r="AW83" s="12"/>
      <c r="AX83" s="12"/>
      <c r="AY83" s="12"/>
      <c r="AZ83" s="12"/>
      <c r="BA83" s="97"/>
      <c r="BB83" s="97"/>
      <c r="BC83" s="13"/>
    </row>
    <row r="84" spans="1:55" s="3" customFormat="1" ht="12.45" x14ac:dyDescent="0.3">
      <c r="A84" s="58"/>
      <c r="B84" s="12" t="str">
        <f>IF(A84&lt;&gt;"",VLOOKUP(A84,'Drop-down lists'!$U$8:$V$251,2,FALSE),"-")</f>
        <v>-</v>
      </c>
      <c r="C84" s="12"/>
      <c r="D84" s="12" t="str">
        <f>IF(C84&lt;&gt;"",VLOOKUP(C84,'Drop-down lists'!$U$8:$V$251,2,FALSE),"-")</f>
        <v>-</v>
      </c>
      <c r="E84" s="58"/>
      <c r="F84" s="12"/>
      <c r="G84" s="12"/>
      <c r="H84" s="12"/>
      <c r="I84" s="12"/>
      <c r="J84" s="105"/>
      <c r="K84" s="105" t="str">
        <f>IF(J84&lt;&gt;"",VLOOKUP(J84,'Drop-down lists'!$X$8:$Y$9,2,FALSE),"-")</f>
        <v>-</v>
      </c>
      <c r="L84" s="12"/>
      <c r="M84" s="12"/>
      <c r="N84" s="12"/>
      <c r="O84" s="160" t="str">
        <f t="shared" si="5"/>
        <v/>
      </c>
      <c r="P84" s="105"/>
      <c r="Q84" s="105" t="str">
        <f>IF(P84&lt;&gt;"",VLOOKUP(P84,'Drop-down lists'!$Z$8:$AA$9,2,FALSE),"-")</f>
        <v>-</v>
      </c>
      <c r="R84" s="12"/>
      <c r="S84" s="12"/>
      <c r="T84" s="12"/>
      <c r="U84" s="160" t="str">
        <f t="shared" si="3"/>
        <v/>
      </c>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20"/>
      <c r="AJ84" s="59"/>
      <c r="AK84" s="20" t="str">
        <f>IF(AJ84&lt;&gt;"",VLOOKUP(AJ84,'Drop-down lists'!$CA$8:$CB$20,2,FALSE),"-")</f>
        <v>-</v>
      </c>
      <c r="AL84" s="20"/>
      <c r="AM84" s="20"/>
      <c r="AN84" s="159" t="s">
        <v>393</v>
      </c>
      <c r="AO84" s="58">
        <f>IF(AN84&lt;&gt;"",VLOOKUP(AN84,'Drop-down lists'!$AG$8:$AH$9,2,FALSE),"")</f>
        <v>1</v>
      </c>
      <c r="AP84" s="58"/>
      <c r="AQ84" s="58" t="str">
        <f>IF(AP84&lt;&gt;"",VLOOKUP(AP84,'Drop-down lists'!$AJ$8:$AK$10,2,FALSE),"-")</f>
        <v>-</v>
      </c>
      <c r="AR84" s="58"/>
      <c r="AS84" s="58"/>
      <c r="AT84" s="58"/>
      <c r="AU84" s="58"/>
      <c r="AV84" s="12"/>
      <c r="AW84" s="12"/>
      <c r="AX84" s="12"/>
      <c r="AY84" s="12"/>
      <c r="AZ84" s="12"/>
      <c r="BA84" s="97"/>
      <c r="BB84" s="97"/>
      <c r="BC84" s="13"/>
    </row>
    <row r="85" spans="1:55" s="3" customFormat="1" ht="12.45" x14ac:dyDescent="0.3">
      <c r="A85" s="58"/>
      <c r="B85" s="12" t="str">
        <f>IF(A85&lt;&gt;"",VLOOKUP(A85,'Drop-down lists'!$U$8:$V$251,2,FALSE),"-")</f>
        <v>-</v>
      </c>
      <c r="C85" s="12"/>
      <c r="D85" s="12" t="str">
        <f>IF(C85&lt;&gt;"",VLOOKUP(C85,'Drop-down lists'!$U$8:$V$251,2,FALSE),"-")</f>
        <v>-</v>
      </c>
      <c r="E85" s="58"/>
      <c r="F85" s="12"/>
      <c r="G85" s="12"/>
      <c r="H85" s="12"/>
      <c r="I85" s="12"/>
      <c r="J85" s="105"/>
      <c r="K85" s="105" t="str">
        <f>IF(J85&lt;&gt;"",VLOOKUP(J85,'Drop-down lists'!$X$8:$Y$9,2,FALSE),"-")</f>
        <v>-</v>
      </c>
      <c r="L85" s="12"/>
      <c r="M85" s="12"/>
      <c r="N85" s="12"/>
      <c r="O85" s="160" t="str">
        <f t="shared" si="5"/>
        <v/>
      </c>
      <c r="P85" s="105"/>
      <c r="Q85" s="105" t="str">
        <f>IF(P85&lt;&gt;"",VLOOKUP(P85,'Drop-down lists'!$Z$8:$AA$9,2,FALSE),"-")</f>
        <v>-</v>
      </c>
      <c r="R85" s="12"/>
      <c r="S85" s="12"/>
      <c r="T85" s="12"/>
      <c r="U85" s="160" t="str">
        <f t="shared" si="3"/>
        <v/>
      </c>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20"/>
      <c r="AJ85" s="59"/>
      <c r="AK85" s="20" t="str">
        <f>IF(AJ85&lt;&gt;"",VLOOKUP(AJ85,'Drop-down lists'!$CA$8:$CB$20,2,FALSE),"-")</f>
        <v>-</v>
      </c>
      <c r="AL85" s="20"/>
      <c r="AM85" s="20"/>
      <c r="AN85" s="159" t="s">
        <v>393</v>
      </c>
      <c r="AO85" s="58">
        <f>IF(AN85&lt;&gt;"",VLOOKUP(AN85,'Drop-down lists'!$AG$8:$AH$9,2,FALSE),"")</f>
        <v>1</v>
      </c>
      <c r="AP85" s="58"/>
      <c r="AQ85" s="58" t="str">
        <f>IF(AP85&lt;&gt;"",VLOOKUP(AP85,'Drop-down lists'!$AJ$8:$AK$10,2,FALSE),"-")</f>
        <v>-</v>
      </c>
      <c r="AR85" s="58"/>
      <c r="AS85" s="58"/>
      <c r="AT85" s="58"/>
      <c r="AU85" s="58"/>
      <c r="AV85" s="12"/>
      <c r="AW85" s="12"/>
      <c r="AX85" s="12"/>
      <c r="AY85" s="12"/>
      <c r="AZ85" s="12"/>
      <c r="BA85" s="97"/>
      <c r="BB85" s="97"/>
      <c r="BC85" s="13"/>
    </row>
    <row r="86" spans="1:55" s="3" customFormat="1" ht="12.45" x14ac:dyDescent="0.3">
      <c r="A86" s="58"/>
      <c r="B86" s="12" t="str">
        <f>IF(A86&lt;&gt;"",VLOOKUP(A86,'Drop-down lists'!$U$8:$V$251,2,FALSE),"-")</f>
        <v>-</v>
      </c>
      <c r="C86" s="12"/>
      <c r="D86" s="12" t="str">
        <f>IF(C86&lt;&gt;"",VLOOKUP(C86,'Drop-down lists'!$U$8:$V$251,2,FALSE),"-")</f>
        <v>-</v>
      </c>
      <c r="E86" s="58"/>
      <c r="F86" s="12"/>
      <c r="G86" s="12"/>
      <c r="H86" s="12"/>
      <c r="I86" s="12"/>
      <c r="J86" s="105"/>
      <c r="K86" s="105" t="str">
        <f>IF(J86&lt;&gt;"",VLOOKUP(J86,'Drop-down lists'!$X$8:$Y$9,2,FALSE),"-")</f>
        <v>-</v>
      </c>
      <c r="L86" s="12"/>
      <c r="M86" s="12"/>
      <c r="N86" s="12"/>
      <c r="O86" s="160" t="str">
        <f t="shared" si="5"/>
        <v/>
      </c>
      <c r="P86" s="105"/>
      <c r="Q86" s="105" t="str">
        <f>IF(P86&lt;&gt;"",VLOOKUP(P86,'Drop-down lists'!$Z$8:$AA$9,2,FALSE),"-")</f>
        <v>-</v>
      </c>
      <c r="R86" s="12"/>
      <c r="S86" s="12"/>
      <c r="T86" s="12"/>
      <c r="U86" s="160" t="str">
        <f t="shared" si="3"/>
        <v/>
      </c>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20"/>
      <c r="AJ86" s="59"/>
      <c r="AK86" s="20" t="str">
        <f>IF(AJ86&lt;&gt;"",VLOOKUP(AJ86,'Drop-down lists'!$CA$8:$CB$20,2,FALSE),"-")</f>
        <v>-</v>
      </c>
      <c r="AL86" s="20"/>
      <c r="AM86" s="20"/>
      <c r="AN86" s="159" t="s">
        <v>393</v>
      </c>
      <c r="AO86" s="58">
        <f>IF(AN86&lt;&gt;"",VLOOKUP(AN86,'Drop-down lists'!$AG$8:$AH$9,2,FALSE),"")</f>
        <v>1</v>
      </c>
      <c r="AP86" s="58"/>
      <c r="AQ86" s="58" t="str">
        <f>IF(AP86&lt;&gt;"",VLOOKUP(AP86,'Drop-down lists'!$AJ$8:$AK$10,2,FALSE),"-")</f>
        <v>-</v>
      </c>
      <c r="AR86" s="58"/>
      <c r="AS86" s="58"/>
      <c r="AT86" s="58"/>
      <c r="AU86" s="58"/>
      <c r="AV86" s="12"/>
      <c r="AW86" s="12"/>
      <c r="AX86" s="12"/>
      <c r="AY86" s="12"/>
      <c r="AZ86" s="12"/>
      <c r="BA86" s="97"/>
      <c r="BB86" s="97"/>
      <c r="BC86" s="13"/>
    </row>
    <row r="87" spans="1:55" s="3" customFormat="1" ht="12.45" x14ac:dyDescent="0.3">
      <c r="A87" s="58"/>
      <c r="B87" s="12" t="str">
        <f>IF(A87&lt;&gt;"",VLOOKUP(A87,'Drop-down lists'!$U$8:$V$251,2,FALSE),"-")</f>
        <v>-</v>
      </c>
      <c r="C87" s="12"/>
      <c r="D87" s="12" t="str">
        <f>IF(C87&lt;&gt;"",VLOOKUP(C87,'Drop-down lists'!$U$8:$V$251,2,FALSE),"-")</f>
        <v>-</v>
      </c>
      <c r="E87" s="58"/>
      <c r="F87" s="12"/>
      <c r="G87" s="12"/>
      <c r="H87" s="12"/>
      <c r="I87" s="12"/>
      <c r="J87" s="105"/>
      <c r="K87" s="105" t="str">
        <f>IF(J87&lt;&gt;"",VLOOKUP(J87,'Drop-down lists'!$X$8:$Y$9,2,FALSE),"-")</f>
        <v>-</v>
      </c>
      <c r="L87" s="12"/>
      <c r="M87" s="12"/>
      <c r="N87" s="12"/>
      <c r="O87" s="160" t="str">
        <f t="shared" si="5"/>
        <v/>
      </c>
      <c r="P87" s="105"/>
      <c r="Q87" s="105" t="str">
        <f>IF(P87&lt;&gt;"",VLOOKUP(P87,'Drop-down lists'!$Z$8:$AA$9,2,FALSE),"-")</f>
        <v>-</v>
      </c>
      <c r="R87" s="12"/>
      <c r="S87" s="12"/>
      <c r="T87" s="12"/>
      <c r="U87" s="160" t="str">
        <f t="shared" si="3"/>
        <v/>
      </c>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20"/>
      <c r="AJ87" s="59"/>
      <c r="AK87" s="20" t="str">
        <f>IF(AJ87&lt;&gt;"",VLOOKUP(AJ87,'Drop-down lists'!$CA$8:$CB$20,2,FALSE),"-")</f>
        <v>-</v>
      </c>
      <c r="AL87" s="20"/>
      <c r="AM87" s="20"/>
      <c r="AN87" s="159" t="s">
        <v>393</v>
      </c>
      <c r="AO87" s="58">
        <f>IF(AN87&lt;&gt;"",VLOOKUP(AN87,'Drop-down lists'!$AG$8:$AH$9,2,FALSE),"")</f>
        <v>1</v>
      </c>
      <c r="AP87" s="58"/>
      <c r="AQ87" s="58" t="str">
        <f>IF(AP87&lt;&gt;"",VLOOKUP(AP87,'Drop-down lists'!$AJ$8:$AK$10,2,FALSE),"-")</f>
        <v>-</v>
      </c>
      <c r="AR87" s="58"/>
      <c r="AS87" s="58"/>
      <c r="AT87" s="58"/>
      <c r="AU87" s="58"/>
      <c r="AV87" s="12"/>
      <c r="AW87" s="12"/>
      <c r="AX87" s="12"/>
      <c r="AY87" s="12"/>
      <c r="AZ87" s="12"/>
      <c r="BA87" s="97"/>
      <c r="BB87" s="97"/>
      <c r="BC87" s="13"/>
    </row>
    <row r="88" spans="1:55" s="3" customFormat="1" ht="12.45" x14ac:dyDescent="0.3">
      <c r="A88" s="58"/>
      <c r="B88" s="12" t="str">
        <f>IF(A88&lt;&gt;"",VLOOKUP(A88,'Drop-down lists'!$U$8:$V$251,2,FALSE),"-")</f>
        <v>-</v>
      </c>
      <c r="C88" s="12"/>
      <c r="D88" s="12" t="str">
        <f>IF(C88&lt;&gt;"",VLOOKUP(C88,'Drop-down lists'!$U$8:$V$251,2,FALSE),"-")</f>
        <v>-</v>
      </c>
      <c r="E88" s="58"/>
      <c r="F88" s="12"/>
      <c r="G88" s="12"/>
      <c r="H88" s="12"/>
      <c r="I88" s="12"/>
      <c r="J88" s="105"/>
      <c r="K88" s="105" t="str">
        <f>IF(J88&lt;&gt;"",VLOOKUP(J88,'Drop-down lists'!$X$8:$Y$9,2,FALSE),"-")</f>
        <v>-</v>
      </c>
      <c r="L88" s="12"/>
      <c r="M88" s="12"/>
      <c r="N88" s="12"/>
      <c r="O88" s="160" t="str">
        <f t="shared" si="5"/>
        <v/>
      </c>
      <c r="P88" s="105"/>
      <c r="Q88" s="105" t="str">
        <f>IF(P88&lt;&gt;"",VLOOKUP(P88,'Drop-down lists'!$Z$8:$AA$9,2,FALSE),"-")</f>
        <v>-</v>
      </c>
      <c r="R88" s="12"/>
      <c r="S88" s="12"/>
      <c r="T88" s="12"/>
      <c r="U88" s="160" t="str">
        <f t="shared" si="3"/>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20"/>
      <c r="AJ88" s="59"/>
      <c r="AK88" s="20" t="str">
        <f>IF(AJ88&lt;&gt;"",VLOOKUP(AJ88,'Drop-down lists'!$CA$8:$CB$20,2,FALSE),"-")</f>
        <v>-</v>
      </c>
      <c r="AL88" s="20"/>
      <c r="AM88" s="20"/>
      <c r="AN88" s="159" t="s">
        <v>393</v>
      </c>
      <c r="AO88" s="58">
        <f>IF(AN88&lt;&gt;"",VLOOKUP(AN88,'Drop-down lists'!$AG$8:$AH$9,2,FALSE),"")</f>
        <v>1</v>
      </c>
      <c r="AP88" s="58"/>
      <c r="AQ88" s="58" t="str">
        <f>IF(AP88&lt;&gt;"",VLOOKUP(AP88,'Drop-down lists'!$AJ$8:$AK$10,2,FALSE),"-")</f>
        <v>-</v>
      </c>
      <c r="AR88" s="58"/>
      <c r="AS88" s="58"/>
      <c r="AT88" s="58"/>
      <c r="AU88" s="58"/>
      <c r="AV88" s="12"/>
      <c r="AW88" s="12"/>
      <c r="AX88" s="12"/>
      <c r="AY88" s="12"/>
      <c r="AZ88" s="12"/>
      <c r="BA88" s="97"/>
      <c r="BB88" s="97"/>
      <c r="BC88" s="13"/>
    </row>
    <row r="89" spans="1:55" s="3" customFormat="1" ht="12.45" x14ac:dyDescent="0.3">
      <c r="A89" s="58"/>
      <c r="B89" s="12" t="str">
        <f>IF(A89&lt;&gt;"",VLOOKUP(A89,'Drop-down lists'!$U$8:$V$251,2,FALSE),"-")</f>
        <v>-</v>
      </c>
      <c r="C89" s="12"/>
      <c r="D89" s="12" t="str">
        <f>IF(C89&lt;&gt;"",VLOOKUP(C89,'Drop-down lists'!$U$8:$V$251,2,FALSE),"-")</f>
        <v>-</v>
      </c>
      <c r="E89" s="58"/>
      <c r="F89" s="12"/>
      <c r="G89" s="12"/>
      <c r="H89" s="12"/>
      <c r="I89" s="12"/>
      <c r="J89" s="105"/>
      <c r="K89" s="105" t="str">
        <f>IF(J89&lt;&gt;"",VLOOKUP(J89,'Drop-down lists'!$X$8:$Y$9,2,FALSE),"-")</f>
        <v>-</v>
      </c>
      <c r="L89" s="12"/>
      <c r="M89" s="12"/>
      <c r="N89" s="12"/>
      <c r="O89" s="160" t="str">
        <f t="shared" si="5"/>
        <v/>
      </c>
      <c r="P89" s="105"/>
      <c r="Q89" s="105" t="str">
        <f>IF(P89&lt;&gt;"",VLOOKUP(P89,'Drop-down lists'!$Z$8:$AA$9,2,FALSE),"-")</f>
        <v>-</v>
      </c>
      <c r="R89" s="12"/>
      <c r="S89" s="12"/>
      <c r="T89" s="12"/>
      <c r="U89" s="160" t="str">
        <f t="shared" si="3"/>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20"/>
      <c r="AJ89" s="59"/>
      <c r="AK89" s="20" t="str">
        <f>IF(AJ89&lt;&gt;"",VLOOKUP(AJ89,'Drop-down lists'!$CA$8:$CB$20,2,FALSE),"-")</f>
        <v>-</v>
      </c>
      <c r="AL89" s="20"/>
      <c r="AM89" s="20"/>
      <c r="AN89" s="159" t="s">
        <v>393</v>
      </c>
      <c r="AO89" s="58">
        <f>IF(AN89&lt;&gt;"",VLOOKUP(AN89,'Drop-down lists'!$AG$8:$AH$9,2,FALSE),"")</f>
        <v>1</v>
      </c>
      <c r="AP89" s="58"/>
      <c r="AQ89" s="58" t="str">
        <f>IF(AP89&lt;&gt;"",VLOOKUP(AP89,'Drop-down lists'!$AJ$8:$AK$10,2,FALSE),"-")</f>
        <v>-</v>
      </c>
      <c r="AR89" s="58"/>
      <c r="AS89" s="58"/>
      <c r="AT89" s="58"/>
      <c r="AU89" s="58"/>
      <c r="AV89" s="12"/>
      <c r="AW89" s="12"/>
      <c r="AX89" s="12"/>
      <c r="AY89" s="12"/>
      <c r="AZ89" s="12"/>
      <c r="BA89" s="97"/>
      <c r="BB89" s="97"/>
      <c r="BC89" s="13"/>
    </row>
    <row r="90" spans="1:55" s="3" customFormat="1" ht="12.45" x14ac:dyDescent="0.3">
      <c r="A90" s="58"/>
      <c r="B90" s="12" t="str">
        <f>IF(A90&lt;&gt;"",VLOOKUP(A90,'Drop-down lists'!$U$8:$V$251,2,FALSE),"-")</f>
        <v>-</v>
      </c>
      <c r="C90" s="12"/>
      <c r="D90" s="12" t="str">
        <f>IF(C90&lt;&gt;"",VLOOKUP(C90,'Drop-down lists'!$U$8:$V$251,2,FALSE),"-")</f>
        <v>-</v>
      </c>
      <c r="E90" s="58"/>
      <c r="F90" s="12"/>
      <c r="G90" s="12"/>
      <c r="H90" s="12"/>
      <c r="I90" s="12"/>
      <c r="J90" s="105"/>
      <c r="K90" s="105" t="str">
        <f>IF(J90&lt;&gt;"",VLOOKUP(J90,'Drop-down lists'!$X$8:$Y$9,2,FALSE),"-")</f>
        <v>-</v>
      </c>
      <c r="L90" s="12"/>
      <c r="M90" s="12"/>
      <c r="N90" s="12"/>
      <c r="O90" s="160" t="str">
        <f t="shared" si="5"/>
        <v/>
      </c>
      <c r="P90" s="105"/>
      <c r="Q90" s="105" t="str">
        <f>IF(P90&lt;&gt;"",VLOOKUP(P90,'Drop-down lists'!$Z$8:$AA$9,2,FALSE),"-")</f>
        <v>-</v>
      </c>
      <c r="R90" s="12"/>
      <c r="S90" s="12"/>
      <c r="T90" s="12"/>
      <c r="U90" s="160" t="str">
        <f t="shared" si="3"/>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20"/>
      <c r="AJ90" s="59"/>
      <c r="AK90" s="20" t="str">
        <f>IF(AJ90&lt;&gt;"",VLOOKUP(AJ90,'Drop-down lists'!$CA$8:$CB$20,2,FALSE),"-")</f>
        <v>-</v>
      </c>
      <c r="AL90" s="20"/>
      <c r="AM90" s="20"/>
      <c r="AN90" s="159" t="s">
        <v>393</v>
      </c>
      <c r="AO90" s="58">
        <f>IF(AN90&lt;&gt;"",VLOOKUP(AN90,'Drop-down lists'!$AG$8:$AH$9,2,FALSE),"")</f>
        <v>1</v>
      </c>
      <c r="AP90" s="58"/>
      <c r="AQ90" s="58" t="str">
        <f>IF(AP90&lt;&gt;"",VLOOKUP(AP90,'Drop-down lists'!$AJ$8:$AK$10,2,FALSE),"-")</f>
        <v>-</v>
      </c>
      <c r="AR90" s="58"/>
      <c r="AS90" s="58"/>
      <c r="AT90" s="58"/>
      <c r="AU90" s="58"/>
      <c r="AV90" s="12"/>
      <c r="AW90" s="12"/>
      <c r="AX90" s="12"/>
      <c r="AY90" s="12"/>
      <c r="AZ90" s="12"/>
      <c r="BA90" s="97"/>
      <c r="BB90" s="97"/>
      <c r="BC90" s="13"/>
    </row>
    <row r="91" spans="1:55" s="3" customFormat="1" ht="12.45" x14ac:dyDescent="0.3">
      <c r="A91" s="58"/>
      <c r="B91" s="12" t="str">
        <f>IF(A91&lt;&gt;"",VLOOKUP(A91,'Drop-down lists'!$U$8:$V$251,2,FALSE),"-")</f>
        <v>-</v>
      </c>
      <c r="C91" s="12"/>
      <c r="D91" s="12" t="str">
        <f>IF(C91&lt;&gt;"",VLOOKUP(C91,'Drop-down lists'!$U$8:$V$251,2,FALSE),"-")</f>
        <v>-</v>
      </c>
      <c r="E91" s="58"/>
      <c r="F91" s="12"/>
      <c r="G91" s="12"/>
      <c r="H91" s="12"/>
      <c r="I91" s="12"/>
      <c r="J91" s="105"/>
      <c r="K91" s="105" t="str">
        <f>IF(J91&lt;&gt;"",VLOOKUP(J91,'Drop-down lists'!$X$8:$Y$9,2,FALSE),"-")</f>
        <v>-</v>
      </c>
      <c r="L91" s="12"/>
      <c r="M91" s="12"/>
      <c r="N91" s="12"/>
      <c r="O91" s="160" t="str">
        <f t="shared" si="5"/>
        <v/>
      </c>
      <c r="P91" s="105"/>
      <c r="Q91" s="105" t="str">
        <f>IF(P91&lt;&gt;"",VLOOKUP(P91,'Drop-down lists'!$Z$8:$AA$9,2,FALSE),"-")</f>
        <v>-</v>
      </c>
      <c r="R91" s="12"/>
      <c r="S91" s="12"/>
      <c r="T91" s="12"/>
      <c r="U91" s="160" t="str">
        <f t="shared" si="3"/>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20"/>
      <c r="AJ91" s="59"/>
      <c r="AK91" s="20" t="str">
        <f>IF(AJ91&lt;&gt;"",VLOOKUP(AJ91,'Drop-down lists'!$CA$8:$CB$20,2,FALSE),"-")</f>
        <v>-</v>
      </c>
      <c r="AL91" s="20"/>
      <c r="AM91" s="20"/>
      <c r="AN91" s="159" t="s">
        <v>393</v>
      </c>
      <c r="AO91" s="58">
        <f>IF(AN91&lt;&gt;"",VLOOKUP(AN91,'Drop-down lists'!$AG$8:$AH$9,2,FALSE),"")</f>
        <v>1</v>
      </c>
      <c r="AP91" s="58"/>
      <c r="AQ91" s="58" t="str">
        <f>IF(AP91&lt;&gt;"",VLOOKUP(AP91,'Drop-down lists'!$AJ$8:$AK$10,2,FALSE),"-")</f>
        <v>-</v>
      </c>
      <c r="AR91" s="58"/>
      <c r="AS91" s="58"/>
      <c r="AT91" s="58"/>
      <c r="AU91" s="58"/>
      <c r="AV91" s="12"/>
      <c r="AW91" s="12"/>
      <c r="AX91" s="12"/>
      <c r="AY91" s="12"/>
      <c r="AZ91" s="12"/>
      <c r="BA91" s="97"/>
      <c r="BB91" s="97"/>
      <c r="BC91" s="13"/>
    </row>
    <row r="92" spans="1:55" s="3" customFormat="1" ht="12.45" x14ac:dyDescent="0.3">
      <c r="A92" s="58"/>
      <c r="B92" s="12" t="str">
        <f>IF(A92&lt;&gt;"",VLOOKUP(A92,'Drop-down lists'!$U$8:$V$251,2,FALSE),"-")</f>
        <v>-</v>
      </c>
      <c r="C92" s="12"/>
      <c r="D92" s="12" t="str">
        <f>IF(C92&lt;&gt;"",VLOOKUP(C92,'Drop-down lists'!$U$8:$V$251,2,FALSE),"-")</f>
        <v>-</v>
      </c>
      <c r="E92" s="58"/>
      <c r="F92" s="12"/>
      <c r="G92" s="12"/>
      <c r="H92" s="12"/>
      <c r="I92" s="12"/>
      <c r="J92" s="105"/>
      <c r="K92" s="105" t="str">
        <f>IF(J92&lt;&gt;"",VLOOKUP(J92,'Drop-down lists'!$X$8:$Y$9,2,FALSE),"-")</f>
        <v>-</v>
      </c>
      <c r="L92" s="12"/>
      <c r="M92" s="12"/>
      <c r="N92" s="12"/>
      <c r="O92" s="160" t="str">
        <f t="shared" si="5"/>
        <v/>
      </c>
      <c r="P92" s="105"/>
      <c r="Q92" s="105" t="str">
        <f>IF(P92&lt;&gt;"",VLOOKUP(P92,'Drop-down lists'!$Z$8:$AA$9,2,FALSE),"-")</f>
        <v>-</v>
      </c>
      <c r="R92" s="12"/>
      <c r="S92" s="12"/>
      <c r="T92" s="12"/>
      <c r="U92" s="160" t="str">
        <f t="shared" si="3"/>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20"/>
      <c r="AJ92" s="59"/>
      <c r="AK92" s="20" t="str">
        <f>IF(AJ92&lt;&gt;"",VLOOKUP(AJ92,'Drop-down lists'!$CA$8:$CB$20,2,FALSE),"-")</f>
        <v>-</v>
      </c>
      <c r="AL92" s="20"/>
      <c r="AM92" s="20"/>
      <c r="AN92" s="159" t="s">
        <v>393</v>
      </c>
      <c r="AO92" s="58">
        <f>IF(AN92&lt;&gt;"",VLOOKUP(AN92,'Drop-down lists'!$AG$8:$AH$9,2,FALSE),"")</f>
        <v>1</v>
      </c>
      <c r="AP92" s="58"/>
      <c r="AQ92" s="58" t="str">
        <f>IF(AP92&lt;&gt;"",VLOOKUP(AP92,'Drop-down lists'!$AJ$8:$AK$10,2,FALSE),"-")</f>
        <v>-</v>
      </c>
      <c r="AR92" s="58"/>
      <c r="AS92" s="58"/>
      <c r="AT92" s="58"/>
      <c r="AU92" s="58"/>
      <c r="AV92" s="12"/>
      <c r="AW92" s="12"/>
      <c r="AX92" s="12"/>
      <c r="AY92" s="12"/>
      <c r="AZ92" s="12"/>
      <c r="BA92" s="97"/>
      <c r="BB92" s="97"/>
      <c r="BC92" s="13"/>
    </row>
    <row r="93" spans="1:55" s="3" customFormat="1" ht="12.45" x14ac:dyDescent="0.3">
      <c r="A93" s="58"/>
      <c r="B93" s="12" t="str">
        <f>IF(A93&lt;&gt;"",VLOOKUP(A93,'Drop-down lists'!$U$8:$V$251,2,FALSE),"-")</f>
        <v>-</v>
      </c>
      <c r="C93" s="12"/>
      <c r="D93" s="12" t="str">
        <f>IF(C93&lt;&gt;"",VLOOKUP(C93,'Drop-down lists'!$U$8:$V$251,2,FALSE),"-")</f>
        <v>-</v>
      </c>
      <c r="E93" s="58"/>
      <c r="F93" s="12"/>
      <c r="G93" s="12"/>
      <c r="H93" s="12"/>
      <c r="I93" s="12"/>
      <c r="J93" s="105"/>
      <c r="K93" s="105" t="str">
        <f>IF(J93&lt;&gt;"",VLOOKUP(J93,'Drop-down lists'!$X$8:$Y$9,2,FALSE),"-")</f>
        <v>-</v>
      </c>
      <c r="L93" s="12"/>
      <c r="M93" s="12"/>
      <c r="N93" s="12"/>
      <c r="O93" s="160" t="str">
        <f t="shared" si="5"/>
        <v/>
      </c>
      <c r="P93" s="105"/>
      <c r="Q93" s="105" t="str">
        <f>IF(P93&lt;&gt;"",VLOOKUP(P93,'Drop-down lists'!$Z$8:$AA$9,2,FALSE),"-")</f>
        <v>-</v>
      </c>
      <c r="R93" s="12"/>
      <c r="S93" s="12"/>
      <c r="T93" s="12"/>
      <c r="U93" s="160" t="str">
        <f t="shared" si="3"/>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20"/>
      <c r="AJ93" s="59"/>
      <c r="AK93" s="20" t="str">
        <f>IF(AJ93&lt;&gt;"",VLOOKUP(AJ93,'Drop-down lists'!$CA$8:$CB$20,2,FALSE),"-")</f>
        <v>-</v>
      </c>
      <c r="AL93" s="20"/>
      <c r="AM93" s="20"/>
      <c r="AN93" s="159" t="s">
        <v>393</v>
      </c>
      <c r="AO93" s="58">
        <f>IF(AN93&lt;&gt;"",VLOOKUP(AN93,'Drop-down lists'!$AG$8:$AH$9,2,FALSE),"")</f>
        <v>1</v>
      </c>
      <c r="AP93" s="58"/>
      <c r="AQ93" s="58" t="str">
        <f>IF(AP93&lt;&gt;"",VLOOKUP(AP93,'Drop-down lists'!$AJ$8:$AK$10,2,FALSE),"-")</f>
        <v>-</v>
      </c>
      <c r="AR93" s="58"/>
      <c r="AS93" s="58"/>
      <c r="AT93" s="58"/>
      <c r="AU93" s="58"/>
      <c r="AV93" s="12"/>
      <c r="AW93" s="12"/>
      <c r="AX93" s="12"/>
      <c r="AY93" s="12"/>
      <c r="AZ93" s="12"/>
      <c r="BA93" s="97"/>
      <c r="BB93" s="97"/>
      <c r="BC93" s="13"/>
    </row>
    <row r="94" spans="1:55" s="3" customFormat="1" ht="12.45" x14ac:dyDescent="0.3">
      <c r="A94" s="58"/>
      <c r="B94" s="12" t="str">
        <f>IF(A94&lt;&gt;"",VLOOKUP(A94,'Drop-down lists'!$U$8:$V$251,2,FALSE),"-")</f>
        <v>-</v>
      </c>
      <c r="C94" s="12"/>
      <c r="D94" s="12" t="str">
        <f>IF(C94&lt;&gt;"",VLOOKUP(C94,'Drop-down lists'!$U$8:$V$251,2,FALSE),"-")</f>
        <v>-</v>
      </c>
      <c r="E94" s="58"/>
      <c r="F94" s="12"/>
      <c r="G94" s="12"/>
      <c r="H94" s="12"/>
      <c r="I94" s="12"/>
      <c r="J94" s="105"/>
      <c r="K94" s="105" t="str">
        <f>IF(J94&lt;&gt;"",VLOOKUP(J94,'Drop-down lists'!$X$8:$Y$9,2,FALSE),"-")</f>
        <v>-</v>
      </c>
      <c r="L94" s="12"/>
      <c r="M94" s="12"/>
      <c r="N94" s="12"/>
      <c r="O94" s="160" t="str">
        <f t="shared" si="5"/>
        <v/>
      </c>
      <c r="P94" s="105"/>
      <c r="Q94" s="105" t="str">
        <f>IF(P94&lt;&gt;"",VLOOKUP(P94,'Drop-down lists'!$Z$8:$AA$9,2,FALSE),"-")</f>
        <v>-</v>
      </c>
      <c r="R94" s="12"/>
      <c r="S94" s="12"/>
      <c r="T94" s="12"/>
      <c r="U94" s="160" t="str">
        <f t="shared" si="3"/>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20"/>
      <c r="AJ94" s="59"/>
      <c r="AK94" s="20" t="str">
        <f>IF(AJ94&lt;&gt;"",VLOOKUP(AJ94,'Drop-down lists'!$CA$8:$CB$20,2,FALSE),"-")</f>
        <v>-</v>
      </c>
      <c r="AL94" s="20"/>
      <c r="AM94" s="20"/>
      <c r="AN94" s="159" t="s">
        <v>393</v>
      </c>
      <c r="AO94" s="58">
        <f>IF(AN94&lt;&gt;"",VLOOKUP(AN94,'Drop-down lists'!$AG$8:$AH$9,2,FALSE),"")</f>
        <v>1</v>
      </c>
      <c r="AP94" s="58"/>
      <c r="AQ94" s="58" t="str">
        <f>IF(AP94&lt;&gt;"",VLOOKUP(AP94,'Drop-down lists'!$AJ$8:$AK$10,2,FALSE),"-")</f>
        <v>-</v>
      </c>
      <c r="AR94" s="58"/>
      <c r="AS94" s="58"/>
      <c r="AT94" s="58"/>
      <c r="AU94" s="58"/>
      <c r="AV94" s="12"/>
      <c r="AW94" s="12"/>
      <c r="AX94" s="12"/>
      <c r="AY94" s="12"/>
      <c r="AZ94" s="12"/>
      <c r="BA94" s="97"/>
      <c r="BB94" s="97"/>
      <c r="BC94" s="13"/>
    </row>
    <row r="95" spans="1:55" s="3" customFormat="1" ht="12.45" x14ac:dyDescent="0.3">
      <c r="A95" s="58"/>
      <c r="B95" s="12" t="str">
        <f>IF(A95&lt;&gt;"",VLOOKUP(A95,'Drop-down lists'!$U$8:$V$251,2,FALSE),"-")</f>
        <v>-</v>
      </c>
      <c r="C95" s="12"/>
      <c r="D95" s="12" t="str">
        <f>IF(C95&lt;&gt;"",VLOOKUP(C95,'Drop-down lists'!$U$8:$V$251,2,FALSE),"-")</f>
        <v>-</v>
      </c>
      <c r="E95" s="58"/>
      <c r="F95" s="12"/>
      <c r="G95" s="12"/>
      <c r="H95" s="12"/>
      <c r="I95" s="12"/>
      <c r="J95" s="105"/>
      <c r="K95" s="105" t="str">
        <f>IF(J95&lt;&gt;"",VLOOKUP(J95,'Drop-down lists'!$X$8:$Y$9,2,FALSE),"-")</f>
        <v>-</v>
      </c>
      <c r="L95" s="12"/>
      <c r="M95" s="12"/>
      <c r="N95" s="12"/>
      <c r="O95" s="160" t="str">
        <f t="shared" si="5"/>
        <v/>
      </c>
      <c r="P95" s="105"/>
      <c r="Q95" s="105" t="str">
        <f>IF(P95&lt;&gt;"",VLOOKUP(P95,'Drop-down lists'!$Z$8:$AA$9,2,FALSE),"-")</f>
        <v>-</v>
      </c>
      <c r="R95" s="12"/>
      <c r="S95" s="12"/>
      <c r="T95" s="12"/>
      <c r="U95" s="160" t="str">
        <f t="shared" si="3"/>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20"/>
      <c r="AJ95" s="59"/>
      <c r="AK95" s="20" t="str">
        <f>IF(AJ95&lt;&gt;"",VLOOKUP(AJ95,'Drop-down lists'!$CA$8:$CB$20,2,FALSE),"-")</f>
        <v>-</v>
      </c>
      <c r="AL95" s="20"/>
      <c r="AM95" s="20"/>
      <c r="AN95" s="159" t="s">
        <v>393</v>
      </c>
      <c r="AO95" s="58">
        <f>IF(AN95&lt;&gt;"",VLOOKUP(AN95,'Drop-down lists'!$AG$8:$AH$9,2,FALSE),"")</f>
        <v>1</v>
      </c>
      <c r="AP95" s="58"/>
      <c r="AQ95" s="58" t="str">
        <f>IF(AP95&lt;&gt;"",VLOOKUP(AP95,'Drop-down lists'!$AJ$8:$AK$10,2,FALSE),"-")</f>
        <v>-</v>
      </c>
      <c r="AR95" s="58"/>
      <c r="AS95" s="58"/>
      <c r="AT95" s="58"/>
      <c r="AU95" s="58"/>
      <c r="AV95" s="12"/>
      <c r="AW95" s="12"/>
      <c r="AX95" s="12"/>
      <c r="AY95" s="12"/>
      <c r="AZ95" s="12"/>
      <c r="BA95" s="97"/>
      <c r="BB95" s="97"/>
      <c r="BC95" s="13"/>
    </row>
    <row r="96" spans="1:55" s="3" customFormat="1" ht="12.45" x14ac:dyDescent="0.3">
      <c r="A96" s="58"/>
      <c r="B96" s="12" t="str">
        <f>IF(A96&lt;&gt;"",VLOOKUP(A96,'Drop-down lists'!$U$8:$V$251,2,FALSE),"-")</f>
        <v>-</v>
      </c>
      <c r="C96" s="12"/>
      <c r="D96" s="12" t="str">
        <f>IF(C96&lt;&gt;"",VLOOKUP(C96,'Drop-down lists'!$U$8:$V$251,2,FALSE),"-")</f>
        <v>-</v>
      </c>
      <c r="E96" s="58"/>
      <c r="F96" s="12"/>
      <c r="G96" s="12"/>
      <c r="H96" s="12"/>
      <c r="I96" s="12"/>
      <c r="J96" s="105"/>
      <c r="K96" s="105" t="str">
        <f>IF(J96&lt;&gt;"",VLOOKUP(J96,'Drop-down lists'!$X$8:$Y$9,2,FALSE),"-")</f>
        <v>-</v>
      </c>
      <c r="L96" s="12"/>
      <c r="M96" s="12"/>
      <c r="N96" s="12"/>
      <c r="O96" s="160" t="str">
        <f t="shared" si="5"/>
        <v/>
      </c>
      <c r="P96" s="105"/>
      <c r="Q96" s="105" t="str">
        <f>IF(P96&lt;&gt;"",VLOOKUP(P96,'Drop-down lists'!$Z$8:$AA$9,2,FALSE),"-")</f>
        <v>-</v>
      </c>
      <c r="R96" s="12"/>
      <c r="S96" s="12"/>
      <c r="T96" s="12"/>
      <c r="U96" s="160" t="str">
        <f t="shared" si="3"/>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20"/>
      <c r="AJ96" s="59"/>
      <c r="AK96" s="20" t="str">
        <f>IF(AJ96&lt;&gt;"",VLOOKUP(AJ96,'Drop-down lists'!$CA$8:$CB$20,2,FALSE),"-")</f>
        <v>-</v>
      </c>
      <c r="AL96" s="20"/>
      <c r="AM96" s="20"/>
      <c r="AN96" s="159" t="s">
        <v>393</v>
      </c>
      <c r="AO96" s="58">
        <f>IF(AN96&lt;&gt;"",VLOOKUP(AN96,'Drop-down lists'!$AG$8:$AH$9,2,FALSE),"")</f>
        <v>1</v>
      </c>
      <c r="AP96" s="58"/>
      <c r="AQ96" s="58" t="str">
        <f>IF(AP96&lt;&gt;"",VLOOKUP(AP96,'Drop-down lists'!$AJ$8:$AK$10,2,FALSE),"-")</f>
        <v>-</v>
      </c>
      <c r="AR96" s="58"/>
      <c r="AS96" s="58"/>
      <c r="AT96" s="58"/>
      <c r="AU96" s="58"/>
      <c r="AV96" s="12"/>
      <c r="AW96" s="12"/>
      <c r="AX96" s="12"/>
      <c r="AY96" s="12"/>
      <c r="AZ96" s="12"/>
      <c r="BA96" s="97"/>
      <c r="BB96" s="97"/>
      <c r="BC96" s="13"/>
    </row>
    <row r="97" spans="1:55" s="3" customFormat="1" ht="12.45" x14ac:dyDescent="0.3">
      <c r="A97" s="58"/>
      <c r="B97" s="12" t="str">
        <f>IF(A97&lt;&gt;"",VLOOKUP(A97,'Drop-down lists'!$U$8:$V$251,2,FALSE),"-")</f>
        <v>-</v>
      </c>
      <c r="C97" s="12"/>
      <c r="D97" s="12" t="str">
        <f>IF(C97&lt;&gt;"",VLOOKUP(C97,'Drop-down lists'!$U$8:$V$251,2,FALSE),"-")</f>
        <v>-</v>
      </c>
      <c r="E97" s="58"/>
      <c r="F97" s="12"/>
      <c r="G97" s="12"/>
      <c r="H97" s="12"/>
      <c r="I97" s="12"/>
      <c r="J97" s="105"/>
      <c r="K97" s="105" t="str">
        <f>IF(J97&lt;&gt;"",VLOOKUP(J97,'Drop-down lists'!$X$8:$Y$9,2,FALSE),"-")</f>
        <v>-</v>
      </c>
      <c r="L97" s="12"/>
      <c r="M97" s="12"/>
      <c r="N97" s="12"/>
      <c r="O97" s="160" t="str">
        <f t="shared" si="5"/>
        <v/>
      </c>
      <c r="P97" s="105"/>
      <c r="Q97" s="105" t="str">
        <f>IF(P97&lt;&gt;"",VLOOKUP(P97,'Drop-down lists'!$Z$8:$AA$9,2,FALSE),"-")</f>
        <v>-</v>
      </c>
      <c r="R97" s="12"/>
      <c r="S97" s="12"/>
      <c r="T97" s="12"/>
      <c r="U97" s="160" t="str">
        <f t="shared" si="3"/>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20"/>
      <c r="AJ97" s="59"/>
      <c r="AK97" s="20" t="str">
        <f>IF(AJ97&lt;&gt;"",VLOOKUP(AJ97,'Drop-down lists'!$CA$8:$CB$20,2,FALSE),"-")</f>
        <v>-</v>
      </c>
      <c r="AL97" s="20"/>
      <c r="AM97" s="20"/>
      <c r="AN97" s="159" t="s">
        <v>393</v>
      </c>
      <c r="AO97" s="58">
        <f>IF(AN97&lt;&gt;"",VLOOKUP(AN97,'Drop-down lists'!$AG$8:$AH$9,2,FALSE),"")</f>
        <v>1</v>
      </c>
      <c r="AP97" s="58"/>
      <c r="AQ97" s="58" t="str">
        <f>IF(AP97&lt;&gt;"",VLOOKUP(AP97,'Drop-down lists'!$AJ$8:$AK$10,2,FALSE),"-")</f>
        <v>-</v>
      </c>
      <c r="AR97" s="58"/>
      <c r="AS97" s="58"/>
      <c r="AT97" s="58"/>
      <c r="AU97" s="58"/>
      <c r="AV97" s="12"/>
      <c r="AW97" s="12"/>
      <c r="AX97" s="12"/>
      <c r="AY97" s="12"/>
      <c r="AZ97" s="12"/>
      <c r="BA97" s="97"/>
      <c r="BB97" s="97"/>
      <c r="BC97" s="13"/>
    </row>
    <row r="98" spans="1:55" s="3" customFormat="1" ht="12.45" x14ac:dyDescent="0.3">
      <c r="A98" s="58"/>
      <c r="B98" s="12" t="str">
        <f>IF(A98&lt;&gt;"",VLOOKUP(A98,'Drop-down lists'!$U$8:$V$251,2,FALSE),"-")</f>
        <v>-</v>
      </c>
      <c r="C98" s="12"/>
      <c r="D98" s="12" t="str">
        <f>IF(C98&lt;&gt;"",VLOOKUP(C98,'Drop-down lists'!$U$8:$V$251,2,FALSE),"-")</f>
        <v>-</v>
      </c>
      <c r="E98" s="58"/>
      <c r="F98" s="12"/>
      <c r="G98" s="12"/>
      <c r="H98" s="12"/>
      <c r="I98" s="12"/>
      <c r="J98" s="105"/>
      <c r="K98" s="105" t="str">
        <f>IF(J98&lt;&gt;"",VLOOKUP(J98,'Drop-down lists'!$X$8:$Y$9,2,FALSE),"-")</f>
        <v>-</v>
      </c>
      <c r="L98" s="12"/>
      <c r="M98" s="12"/>
      <c r="N98" s="12"/>
      <c r="O98" s="160" t="str">
        <f t="shared" si="5"/>
        <v/>
      </c>
      <c r="P98" s="105"/>
      <c r="Q98" s="105" t="str">
        <f>IF(P98&lt;&gt;"",VLOOKUP(P98,'Drop-down lists'!$Z$8:$AA$9,2,FALSE),"-")</f>
        <v>-</v>
      </c>
      <c r="R98" s="12"/>
      <c r="S98" s="12"/>
      <c r="T98" s="12"/>
      <c r="U98" s="160" t="str">
        <f t="shared" si="3"/>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20"/>
      <c r="AJ98" s="59"/>
      <c r="AK98" s="20" t="str">
        <f>IF(AJ98&lt;&gt;"",VLOOKUP(AJ98,'Drop-down lists'!$CA$8:$CB$20,2,FALSE),"-")</f>
        <v>-</v>
      </c>
      <c r="AL98" s="20"/>
      <c r="AM98" s="20"/>
      <c r="AN98" s="159" t="s">
        <v>393</v>
      </c>
      <c r="AO98" s="58">
        <f>IF(AN98&lt;&gt;"",VLOOKUP(AN98,'Drop-down lists'!$AG$8:$AH$9,2,FALSE),"")</f>
        <v>1</v>
      </c>
      <c r="AP98" s="58"/>
      <c r="AQ98" s="58" t="str">
        <f>IF(AP98&lt;&gt;"",VLOOKUP(AP98,'Drop-down lists'!$AJ$8:$AK$10,2,FALSE),"-")</f>
        <v>-</v>
      </c>
      <c r="AR98" s="58"/>
      <c r="AS98" s="58"/>
      <c r="AT98" s="58"/>
      <c r="AU98" s="58"/>
      <c r="AV98" s="12"/>
      <c r="AW98" s="12"/>
      <c r="AX98" s="12"/>
      <c r="AY98" s="12"/>
      <c r="AZ98" s="12"/>
      <c r="BA98" s="97"/>
      <c r="BB98" s="97"/>
      <c r="BC98" s="13"/>
    </row>
    <row r="99" spans="1:55" s="3" customFormat="1" ht="12.45" x14ac:dyDescent="0.3">
      <c r="A99" s="58"/>
      <c r="B99" s="12" t="str">
        <f>IF(A99&lt;&gt;"",VLOOKUP(A99,'Drop-down lists'!$U$8:$V$251,2,FALSE),"-")</f>
        <v>-</v>
      </c>
      <c r="C99" s="12"/>
      <c r="D99" s="12" t="str">
        <f>IF(C99&lt;&gt;"",VLOOKUP(C99,'Drop-down lists'!$U$8:$V$251,2,FALSE),"-")</f>
        <v>-</v>
      </c>
      <c r="E99" s="58"/>
      <c r="F99" s="12"/>
      <c r="G99" s="12"/>
      <c r="H99" s="12"/>
      <c r="I99" s="12"/>
      <c r="J99" s="105"/>
      <c r="K99" s="105" t="str">
        <f>IF(J99&lt;&gt;"",VLOOKUP(J99,'Drop-down lists'!$X$8:$Y$9,2,FALSE),"-")</f>
        <v>-</v>
      </c>
      <c r="L99" s="12"/>
      <c r="M99" s="12"/>
      <c r="N99" s="12"/>
      <c r="O99" s="160" t="str">
        <f t="shared" si="5"/>
        <v/>
      </c>
      <c r="P99" s="105"/>
      <c r="Q99" s="105" t="str">
        <f>IF(P99&lt;&gt;"",VLOOKUP(P99,'Drop-down lists'!$Z$8:$AA$9,2,FALSE),"-")</f>
        <v>-</v>
      </c>
      <c r="R99" s="12"/>
      <c r="S99" s="12"/>
      <c r="T99" s="12"/>
      <c r="U99" s="160" t="str">
        <f t="shared" si="3"/>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20"/>
      <c r="AJ99" s="59"/>
      <c r="AK99" s="20" t="str">
        <f>IF(AJ99&lt;&gt;"",VLOOKUP(AJ99,'Drop-down lists'!$CA$8:$CB$20,2,FALSE),"-")</f>
        <v>-</v>
      </c>
      <c r="AL99" s="20"/>
      <c r="AM99" s="20"/>
      <c r="AN99" s="159" t="s">
        <v>393</v>
      </c>
      <c r="AO99" s="58">
        <f>IF(AN99&lt;&gt;"",VLOOKUP(AN99,'Drop-down lists'!$AG$8:$AH$9,2,FALSE),"")</f>
        <v>1</v>
      </c>
      <c r="AP99" s="58"/>
      <c r="AQ99" s="58" t="str">
        <f>IF(AP99&lt;&gt;"",VLOOKUP(AP99,'Drop-down lists'!$AJ$8:$AK$10,2,FALSE),"-")</f>
        <v>-</v>
      </c>
      <c r="AR99" s="58"/>
      <c r="AS99" s="58"/>
      <c r="AT99" s="58"/>
      <c r="AU99" s="58"/>
      <c r="AV99" s="12"/>
      <c r="AW99" s="12"/>
      <c r="AX99" s="12"/>
      <c r="AY99" s="12"/>
      <c r="AZ99" s="12"/>
      <c r="BA99" s="97"/>
      <c r="BB99" s="97"/>
      <c r="BC99" s="13"/>
    </row>
    <row r="100" spans="1:55" s="3" customFormat="1" ht="12.45" x14ac:dyDescent="0.3">
      <c r="A100" s="58"/>
      <c r="B100" s="12" t="str">
        <f>IF(A100&lt;&gt;"",VLOOKUP(A100,'Drop-down lists'!$U$8:$V$251,2,FALSE),"-")</f>
        <v>-</v>
      </c>
      <c r="C100" s="12"/>
      <c r="D100" s="12" t="str">
        <f>IF(C100&lt;&gt;"",VLOOKUP(C100,'Drop-down lists'!$U$8:$V$251,2,FALSE),"-")</f>
        <v>-</v>
      </c>
      <c r="E100" s="58"/>
      <c r="F100" s="12"/>
      <c r="G100" s="12"/>
      <c r="H100" s="12"/>
      <c r="I100" s="12"/>
      <c r="J100" s="105"/>
      <c r="K100" s="105" t="str">
        <f>IF(J100&lt;&gt;"",VLOOKUP(J100,'Drop-down lists'!$X$8:$Y$9,2,FALSE),"-")</f>
        <v>-</v>
      </c>
      <c r="L100" s="12"/>
      <c r="M100" s="12"/>
      <c r="N100" s="12"/>
      <c r="O100" s="160" t="str">
        <f t="shared" si="5"/>
        <v/>
      </c>
      <c r="P100" s="105"/>
      <c r="Q100" s="105" t="str">
        <f>IF(P100&lt;&gt;"",VLOOKUP(P100,'Drop-down lists'!$Z$8:$AA$9,2,FALSE),"-")</f>
        <v>-</v>
      </c>
      <c r="R100" s="12"/>
      <c r="S100" s="12"/>
      <c r="T100" s="12"/>
      <c r="U100" s="160" t="str">
        <f t="shared" si="3"/>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20"/>
      <c r="AJ100" s="59"/>
      <c r="AK100" s="20" t="str">
        <f>IF(AJ100&lt;&gt;"",VLOOKUP(AJ100,'Drop-down lists'!$CA$8:$CB$20,2,FALSE),"-")</f>
        <v>-</v>
      </c>
      <c r="AL100" s="20"/>
      <c r="AM100" s="20"/>
      <c r="AN100" s="159" t="s">
        <v>393</v>
      </c>
      <c r="AO100" s="58">
        <f>IF(AN100&lt;&gt;"",VLOOKUP(AN100,'Drop-down lists'!$AG$8:$AH$9,2,FALSE),"")</f>
        <v>1</v>
      </c>
      <c r="AP100" s="58"/>
      <c r="AQ100" s="58" t="str">
        <f>IF(AP100&lt;&gt;"",VLOOKUP(AP100,'Drop-down lists'!$AJ$8:$AK$10,2,FALSE),"-")</f>
        <v>-</v>
      </c>
      <c r="AR100" s="58"/>
      <c r="AS100" s="58"/>
      <c r="AT100" s="58"/>
      <c r="AU100" s="58"/>
      <c r="AV100" s="12"/>
      <c r="AW100" s="12"/>
      <c r="AX100" s="12"/>
      <c r="AY100" s="12"/>
      <c r="AZ100" s="12"/>
      <c r="BA100" s="97"/>
      <c r="BB100" s="97"/>
      <c r="BC100" s="13"/>
    </row>
    <row r="101" spans="1:55" s="3" customFormat="1" ht="12.45" x14ac:dyDescent="0.3">
      <c r="A101" s="58"/>
      <c r="B101" s="12" t="str">
        <f>IF(A101&lt;&gt;"",VLOOKUP(A101,'Drop-down lists'!$U$8:$V$251,2,FALSE),"-")</f>
        <v>-</v>
      </c>
      <c r="C101" s="12"/>
      <c r="D101" s="12" t="str">
        <f>IF(C101&lt;&gt;"",VLOOKUP(C101,'Drop-down lists'!$U$8:$V$251,2,FALSE),"-")</f>
        <v>-</v>
      </c>
      <c r="E101" s="58"/>
      <c r="F101" s="12"/>
      <c r="G101" s="12"/>
      <c r="H101" s="12"/>
      <c r="I101" s="12"/>
      <c r="J101" s="105"/>
      <c r="K101" s="105" t="str">
        <f>IF(J101&lt;&gt;"",VLOOKUP(J101,'Drop-down lists'!$X$8:$Y$9,2,FALSE),"-")</f>
        <v>-</v>
      </c>
      <c r="L101" s="12"/>
      <c r="M101" s="12"/>
      <c r="N101" s="12"/>
      <c r="O101" s="160" t="str">
        <f t="shared" si="5"/>
        <v/>
      </c>
      <c r="P101" s="105"/>
      <c r="Q101" s="105" t="str">
        <f>IF(P101&lt;&gt;"",VLOOKUP(P101,'Drop-down lists'!$Z$8:$AA$9,2,FALSE),"-")</f>
        <v>-</v>
      </c>
      <c r="R101" s="12"/>
      <c r="S101" s="12"/>
      <c r="T101" s="12"/>
      <c r="U101" s="160" t="str">
        <f t="shared" si="3"/>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20"/>
      <c r="AJ101" s="59"/>
      <c r="AK101" s="20" t="str">
        <f>IF(AJ101&lt;&gt;"",VLOOKUP(AJ101,'Drop-down lists'!$CA$8:$CB$20,2,FALSE),"-")</f>
        <v>-</v>
      </c>
      <c r="AL101" s="20"/>
      <c r="AM101" s="20"/>
      <c r="AN101" s="159" t="s">
        <v>393</v>
      </c>
      <c r="AO101" s="58">
        <f>IF(AN101&lt;&gt;"",VLOOKUP(AN101,'Drop-down lists'!$AG$8:$AH$9,2,FALSE),"")</f>
        <v>1</v>
      </c>
      <c r="AP101" s="58"/>
      <c r="AQ101" s="58" t="str">
        <f>IF(AP101&lt;&gt;"",VLOOKUP(AP101,'Drop-down lists'!$AJ$8:$AK$10,2,FALSE),"-")</f>
        <v>-</v>
      </c>
      <c r="AR101" s="58"/>
      <c r="AS101" s="58"/>
      <c r="AT101" s="58"/>
      <c r="AU101" s="58"/>
      <c r="AV101" s="12"/>
      <c r="AW101" s="12"/>
      <c r="AX101" s="12"/>
      <c r="AY101" s="12"/>
      <c r="AZ101" s="12"/>
      <c r="BA101" s="97"/>
      <c r="BB101" s="97"/>
      <c r="BC101" s="13"/>
    </row>
    <row r="102" spans="1:55" s="3" customFormat="1" ht="12.45" x14ac:dyDescent="0.3">
      <c r="A102" s="58"/>
      <c r="B102" s="12" t="str">
        <f>IF(A102&lt;&gt;"",VLOOKUP(A102,'Drop-down lists'!$U$8:$V$251,2,FALSE),"-")</f>
        <v>-</v>
      </c>
      <c r="C102" s="12"/>
      <c r="D102" s="12" t="str">
        <f>IF(C102&lt;&gt;"",VLOOKUP(C102,'Drop-down lists'!$U$8:$V$251,2,FALSE),"-")</f>
        <v>-</v>
      </c>
      <c r="E102" s="58"/>
      <c r="F102" s="12"/>
      <c r="G102" s="12"/>
      <c r="H102" s="12"/>
      <c r="I102" s="12"/>
      <c r="J102" s="105"/>
      <c r="K102" s="105" t="str">
        <f>IF(J102&lt;&gt;"",VLOOKUP(J102,'Drop-down lists'!$X$8:$Y$9,2,FALSE),"-")</f>
        <v>-</v>
      </c>
      <c r="L102" s="12"/>
      <c r="M102" s="12"/>
      <c r="N102" s="12"/>
      <c r="O102" s="160" t="str">
        <f t="shared" si="5"/>
        <v/>
      </c>
      <c r="P102" s="105"/>
      <c r="Q102" s="105" t="str">
        <f>IF(P102&lt;&gt;"",VLOOKUP(P102,'Drop-down lists'!$Z$8:$AA$9,2,FALSE),"-")</f>
        <v>-</v>
      </c>
      <c r="R102" s="12"/>
      <c r="S102" s="12"/>
      <c r="T102" s="12"/>
      <c r="U102" s="160" t="str">
        <f t="shared" si="3"/>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20"/>
      <c r="AJ102" s="59"/>
      <c r="AK102" s="20" t="str">
        <f>IF(AJ102&lt;&gt;"",VLOOKUP(AJ102,'Drop-down lists'!$CA$8:$CB$20,2,FALSE),"-")</f>
        <v>-</v>
      </c>
      <c r="AL102" s="20"/>
      <c r="AM102" s="20"/>
      <c r="AN102" s="159" t="s">
        <v>393</v>
      </c>
      <c r="AO102" s="58">
        <f>IF(AN102&lt;&gt;"",VLOOKUP(AN102,'Drop-down lists'!$AG$8:$AH$9,2,FALSE),"")</f>
        <v>1</v>
      </c>
      <c r="AP102" s="58"/>
      <c r="AQ102" s="58" t="str">
        <f>IF(AP102&lt;&gt;"",VLOOKUP(AP102,'Drop-down lists'!$AJ$8:$AK$10,2,FALSE),"-")</f>
        <v>-</v>
      </c>
      <c r="AR102" s="58"/>
      <c r="AS102" s="58"/>
      <c r="AT102" s="58"/>
      <c r="AU102" s="58"/>
      <c r="AV102" s="12"/>
      <c r="AW102" s="12"/>
      <c r="AX102" s="12"/>
      <c r="AY102" s="12"/>
      <c r="AZ102" s="12"/>
      <c r="BA102" s="97"/>
      <c r="BB102" s="97"/>
      <c r="BC102" s="13"/>
    </row>
    <row r="103" spans="1:55" s="3" customFormat="1" ht="12.45" x14ac:dyDescent="0.3">
      <c r="A103" s="58"/>
      <c r="B103" s="12" t="str">
        <f>IF(A103&lt;&gt;"",VLOOKUP(A103,'Drop-down lists'!$U$8:$V$251,2,FALSE),"-")</f>
        <v>-</v>
      </c>
      <c r="C103" s="12"/>
      <c r="D103" s="12" t="str">
        <f>IF(C103&lt;&gt;"",VLOOKUP(C103,'Drop-down lists'!$U$8:$V$251,2,FALSE),"-")</f>
        <v>-</v>
      </c>
      <c r="E103" s="58"/>
      <c r="F103" s="12"/>
      <c r="G103" s="12"/>
      <c r="H103" s="12"/>
      <c r="I103" s="12"/>
      <c r="J103" s="105"/>
      <c r="K103" s="105" t="str">
        <f>IF(J103&lt;&gt;"",VLOOKUP(J103,'Drop-down lists'!$X$8:$Y$9,2,FALSE),"-")</f>
        <v>-</v>
      </c>
      <c r="L103" s="12"/>
      <c r="M103" s="12"/>
      <c r="N103" s="12"/>
      <c r="O103" s="160" t="str">
        <f t="shared" si="5"/>
        <v/>
      </c>
      <c r="P103" s="105"/>
      <c r="Q103" s="105" t="str">
        <f>IF(P103&lt;&gt;"",VLOOKUP(P103,'Drop-down lists'!$Z$8:$AA$9,2,FALSE),"-")</f>
        <v>-</v>
      </c>
      <c r="R103" s="12"/>
      <c r="S103" s="12"/>
      <c r="T103" s="12"/>
      <c r="U103" s="160" t="str">
        <f t="shared" si="3"/>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20"/>
      <c r="AJ103" s="59"/>
      <c r="AK103" s="20" t="str">
        <f>IF(AJ103&lt;&gt;"",VLOOKUP(AJ103,'Drop-down lists'!$CA$8:$CB$20,2,FALSE),"-")</f>
        <v>-</v>
      </c>
      <c r="AL103" s="20"/>
      <c r="AM103" s="20"/>
      <c r="AN103" s="159" t="s">
        <v>393</v>
      </c>
      <c r="AO103" s="58">
        <f>IF(AN103&lt;&gt;"",VLOOKUP(AN103,'Drop-down lists'!$AG$8:$AH$9,2,FALSE),"")</f>
        <v>1</v>
      </c>
      <c r="AP103" s="58"/>
      <c r="AQ103" s="58" t="str">
        <f>IF(AP103&lt;&gt;"",VLOOKUP(AP103,'Drop-down lists'!$AJ$8:$AK$10,2,FALSE),"-")</f>
        <v>-</v>
      </c>
      <c r="AR103" s="58"/>
      <c r="AS103" s="58"/>
      <c r="AT103" s="58"/>
      <c r="AU103" s="58"/>
      <c r="AV103" s="12"/>
      <c r="AW103" s="12"/>
      <c r="AX103" s="12"/>
      <c r="AY103" s="12"/>
      <c r="AZ103" s="12"/>
      <c r="BA103" s="97"/>
      <c r="BB103" s="97"/>
      <c r="BC103" s="13"/>
    </row>
    <row r="104" spans="1:55" s="3" customFormat="1" ht="12.45" x14ac:dyDescent="0.3">
      <c r="A104" s="58"/>
      <c r="B104" s="12" t="str">
        <f>IF(A104&lt;&gt;"",VLOOKUP(A104,'Drop-down lists'!$U$8:$V$251,2,FALSE),"-")</f>
        <v>-</v>
      </c>
      <c r="C104" s="12"/>
      <c r="D104" s="12" t="str">
        <f>IF(C104&lt;&gt;"",VLOOKUP(C104,'Drop-down lists'!$U$8:$V$251,2,FALSE),"-")</f>
        <v>-</v>
      </c>
      <c r="E104" s="58"/>
      <c r="F104" s="12"/>
      <c r="G104" s="12"/>
      <c r="H104" s="12"/>
      <c r="I104" s="12"/>
      <c r="J104" s="105"/>
      <c r="K104" s="105" t="str">
        <f>IF(J104&lt;&gt;"",VLOOKUP(J104,'Drop-down lists'!$X$8:$Y$9,2,FALSE),"-")</f>
        <v>-</v>
      </c>
      <c r="L104" s="12"/>
      <c r="M104" s="12"/>
      <c r="N104" s="12"/>
      <c r="O104" s="160" t="str">
        <f t="shared" si="5"/>
        <v/>
      </c>
      <c r="P104" s="105"/>
      <c r="Q104" s="105" t="str">
        <f>IF(P104&lt;&gt;"",VLOOKUP(P104,'Drop-down lists'!$Z$8:$AA$9,2,FALSE),"-")</f>
        <v>-</v>
      </c>
      <c r="R104" s="12"/>
      <c r="S104" s="12"/>
      <c r="T104" s="12"/>
      <c r="U104" s="160" t="str">
        <f t="shared" si="3"/>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20"/>
      <c r="AJ104" s="59"/>
      <c r="AK104" s="20" t="str">
        <f>IF(AJ104&lt;&gt;"",VLOOKUP(AJ104,'Drop-down lists'!$CA$8:$CB$20,2,FALSE),"-")</f>
        <v>-</v>
      </c>
      <c r="AL104" s="20"/>
      <c r="AM104" s="20"/>
      <c r="AN104" s="159" t="s">
        <v>393</v>
      </c>
      <c r="AO104" s="58">
        <f>IF(AN104&lt;&gt;"",VLOOKUP(AN104,'Drop-down lists'!$AG$8:$AH$9,2,FALSE),"")</f>
        <v>1</v>
      </c>
      <c r="AP104" s="58"/>
      <c r="AQ104" s="58" t="str">
        <f>IF(AP104&lt;&gt;"",VLOOKUP(AP104,'Drop-down lists'!$AJ$8:$AK$10,2,FALSE),"-")</f>
        <v>-</v>
      </c>
      <c r="AR104" s="58"/>
      <c r="AS104" s="58"/>
      <c r="AT104" s="58"/>
      <c r="AU104" s="58"/>
      <c r="AV104" s="12"/>
      <c r="AW104" s="12"/>
      <c r="AX104" s="12"/>
      <c r="AY104" s="12"/>
      <c r="AZ104" s="12"/>
      <c r="BA104" s="97"/>
      <c r="BB104" s="97"/>
      <c r="BC104" s="13"/>
    </row>
    <row r="105" spans="1:55" s="3" customFormat="1" ht="12.45" x14ac:dyDescent="0.3">
      <c r="A105" s="58"/>
      <c r="B105" s="12" t="str">
        <f>IF(A105&lt;&gt;"",VLOOKUP(A105,'Drop-down lists'!$U$8:$V$251,2,FALSE),"-")</f>
        <v>-</v>
      </c>
      <c r="C105" s="12"/>
      <c r="D105" s="12" t="str">
        <f>IF(C105&lt;&gt;"",VLOOKUP(C105,'Drop-down lists'!$U$8:$V$251,2,FALSE),"-")</f>
        <v>-</v>
      </c>
      <c r="E105" s="58"/>
      <c r="F105" s="12"/>
      <c r="G105" s="12"/>
      <c r="H105" s="12"/>
      <c r="I105" s="12"/>
      <c r="J105" s="105"/>
      <c r="K105" s="105" t="str">
        <f>IF(J105&lt;&gt;"",VLOOKUP(J105,'Drop-down lists'!$X$8:$Y$9,2,FALSE),"-")</f>
        <v>-</v>
      </c>
      <c r="L105" s="12"/>
      <c r="M105" s="12"/>
      <c r="N105" s="12"/>
      <c r="O105" s="160" t="str">
        <f t="shared" si="5"/>
        <v/>
      </c>
      <c r="P105" s="105"/>
      <c r="Q105" s="105" t="str">
        <f>IF(P105&lt;&gt;"",VLOOKUP(P105,'Drop-down lists'!$Z$8:$AA$9,2,FALSE),"-")</f>
        <v>-</v>
      </c>
      <c r="R105" s="12"/>
      <c r="S105" s="12"/>
      <c r="T105" s="12"/>
      <c r="U105" s="160" t="str">
        <f t="shared" si="3"/>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20"/>
      <c r="AJ105" s="59"/>
      <c r="AK105" s="20" t="str">
        <f>IF(AJ105&lt;&gt;"",VLOOKUP(AJ105,'Drop-down lists'!$CA$8:$CB$20,2,FALSE),"-")</f>
        <v>-</v>
      </c>
      <c r="AL105" s="20"/>
      <c r="AM105" s="20"/>
      <c r="AN105" s="159" t="s">
        <v>393</v>
      </c>
      <c r="AO105" s="58">
        <f>IF(AN105&lt;&gt;"",VLOOKUP(AN105,'Drop-down lists'!$AG$8:$AH$9,2,FALSE),"")</f>
        <v>1</v>
      </c>
      <c r="AP105" s="58"/>
      <c r="AQ105" s="58" t="str">
        <f>IF(AP105&lt;&gt;"",VLOOKUP(AP105,'Drop-down lists'!$AJ$8:$AK$10,2,FALSE),"-")</f>
        <v>-</v>
      </c>
      <c r="AR105" s="58"/>
      <c r="AS105" s="58"/>
      <c r="AT105" s="58"/>
      <c r="AU105" s="58"/>
      <c r="AV105" s="12"/>
      <c r="AW105" s="12"/>
      <c r="AX105" s="12"/>
      <c r="AY105" s="12"/>
      <c r="AZ105" s="12"/>
      <c r="BA105" s="97"/>
      <c r="BB105" s="97"/>
      <c r="BC105" s="13"/>
    </row>
    <row r="106" spans="1:55" s="3" customFormat="1" ht="12.45" x14ac:dyDescent="0.3">
      <c r="A106" s="58"/>
      <c r="B106" s="12" t="str">
        <f>IF(A106&lt;&gt;"",VLOOKUP(A106,'Drop-down lists'!$U$8:$V$251,2,FALSE),"-")</f>
        <v>-</v>
      </c>
      <c r="C106" s="12"/>
      <c r="D106" s="12" t="str">
        <f>IF(C106&lt;&gt;"",VLOOKUP(C106,'Drop-down lists'!$U$8:$V$251,2,FALSE),"-")</f>
        <v>-</v>
      </c>
      <c r="E106" s="58"/>
      <c r="F106" s="12"/>
      <c r="G106" s="12"/>
      <c r="H106" s="12"/>
      <c r="I106" s="12"/>
      <c r="J106" s="105"/>
      <c r="K106" s="105" t="str">
        <f>IF(J106&lt;&gt;"",VLOOKUP(J106,'Drop-down lists'!$X$8:$Y$9,2,FALSE),"-")</f>
        <v>-</v>
      </c>
      <c r="L106" s="12"/>
      <c r="M106" s="12"/>
      <c r="N106" s="12"/>
      <c r="O106" s="160" t="str">
        <f t="shared" si="5"/>
        <v/>
      </c>
      <c r="P106" s="105"/>
      <c r="Q106" s="105" t="str">
        <f>IF(P106&lt;&gt;"",VLOOKUP(P106,'Drop-down lists'!$Z$8:$AA$9,2,FALSE),"-")</f>
        <v>-</v>
      </c>
      <c r="R106" s="12"/>
      <c r="S106" s="12"/>
      <c r="T106" s="12"/>
      <c r="U106" s="160" t="str">
        <f t="shared" si="3"/>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20"/>
      <c r="AJ106" s="59"/>
      <c r="AK106" s="20" t="str">
        <f>IF(AJ106&lt;&gt;"",VLOOKUP(AJ106,'Drop-down lists'!$CA$8:$CB$20,2,FALSE),"-")</f>
        <v>-</v>
      </c>
      <c r="AL106" s="20"/>
      <c r="AM106" s="20"/>
      <c r="AN106" s="159" t="s">
        <v>393</v>
      </c>
      <c r="AO106" s="58">
        <f>IF(AN106&lt;&gt;"",VLOOKUP(AN106,'Drop-down lists'!$AG$8:$AH$9,2,FALSE),"")</f>
        <v>1</v>
      </c>
      <c r="AP106" s="58"/>
      <c r="AQ106" s="58" t="str">
        <f>IF(AP106&lt;&gt;"",VLOOKUP(AP106,'Drop-down lists'!$AJ$8:$AK$10,2,FALSE),"-")</f>
        <v>-</v>
      </c>
      <c r="AR106" s="58"/>
      <c r="AS106" s="58"/>
      <c r="AT106" s="58"/>
      <c r="AU106" s="58"/>
      <c r="AV106" s="12"/>
      <c r="AW106" s="12"/>
      <c r="AX106" s="12"/>
      <c r="AY106" s="12"/>
      <c r="AZ106" s="12"/>
      <c r="BA106" s="97"/>
      <c r="BB106" s="97"/>
      <c r="BC106" s="13"/>
    </row>
    <row r="107" spans="1:55" s="3" customFormat="1" ht="12.45" x14ac:dyDescent="0.3">
      <c r="A107" s="58"/>
      <c r="B107" s="12" t="str">
        <f>IF(A107&lt;&gt;"",VLOOKUP(A107,'Drop-down lists'!$U$8:$V$251,2,FALSE),"-")</f>
        <v>-</v>
      </c>
      <c r="C107" s="12"/>
      <c r="D107" s="12" t="str">
        <f>IF(C107&lt;&gt;"",VLOOKUP(C107,'Drop-down lists'!$U$8:$V$251,2,FALSE),"-")</f>
        <v>-</v>
      </c>
      <c r="E107" s="58"/>
      <c r="F107" s="12"/>
      <c r="G107" s="12"/>
      <c r="H107" s="12"/>
      <c r="I107" s="12"/>
      <c r="J107" s="105"/>
      <c r="K107" s="105" t="str">
        <f>IF(J107&lt;&gt;"",VLOOKUP(J107,'Drop-down lists'!$X$8:$Y$9,2,FALSE),"-")</f>
        <v>-</v>
      </c>
      <c r="L107" s="12"/>
      <c r="M107" s="12"/>
      <c r="N107" s="12"/>
      <c r="O107" s="160" t="str">
        <f t="shared" si="5"/>
        <v/>
      </c>
      <c r="P107" s="105"/>
      <c r="Q107" s="105" t="str">
        <f>IF(P107&lt;&gt;"",VLOOKUP(P107,'Drop-down lists'!$Z$8:$AA$9,2,FALSE),"-")</f>
        <v>-</v>
      </c>
      <c r="R107" s="12"/>
      <c r="S107" s="12"/>
      <c r="T107" s="12"/>
      <c r="U107" s="160" t="str">
        <f t="shared" si="3"/>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20"/>
      <c r="AJ107" s="59"/>
      <c r="AK107" s="20" t="str">
        <f>IF(AJ107&lt;&gt;"",VLOOKUP(AJ107,'Drop-down lists'!$CA$8:$CB$20,2,FALSE),"-")</f>
        <v>-</v>
      </c>
      <c r="AL107" s="20"/>
      <c r="AM107" s="20"/>
      <c r="AN107" s="159" t="s">
        <v>393</v>
      </c>
      <c r="AO107" s="58">
        <f>IF(AN107&lt;&gt;"",VLOOKUP(AN107,'Drop-down lists'!$AG$8:$AH$9,2,FALSE),"")</f>
        <v>1</v>
      </c>
      <c r="AP107" s="58"/>
      <c r="AQ107" s="58" t="str">
        <f>IF(AP107&lt;&gt;"",VLOOKUP(AP107,'Drop-down lists'!$AJ$8:$AK$10,2,FALSE),"-")</f>
        <v>-</v>
      </c>
      <c r="AR107" s="58"/>
      <c r="AS107" s="58"/>
      <c r="AT107" s="58"/>
      <c r="AU107" s="58"/>
      <c r="AV107" s="12"/>
      <c r="AW107" s="12"/>
      <c r="AX107" s="12"/>
      <c r="AY107" s="12"/>
      <c r="AZ107" s="12"/>
      <c r="BA107" s="97"/>
      <c r="BB107" s="97"/>
      <c r="BC107" s="13"/>
    </row>
    <row r="108" spans="1:55" s="3" customFormat="1" ht="12.45" x14ac:dyDescent="0.3">
      <c r="A108" s="58"/>
      <c r="B108" s="12" t="str">
        <f>IF(A108&lt;&gt;"",VLOOKUP(A108,'Drop-down lists'!$U$8:$V$251,2,FALSE),"-")</f>
        <v>-</v>
      </c>
      <c r="C108" s="12"/>
      <c r="D108" s="12" t="str">
        <f>IF(C108&lt;&gt;"",VLOOKUP(C108,'Drop-down lists'!$U$8:$V$251,2,FALSE),"-")</f>
        <v>-</v>
      </c>
      <c r="E108" s="58"/>
      <c r="F108" s="12"/>
      <c r="G108" s="12"/>
      <c r="H108" s="12"/>
      <c r="I108" s="12"/>
      <c r="J108" s="105"/>
      <c r="K108" s="105" t="str">
        <f>IF(J108&lt;&gt;"",VLOOKUP(J108,'Drop-down lists'!$X$8:$Y$9,2,FALSE),"-")</f>
        <v>-</v>
      </c>
      <c r="L108" s="12"/>
      <c r="M108" s="12"/>
      <c r="N108" s="12"/>
      <c r="O108" s="160" t="str">
        <f t="shared" si="5"/>
        <v/>
      </c>
      <c r="P108" s="105"/>
      <c r="Q108" s="105" t="str">
        <f>IF(P108&lt;&gt;"",VLOOKUP(P108,'Drop-down lists'!$Z$8:$AA$9,2,FALSE),"-")</f>
        <v>-</v>
      </c>
      <c r="R108" s="12"/>
      <c r="S108" s="12"/>
      <c r="T108" s="12"/>
      <c r="U108" s="160" t="str">
        <f t="shared" si="3"/>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20"/>
      <c r="AJ108" s="59"/>
      <c r="AK108" s="20" t="str">
        <f>IF(AJ108&lt;&gt;"",VLOOKUP(AJ108,'Drop-down lists'!$CA$8:$CB$20,2,FALSE),"-")</f>
        <v>-</v>
      </c>
      <c r="AL108" s="20"/>
      <c r="AM108" s="20"/>
      <c r="AN108" s="159" t="s">
        <v>393</v>
      </c>
      <c r="AO108" s="58">
        <f>IF(AN108&lt;&gt;"",VLOOKUP(AN108,'Drop-down lists'!$AG$8:$AH$9,2,FALSE),"")</f>
        <v>1</v>
      </c>
      <c r="AP108" s="58"/>
      <c r="AQ108" s="58" t="str">
        <f>IF(AP108&lt;&gt;"",VLOOKUP(AP108,'Drop-down lists'!$AJ$8:$AK$10,2,FALSE),"-")</f>
        <v>-</v>
      </c>
      <c r="AR108" s="58"/>
      <c r="AS108" s="58"/>
      <c r="AT108" s="58"/>
      <c r="AU108" s="58"/>
      <c r="AV108" s="12"/>
      <c r="AW108" s="12"/>
      <c r="AX108" s="12"/>
      <c r="AY108" s="12"/>
      <c r="AZ108" s="12"/>
      <c r="BA108" s="97"/>
      <c r="BB108" s="97"/>
      <c r="BC108" s="13"/>
    </row>
    <row r="109" spans="1:55" s="3" customFormat="1" ht="12.45" x14ac:dyDescent="0.3">
      <c r="A109" s="58"/>
      <c r="B109" s="12" t="str">
        <f>IF(A109&lt;&gt;"",VLOOKUP(A109,'Drop-down lists'!$U$8:$V$251,2,FALSE),"-")</f>
        <v>-</v>
      </c>
      <c r="C109" s="12"/>
      <c r="D109" s="12" t="str">
        <f>IF(C109&lt;&gt;"",VLOOKUP(C109,'Drop-down lists'!$U$8:$V$251,2,FALSE),"-")</f>
        <v>-</v>
      </c>
      <c r="E109" s="58"/>
      <c r="F109" s="12"/>
      <c r="G109" s="12"/>
      <c r="H109" s="12"/>
      <c r="I109" s="12"/>
      <c r="J109" s="105"/>
      <c r="K109" s="105" t="str">
        <f>IF(J109&lt;&gt;"",VLOOKUP(J109,'Drop-down lists'!$X$8:$Y$9,2,FALSE),"-")</f>
        <v>-</v>
      </c>
      <c r="L109" s="12"/>
      <c r="M109" s="12"/>
      <c r="N109" s="12"/>
      <c r="O109" s="160" t="str">
        <f t="shared" si="5"/>
        <v/>
      </c>
      <c r="P109" s="105"/>
      <c r="Q109" s="105" t="str">
        <f>IF(P109&lt;&gt;"",VLOOKUP(P109,'Drop-down lists'!$Z$8:$AA$9,2,FALSE),"-")</f>
        <v>-</v>
      </c>
      <c r="R109" s="12"/>
      <c r="S109" s="12"/>
      <c r="T109" s="12"/>
      <c r="U109" s="160" t="str">
        <f t="shared" si="3"/>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20"/>
      <c r="AJ109" s="59"/>
      <c r="AK109" s="20" t="str">
        <f>IF(AJ109&lt;&gt;"",VLOOKUP(AJ109,'Drop-down lists'!$CA$8:$CB$20,2,FALSE),"-")</f>
        <v>-</v>
      </c>
      <c r="AL109" s="20"/>
      <c r="AM109" s="20"/>
      <c r="AN109" s="159" t="s">
        <v>393</v>
      </c>
      <c r="AO109" s="58">
        <f>IF(AN109&lt;&gt;"",VLOOKUP(AN109,'Drop-down lists'!$AG$8:$AH$9,2,FALSE),"")</f>
        <v>1</v>
      </c>
      <c r="AP109" s="58"/>
      <c r="AQ109" s="58" t="str">
        <f>IF(AP109&lt;&gt;"",VLOOKUP(AP109,'Drop-down lists'!$AJ$8:$AK$10,2,FALSE),"-")</f>
        <v>-</v>
      </c>
      <c r="AR109" s="58"/>
      <c r="AS109" s="58"/>
      <c r="AT109" s="58"/>
      <c r="AU109" s="58"/>
      <c r="AV109" s="12"/>
      <c r="AW109" s="12"/>
      <c r="AX109" s="12"/>
      <c r="AY109" s="12"/>
      <c r="AZ109" s="12"/>
      <c r="BA109" s="97"/>
      <c r="BB109" s="97"/>
      <c r="BC109" s="13"/>
    </row>
    <row r="110" spans="1:55" s="3" customFormat="1" ht="12.45" x14ac:dyDescent="0.3">
      <c r="A110" s="58"/>
      <c r="B110" s="12" t="str">
        <f>IF(A110&lt;&gt;"",VLOOKUP(A110,'Drop-down lists'!$U$8:$V$251,2,FALSE),"-")</f>
        <v>-</v>
      </c>
      <c r="C110" s="12"/>
      <c r="D110" s="12" t="str">
        <f>IF(C110&lt;&gt;"",VLOOKUP(C110,'Drop-down lists'!$U$8:$V$251,2,FALSE),"-")</f>
        <v>-</v>
      </c>
      <c r="E110" s="58"/>
      <c r="F110" s="12"/>
      <c r="G110" s="12"/>
      <c r="H110" s="12"/>
      <c r="I110" s="12"/>
      <c r="J110" s="105"/>
      <c r="K110" s="105" t="str">
        <f>IF(J110&lt;&gt;"",VLOOKUP(J110,'Drop-down lists'!$X$8:$Y$9,2,FALSE),"-")</f>
        <v>-</v>
      </c>
      <c r="L110" s="12"/>
      <c r="M110" s="12"/>
      <c r="N110" s="12"/>
      <c r="O110" s="160" t="str">
        <f t="shared" si="5"/>
        <v/>
      </c>
      <c r="P110" s="105"/>
      <c r="Q110" s="105" t="str">
        <f>IF(P110&lt;&gt;"",VLOOKUP(P110,'Drop-down lists'!$Z$8:$AA$9,2,FALSE),"-")</f>
        <v>-</v>
      </c>
      <c r="R110" s="12"/>
      <c r="S110" s="12"/>
      <c r="T110" s="12"/>
      <c r="U110" s="160" t="str">
        <f t="shared" si="3"/>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20"/>
      <c r="AJ110" s="59"/>
      <c r="AK110" s="20" t="str">
        <f>IF(AJ110&lt;&gt;"",VLOOKUP(AJ110,'Drop-down lists'!$CA$8:$CB$20,2,FALSE),"-")</f>
        <v>-</v>
      </c>
      <c r="AL110" s="20"/>
      <c r="AM110" s="20"/>
      <c r="AN110" s="159" t="s">
        <v>393</v>
      </c>
      <c r="AO110" s="58">
        <f>IF(AN110&lt;&gt;"",VLOOKUP(AN110,'Drop-down lists'!$AG$8:$AH$9,2,FALSE),"")</f>
        <v>1</v>
      </c>
      <c r="AP110" s="58"/>
      <c r="AQ110" s="58" t="str">
        <f>IF(AP110&lt;&gt;"",VLOOKUP(AP110,'Drop-down lists'!$AJ$8:$AK$10,2,FALSE),"-")</f>
        <v>-</v>
      </c>
      <c r="AR110" s="58"/>
      <c r="AS110" s="58"/>
      <c r="AT110" s="58"/>
      <c r="AU110" s="58"/>
      <c r="AV110" s="12"/>
      <c r="AW110" s="12"/>
      <c r="AX110" s="12"/>
      <c r="AY110" s="12"/>
      <c r="AZ110" s="12"/>
      <c r="BA110" s="97"/>
      <c r="BB110" s="97"/>
      <c r="BC110" s="13"/>
    </row>
    <row r="111" spans="1:55" s="3" customFormat="1" ht="12.45" x14ac:dyDescent="0.3">
      <c r="A111" s="58"/>
      <c r="B111" s="12" t="str">
        <f>IF(A111&lt;&gt;"",VLOOKUP(A111,'Drop-down lists'!$U$8:$V$251,2,FALSE),"-")</f>
        <v>-</v>
      </c>
      <c r="C111" s="12"/>
      <c r="D111" s="12" t="str">
        <f>IF(C111&lt;&gt;"",VLOOKUP(C111,'Drop-down lists'!$U$8:$V$251,2,FALSE),"-")</f>
        <v>-</v>
      </c>
      <c r="E111" s="58"/>
      <c r="F111" s="12"/>
      <c r="G111" s="12"/>
      <c r="H111" s="12"/>
      <c r="I111" s="12"/>
      <c r="J111" s="105"/>
      <c r="K111" s="105" t="str">
        <f>IF(J111&lt;&gt;"",VLOOKUP(J111,'Drop-down lists'!$X$8:$Y$9,2,FALSE),"-")</f>
        <v>-</v>
      </c>
      <c r="L111" s="12"/>
      <c r="M111" s="12"/>
      <c r="N111" s="12"/>
      <c r="O111" s="160" t="str">
        <f t="shared" si="5"/>
        <v/>
      </c>
      <c r="P111" s="105"/>
      <c r="Q111" s="105" t="str">
        <f>IF(P111&lt;&gt;"",VLOOKUP(P111,'Drop-down lists'!$Z$8:$AA$9,2,FALSE),"-")</f>
        <v>-</v>
      </c>
      <c r="R111" s="12"/>
      <c r="S111" s="12"/>
      <c r="T111" s="12"/>
      <c r="U111" s="160" t="str">
        <f t="shared" si="3"/>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20"/>
      <c r="AJ111" s="59"/>
      <c r="AK111" s="20" t="str">
        <f>IF(AJ111&lt;&gt;"",VLOOKUP(AJ111,'Drop-down lists'!$CA$8:$CB$20,2,FALSE),"-")</f>
        <v>-</v>
      </c>
      <c r="AL111" s="20"/>
      <c r="AM111" s="20"/>
      <c r="AN111" s="159" t="s">
        <v>393</v>
      </c>
      <c r="AO111" s="58">
        <f>IF(AN111&lt;&gt;"",VLOOKUP(AN111,'Drop-down lists'!$AG$8:$AH$9,2,FALSE),"")</f>
        <v>1</v>
      </c>
      <c r="AP111" s="58"/>
      <c r="AQ111" s="58" t="str">
        <f>IF(AP111&lt;&gt;"",VLOOKUP(AP111,'Drop-down lists'!$AJ$8:$AK$10,2,FALSE),"-")</f>
        <v>-</v>
      </c>
      <c r="AR111" s="58"/>
      <c r="AS111" s="58"/>
      <c r="AT111" s="58"/>
      <c r="AU111" s="58"/>
      <c r="AV111" s="12"/>
      <c r="AW111" s="12"/>
      <c r="AX111" s="12"/>
      <c r="AY111" s="12"/>
      <c r="AZ111" s="12"/>
      <c r="BA111" s="97"/>
      <c r="BB111" s="97"/>
      <c r="BC111" s="13"/>
    </row>
    <row r="112" spans="1:55" s="3" customFormat="1" ht="12.45" x14ac:dyDescent="0.3">
      <c r="A112" s="58"/>
      <c r="B112" s="12" t="str">
        <f>IF(A112&lt;&gt;"",VLOOKUP(A112,'Drop-down lists'!$U$8:$V$251,2,FALSE),"-")</f>
        <v>-</v>
      </c>
      <c r="C112" s="12"/>
      <c r="D112" s="12" t="str">
        <f>IF(C112&lt;&gt;"",VLOOKUP(C112,'Drop-down lists'!$U$8:$V$251,2,FALSE),"-")</f>
        <v>-</v>
      </c>
      <c r="E112" s="58"/>
      <c r="F112" s="12"/>
      <c r="G112" s="12"/>
      <c r="H112" s="12"/>
      <c r="I112" s="12"/>
      <c r="J112" s="105"/>
      <c r="K112" s="105" t="str">
        <f>IF(J112&lt;&gt;"",VLOOKUP(J112,'Drop-down lists'!$X$8:$Y$9,2,FALSE),"-")</f>
        <v>-</v>
      </c>
      <c r="L112" s="12"/>
      <c r="M112" s="12"/>
      <c r="N112" s="12"/>
      <c r="O112" s="160" t="str">
        <f t="shared" si="5"/>
        <v/>
      </c>
      <c r="P112" s="105"/>
      <c r="Q112" s="105" t="str">
        <f>IF(P112&lt;&gt;"",VLOOKUP(P112,'Drop-down lists'!$Z$8:$AA$9,2,FALSE),"-")</f>
        <v>-</v>
      </c>
      <c r="R112" s="12"/>
      <c r="S112" s="12"/>
      <c r="T112" s="12"/>
      <c r="U112" s="160" t="str">
        <f t="shared" si="3"/>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20"/>
      <c r="AJ112" s="59"/>
      <c r="AK112" s="20" t="str">
        <f>IF(AJ112&lt;&gt;"",VLOOKUP(AJ112,'Drop-down lists'!$CA$8:$CB$20,2,FALSE),"-")</f>
        <v>-</v>
      </c>
      <c r="AL112" s="20"/>
      <c r="AM112" s="20"/>
      <c r="AN112" s="159" t="s">
        <v>393</v>
      </c>
      <c r="AO112" s="58">
        <f>IF(AN112&lt;&gt;"",VLOOKUP(AN112,'Drop-down lists'!$AG$8:$AH$9,2,FALSE),"")</f>
        <v>1</v>
      </c>
      <c r="AP112" s="58"/>
      <c r="AQ112" s="58" t="str">
        <f>IF(AP112&lt;&gt;"",VLOOKUP(AP112,'Drop-down lists'!$AJ$8:$AK$10,2,FALSE),"-")</f>
        <v>-</v>
      </c>
      <c r="AR112" s="58"/>
      <c r="AS112" s="58"/>
      <c r="AT112" s="58"/>
      <c r="AU112" s="58"/>
      <c r="AV112" s="12"/>
      <c r="AW112" s="12"/>
      <c r="AX112" s="12"/>
      <c r="AY112" s="12"/>
      <c r="AZ112" s="12"/>
      <c r="BA112" s="97"/>
      <c r="BB112" s="97"/>
      <c r="BC112" s="13"/>
    </row>
    <row r="113" spans="1:55" s="3" customFormat="1" ht="12.45" x14ac:dyDescent="0.3">
      <c r="A113" s="58"/>
      <c r="B113" s="12" t="str">
        <f>IF(A113&lt;&gt;"",VLOOKUP(A113,'Drop-down lists'!$U$8:$V$251,2,FALSE),"-")</f>
        <v>-</v>
      </c>
      <c r="C113" s="12"/>
      <c r="D113" s="12" t="str">
        <f>IF(C113&lt;&gt;"",VLOOKUP(C113,'Drop-down lists'!$U$8:$V$251,2,FALSE),"-")</f>
        <v>-</v>
      </c>
      <c r="E113" s="58"/>
      <c r="F113" s="12"/>
      <c r="G113" s="12"/>
      <c r="H113" s="12"/>
      <c r="I113" s="12"/>
      <c r="J113" s="105"/>
      <c r="K113" s="105" t="str">
        <f>IF(J113&lt;&gt;"",VLOOKUP(J113,'Drop-down lists'!$X$8:$Y$9,2,FALSE),"-")</f>
        <v>-</v>
      </c>
      <c r="L113" s="12"/>
      <c r="M113" s="12"/>
      <c r="N113" s="12"/>
      <c r="O113" s="160" t="str">
        <f t="shared" si="5"/>
        <v/>
      </c>
      <c r="P113" s="105"/>
      <c r="Q113" s="105" t="str">
        <f>IF(P113&lt;&gt;"",VLOOKUP(P113,'Drop-down lists'!$Z$8:$AA$9,2,FALSE),"-")</f>
        <v>-</v>
      </c>
      <c r="R113" s="12"/>
      <c r="S113" s="12"/>
      <c r="T113" s="12"/>
      <c r="U113" s="160" t="str">
        <f t="shared" si="3"/>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20"/>
      <c r="AJ113" s="59"/>
      <c r="AK113" s="20" t="str">
        <f>IF(AJ113&lt;&gt;"",VLOOKUP(AJ113,'Drop-down lists'!$CA$8:$CB$20,2,FALSE),"-")</f>
        <v>-</v>
      </c>
      <c r="AL113" s="20"/>
      <c r="AM113" s="20"/>
      <c r="AN113" s="159" t="s">
        <v>393</v>
      </c>
      <c r="AO113" s="58">
        <f>IF(AN113&lt;&gt;"",VLOOKUP(AN113,'Drop-down lists'!$AG$8:$AH$9,2,FALSE),"")</f>
        <v>1</v>
      </c>
      <c r="AP113" s="58"/>
      <c r="AQ113" s="58" t="str">
        <f>IF(AP113&lt;&gt;"",VLOOKUP(AP113,'Drop-down lists'!$AJ$8:$AK$10,2,FALSE),"-")</f>
        <v>-</v>
      </c>
      <c r="AR113" s="58"/>
      <c r="AS113" s="58"/>
      <c r="AT113" s="58"/>
      <c r="AU113" s="58"/>
      <c r="AV113" s="12"/>
      <c r="AW113" s="12"/>
      <c r="AX113" s="12"/>
      <c r="AY113" s="12"/>
      <c r="AZ113" s="12"/>
      <c r="BA113" s="97"/>
      <c r="BB113" s="97"/>
      <c r="BC113" s="13"/>
    </row>
    <row r="114" spans="1:55" s="3" customFormat="1" ht="12.45" x14ac:dyDescent="0.3">
      <c r="A114" s="58"/>
      <c r="B114" s="12" t="str">
        <f>IF(A114&lt;&gt;"",VLOOKUP(A114,'Drop-down lists'!$U$8:$V$251,2,FALSE),"-")</f>
        <v>-</v>
      </c>
      <c r="C114" s="12"/>
      <c r="D114" s="12" t="str">
        <f>IF(C114&lt;&gt;"",VLOOKUP(C114,'Drop-down lists'!$U$8:$V$251,2,FALSE),"-")</f>
        <v>-</v>
      </c>
      <c r="E114" s="58"/>
      <c r="F114" s="12"/>
      <c r="G114" s="12"/>
      <c r="H114" s="12"/>
      <c r="I114" s="12"/>
      <c r="J114" s="105"/>
      <c r="K114" s="105" t="str">
        <f>IF(J114&lt;&gt;"",VLOOKUP(J114,'Drop-down lists'!$X$8:$Y$9,2,FALSE),"-")</f>
        <v>-</v>
      </c>
      <c r="L114" s="12"/>
      <c r="M114" s="12"/>
      <c r="N114" s="12"/>
      <c r="O114" s="160" t="str">
        <f t="shared" si="5"/>
        <v/>
      </c>
      <c r="P114" s="105"/>
      <c r="Q114" s="105" t="str">
        <f>IF(P114&lt;&gt;"",VLOOKUP(P114,'Drop-down lists'!$Z$8:$AA$9,2,FALSE),"-")</f>
        <v>-</v>
      </c>
      <c r="R114" s="12"/>
      <c r="S114" s="12"/>
      <c r="T114" s="12"/>
      <c r="U114" s="160" t="str">
        <f t="shared" si="3"/>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20"/>
      <c r="AJ114" s="59"/>
      <c r="AK114" s="20" t="str">
        <f>IF(AJ114&lt;&gt;"",VLOOKUP(AJ114,'Drop-down lists'!$CA$8:$CB$20,2,FALSE),"-")</f>
        <v>-</v>
      </c>
      <c r="AL114" s="20"/>
      <c r="AM114" s="20"/>
      <c r="AN114" s="159" t="s">
        <v>393</v>
      </c>
      <c r="AO114" s="58">
        <f>IF(AN114&lt;&gt;"",VLOOKUP(AN114,'Drop-down lists'!$AG$8:$AH$9,2,FALSE),"")</f>
        <v>1</v>
      </c>
      <c r="AP114" s="58"/>
      <c r="AQ114" s="58" t="str">
        <f>IF(AP114&lt;&gt;"",VLOOKUP(AP114,'Drop-down lists'!$AJ$8:$AK$10,2,FALSE),"-")</f>
        <v>-</v>
      </c>
      <c r="AR114" s="58"/>
      <c r="AS114" s="58"/>
      <c r="AT114" s="58"/>
      <c r="AU114" s="58"/>
      <c r="AV114" s="12"/>
      <c r="AW114" s="12"/>
      <c r="AX114" s="12"/>
      <c r="AY114" s="12"/>
      <c r="AZ114" s="12"/>
      <c r="BA114" s="97"/>
      <c r="BB114" s="97"/>
      <c r="BC114" s="13"/>
    </row>
    <row r="115" spans="1:55" s="3" customFormat="1" ht="12.45" x14ac:dyDescent="0.3">
      <c r="A115" s="58"/>
      <c r="B115" s="12" t="str">
        <f>IF(A115&lt;&gt;"",VLOOKUP(A115,'Drop-down lists'!$U$8:$V$251,2,FALSE),"-")</f>
        <v>-</v>
      </c>
      <c r="C115" s="12"/>
      <c r="D115" s="12" t="str">
        <f>IF(C115&lt;&gt;"",VLOOKUP(C115,'Drop-down lists'!$U$8:$V$251,2,FALSE),"-")</f>
        <v>-</v>
      </c>
      <c r="E115" s="58"/>
      <c r="F115" s="12"/>
      <c r="G115" s="12"/>
      <c r="H115" s="12"/>
      <c r="I115" s="12"/>
      <c r="J115" s="105"/>
      <c r="K115" s="105" t="str">
        <f>IF(J115&lt;&gt;"",VLOOKUP(J115,'Drop-down lists'!$X$8:$Y$9,2,FALSE),"-")</f>
        <v>-</v>
      </c>
      <c r="L115" s="12"/>
      <c r="M115" s="12"/>
      <c r="N115" s="12"/>
      <c r="O115" s="160" t="str">
        <f t="shared" si="5"/>
        <v/>
      </c>
      <c r="P115" s="105"/>
      <c r="Q115" s="105" t="str">
        <f>IF(P115&lt;&gt;"",VLOOKUP(P115,'Drop-down lists'!$Z$8:$AA$9,2,FALSE),"-")</f>
        <v>-</v>
      </c>
      <c r="R115" s="12"/>
      <c r="S115" s="12"/>
      <c r="T115" s="12"/>
      <c r="U115" s="160" t="str">
        <f t="shared" si="3"/>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20"/>
      <c r="AJ115" s="59"/>
      <c r="AK115" s="20" t="str">
        <f>IF(AJ115&lt;&gt;"",VLOOKUP(AJ115,'Drop-down lists'!$CA$8:$CB$20,2,FALSE),"-")</f>
        <v>-</v>
      </c>
      <c r="AL115" s="20"/>
      <c r="AM115" s="20"/>
      <c r="AN115" s="159" t="s">
        <v>393</v>
      </c>
      <c r="AO115" s="58">
        <f>IF(AN115&lt;&gt;"",VLOOKUP(AN115,'Drop-down lists'!$AG$8:$AH$9,2,FALSE),"")</f>
        <v>1</v>
      </c>
      <c r="AP115" s="58"/>
      <c r="AQ115" s="58" t="str">
        <f>IF(AP115&lt;&gt;"",VLOOKUP(AP115,'Drop-down lists'!$AJ$8:$AK$10,2,FALSE),"-")</f>
        <v>-</v>
      </c>
      <c r="AR115" s="58"/>
      <c r="AS115" s="58"/>
      <c r="AT115" s="58"/>
      <c r="AU115" s="58"/>
      <c r="AV115" s="12"/>
      <c r="AW115" s="12"/>
      <c r="AX115" s="12"/>
      <c r="AY115" s="12"/>
      <c r="AZ115" s="12"/>
      <c r="BA115" s="97"/>
      <c r="BB115" s="97"/>
      <c r="BC115" s="13"/>
    </row>
    <row r="116" spans="1:55" s="3" customFormat="1" ht="12.45" x14ac:dyDescent="0.3">
      <c r="A116" s="58"/>
      <c r="B116" s="12" t="str">
        <f>IF(A116&lt;&gt;"",VLOOKUP(A116,'Drop-down lists'!$U$8:$V$251,2,FALSE),"-")</f>
        <v>-</v>
      </c>
      <c r="C116" s="12"/>
      <c r="D116" s="12" t="str">
        <f>IF(C116&lt;&gt;"",VLOOKUP(C116,'Drop-down lists'!$U$8:$V$251,2,FALSE),"-")</f>
        <v>-</v>
      </c>
      <c r="E116" s="58"/>
      <c r="F116" s="12"/>
      <c r="G116" s="12"/>
      <c r="H116" s="12"/>
      <c r="I116" s="12"/>
      <c r="J116" s="105"/>
      <c r="K116" s="105" t="str">
        <f>IF(J116&lt;&gt;"",VLOOKUP(J116,'Drop-down lists'!$X$8:$Y$9,2,FALSE),"-")</f>
        <v>-</v>
      </c>
      <c r="L116" s="12"/>
      <c r="M116" s="12"/>
      <c r="N116" s="12"/>
      <c r="O116" s="160" t="str">
        <f t="shared" si="5"/>
        <v/>
      </c>
      <c r="P116" s="105"/>
      <c r="Q116" s="105" t="str">
        <f>IF(P116&lt;&gt;"",VLOOKUP(P116,'Drop-down lists'!$Z$8:$AA$9,2,FALSE),"-")</f>
        <v>-</v>
      </c>
      <c r="R116" s="12"/>
      <c r="S116" s="12"/>
      <c r="T116" s="12"/>
      <c r="U116" s="160" t="str">
        <f t="shared" si="3"/>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20"/>
      <c r="AJ116" s="59"/>
      <c r="AK116" s="20" t="str">
        <f>IF(AJ116&lt;&gt;"",VLOOKUP(AJ116,'Drop-down lists'!$CA$8:$CB$20,2,FALSE),"-")</f>
        <v>-</v>
      </c>
      <c r="AL116" s="20"/>
      <c r="AM116" s="20"/>
      <c r="AN116" s="159" t="s">
        <v>393</v>
      </c>
      <c r="AO116" s="58">
        <f>IF(AN116&lt;&gt;"",VLOOKUP(AN116,'Drop-down lists'!$AG$8:$AH$9,2,FALSE),"")</f>
        <v>1</v>
      </c>
      <c r="AP116" s="58"/>
      <c r="AQ116" s="58" t="str">
        <f>IF(AP116&lt;&gt;"",VLOOKUP(AP116,'Drop-down lists'!$AJ$8:$AK$10,2,FALSE),"-")</f>
        <v>-</v>
      </c>
      <c r="AR116" s="58"/>
      <c r="AS116" s="58"/>
      <c r="AT116" s="58"/>
      <c r="AU116" s="58"/>
      <c r="AV116" s="12"/>
      <c r="AW116" s="12"/>
      <c r="AX116" s="12"/>
      <c r="AY116" s="12"/>
      <c r="AZ116" s="12"/>
      <c r="BA116" s="97"/>
      <c r="BB116" s="97"/>
      <c r="BC116" s="13"/>
    </row>
    <row r="117" spans="1:55" s="3" customFormat="1" ht="12.45" x14ac:dyDescent="0.3">
      <c r="A117" s="58"/>
      <c r="B117" s="12" t="str">
        <f>IF(A117&lt;&gt;"",VLOOKUP(A117,'Drop-down lists'!$U$8:$V$251,2,FALSE),"-")</f>
        <v>-</v>
      </c>
      <c r="C117" s="12"/>
      <c r="D117" s="12" t="str">
        <f>IF(C117&lt;&gt;"",VLOOKUP(C117,'Drop-down lists'!$U$8:$V$251,2,FALSE),"-")</f>
        <v>-</v>
      </c>
      <c r="E117" s="58"/>
      <c r="F117" s="12"/>
      <c r="G117" s="12"/>
      <c r="H117" s="12"/>
      <c r="I117" s="12"/>
      <c r="J117" s="105"/>
      <c r="K117" s="105" t="str">
        <f>IF(J117&lt;&gt;"",VLOOKUP(J117,'Drop-down lists'!$X$8:$Y$9,2,FALSE),"-")</f>
        <v>-</v>
      </c>
      <c r="L117" s="12"/>
      <c r="M117" s="12"/>
      <c r="N117" s="12"/>
      <c r="O117" s="160" t="str">
        <f t="shared" si="5"/>
        <v/>
      </c>
      <c r="P117" s="105"/>
      <c r="Q117" s="105" t="str">
        <f>IF(P117&lt;&gt;"",VLOOKUP(P117,'Drop-down lists'!$Z$8:$AA$9,2,FALSE),"-")</f>
        <v>-</v>
      </c>
      <c r="R117" s="12"/>
      <c r="S117" s="12"/>
      <c r="T117" s="12"/>
      <c r="U117" s="160" t="str">
        <f t="shared" si="3"/>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20"/>
      <c r="AJ117" s="59"/>
      <c r="AK117" s="20" t="str">
        <f>IF(AJ117&lt;&gt;"",VLOOKUP(AJ117,'Drop-down lists'!$CA$8:$CB$20,2,FALSE),"-")</f>
        <v>-</v>
      </c>
      <c r="AL117" s="20"/>
      <c r="AM117" s="20"/>
      <c r="AN117" s="159" t="s">
        <v>393</v>
      </c>
      <c r="AO117" s="58">
        <f>IF(AN117&lt;&gt;"",VLOOKUP(AN117,'Drop-down lists'!$AG$8:$AH$9,2,FALSE),"")</f>
        <v>1</v>
      </c>
      <c r="AP117" s="58"/>
      <c r="AQ117" s="58" t="str">
        <f>IF(AP117&lt;&gt;"",VLOOKUP(AP117,'Drop-down lists'!$AJ$8:$AK$10,2,FALSE),"-")</f>
        <v>-</v>
      </c>
      <c r="AR117" s="58"/>
      <c r="AS117" s="58"/>
      <c r="AT117" s="58"/>
      <c r="AU117" s="58"/>
      <c r="AV117" s="12"/>
      <c r="AW117" s="12"/>
      <c r="AX117" s="12"/>
      <c r="AY117" s="12"/>
      <c r="AZ117" s="12"/>
      <c r="BA117" s="97"/>
      <c r="BB117" s="97"/>
      <c r="BC117" s="13"/>
    </row>
    <row r="118" spans="1:55" s="3" customFormat="1" ht="12.45" x14ac:dyDescent="0.3">
      <c r="A118" s="58"/>
      <c r="B118" s="12" t="str">
        <f>IF(A118&lt;&gt;"",VLOOKUP(A118,'Drop-down lists'!$U$8:$V$251,2,FALSE),"-")</f>
        <v>-</v>
      </c>
      <c r="C118" s="12"/>
      <c r="D118" s="12" t="str">
        <f>IF(C118&lt;&gt;"",VLOOKUP(C118,'Drop-down lists'!$U$8:$V$251,2,FALSE),"-")</f>
        <v>-</v>
      </c>
      <c r="E118" s="58"/>
      <c r="F118" s="12"/>
      <c r="G118" s="12"/>
      <c r="H118" s="12"/>
      <c r="I118" s="12"/>
      <c r="J118" s="105"/>
      <c r="K118" s="105" t="str">
        <f>IF(J118&lt;&gt;"",VLOOKUP(J118,'Drop-down lists'!$X$8:$Y$9,2,FALSE),"-")</f>
        <v>-</v>
      </c>
      <c r="L118" s="12"/>
      <c r="M118" s="12"/>
      <c r="N118" s="12"/>
      <c r="O118" s="160" t="str">
        <f t="shared" si="5"/>
        <v/>
      </c>
      <c r="P118" s="105"/>
      <c r="Q118" s="105" t="str">
        <f>IF(P118&lt;&gt;"",VLOOKUP(P118,'Drop-down lists'!$Z$8:$AA$9,2,FALSE),"-")</f>
        <v>-</v>
      </c>
      <c r="R118" s="12"/>
      <c r="S118" s="12"/>
      <c r="T118" s="12"/>
      <c r="U118" s="160" t="str">
        <f t="shared" si="3"/>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20"/>
      <c r="AJ118" s="59"/>
      <c r="AK118" s="20" t="str">
        <f>IF(AJ118&lt;&gt;"",VLOOKUP(AJ118,'Drop-down lists'!$CA$8:$CB$20,2,FALSE),"-")</f>
        <v>-</v>
      </c>
      <c r="AL118" s="20"/>
      <c r="AM118" s="20"/>
      <c r="AN118" s="159" t="s">
        <v>393</v>
      </c>
      <c r="AO118" s="58">
        <f>IF(AN118&lt;&gt;"",VLOOKUP(AN118,'Drop-down lists'!$AG$8:$AH$9,2,FALSE),"")</f>
        <v>1</v>
      </c>
      <c r="AP118" s="58"/>
      <c r="AQ118" s="58" t="str">
        <f>IF(AP118&lt;&gt;"",VLOOKUP(AP118,'Drop-down lists'!$AJ$8:$AK$10,2,FALSE),"-")</f>
        <v>-</v>
      </c>
      <c r="AR118" s="58"/>
      <c r="AS118" s="58"/>
      <c r="AT118" s="58"/>
      <c r="AU118" s="58"/>
      <c r="AV118" s="12"/>
      <c r="AW118" s="12"/>
      <c r="AX118" s="12"/>
      <c r="AY118" s="12"/>
      <c r="AZ118" s="12"/>
      <c r="BA118" s="97"/>
      <c r="BB118" s="97"/>
      <c r="BC118" s="13"/>
    </row>
    <row r="119" spans="1:55" s="3" customFormat="1" ht="12.45" x14ac:dyDescent="0.3">
      <c r="A119" s="58"/>
      <c r="B119" s="12" t="str">
        <f>IF(A119&lt;&gt;"",VLOOKUP(A119,'Drop-down lists'!$U$8:$V$251,2,FALSE),"-")</f>
        <v>-</v>
      </c>
      <c r="C119" s="12"/>
      <c r="D119" s="12" t="str">
        <f>IF(C119&lt;&gt;"",VLOOKUP(C119,'Drop-down lists'!$U$8:$V$251,2,FALSE),"-")</f>
        <v>-</v>
      </c>
      <c r="E119" s="58"/>
      <c r="F119" s="12"/>
      <c r="G119" s="12"/>
      <c r="H119" s="12"/>
      <c r="I119" s="12"/>
      <c r="J119" s="105"/>
      <c r="K119" s="105" t="str">
        <f>IF(J119&lt;&gt;"",VLOOKUP(J119,'Drop-down lists'!$X$8:$Y$9,2,FALSE),"-")</f>
        <v>-</v>
      </c>
      <c r="L119" s="12"/>
      <c r="M119" s="12"/>
      <c r="N119" s="12"/>
      <c r="O119" s="160" t="str">
        <f t="shared" si="5"/>
        <v/>
      </c>
      <c r="P119" s="105"/>
      <c r="Q119" s="105" t="str">
        <f>IF(P119&lt;&gt;"",VLOOKUP(P119,'Drop-down lists'!$Z$8:$AA$9,2,FALSE),"-")</f>
        <v>-</v>
      </c>
      <c r="R119" s="12"/>
      <c r="S119" s="12"/>
      <c r="T119" s="12"/>
      <c r="U119" s="160" t="str">
        <f t="shared" si="3"/>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20"/>
      <c r="AJ119" s="59"/>
      <c r="AK119" s="20" t="str">
        <f>IF(AJ119&lt;&gt;"",VLOOKUP(AJ119,'Drop-down lists'!$CA$8:$CB$20,2,FALSE),"-")</f>
        <v>-</v>
      </c>
      <c r="AL119" s="20"/>
      <c r="AM119" s="20"/>
      <c r="AN119" s="159" t="s">
        <v>393</v>
      </c>
      <c r="AO119" s="58">
        <f>IF(AN119&lt;&gt;"",VLOOKUP(AN119,'Drop-down lists'!$AG$8:$AH$9,2,FALSE),"")</f>
        <v>1</v>
      </c>
      <c r="AP119" s="58"/>
      <c r="AQ119" s="58" t="str">
        <f>IF(AP119&lt;&gt;"",VLOOKUP(AP119,'Drop-down lists'!$AJ$8:$AK$10,2,FALSE),"-")</f>
        <v>-</v>
      </c>
      <c r="AR119" s="58"/>
      <c r="AS119" s="58"/>
      <c r="AT119" s="58"/>
      <c r="AU119" s="58"/>
      <c r="AV119" s="12"/>
      <c r="AW119" s="12"/>
      <c r="AX119" s="12"/>
      <c r="AY119" s="12"/>
      <c r="AZ119" s="12"/>
      <c r="BA119" s="97"/>
      <c r="BB119" s="97"/>
      <c r="BC119" s="13"/>
    </row>
    <row r="120" spans="1:55" s="3" customFormat="1" ht="12.45" x14ac:dyDescent="0.3">
      <c r="A120" s="58"/>
      <c r="B120" s="12" t="str">
        <f>IF(A120&lt;&gt;"",VLOOKUP(A120,'Drop-down lists'!$U$8:$V$251,2,FALSE),"-")</f>
        <v>-</v>
      </c>
      <c r="C120" s="12"/>
      <c r="D120" s="12" t="str">
        <f>IF(C120&lt;&gt;"",VLOOKUP(C120,'Drop-down lists'!$U$8:$V$251,2,FALSE),"-")</f>
        <v>-</v>
      </c>
      <c r="E120" s="58"/>
      <c r="F120" s="12"/>
      <c r="G120" s="12"/>
      <c r="H120" s="12"/>
      <c r="I120" s="12"/>
      <c r="J120" s="105"/>
      <c r="K120" s="105" t="str">
        <f>IF(J120&lt;&gt;"",VLOOKUP(J120,'Drop-down lists'!$X$8:$Y$9,2,FALSE),"-")</f>
        <v>-</v>
      </c>
      <c r="L120" s="12"/>
      <c r="M120" s="12"/>
      <c r="N120" s="12"/>
      <c r="O120" s="160" t="str">
        <f t="shared" si="5"/>
        <v/>
      </c>
      <c r="P120" s="105"/>
      <c r="Q120" s="105" t="str">
        <f>IF(P120&lt;&gt;"",VLOOKUP(P120,'Drop-down lists'!$Z$8:$AA$9,2,FALSE),"-")</f>
        <v>-</v>
      </c>
      <c r="R120" s="12"/>
      <c r="S120" s="12"/>
      <c r="T120" s="12"/>
      <c r="U120" s="160" t="str">
        <f t="shared" si="3"/>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20"/>
      <c r="AJ120" s="59"/>
      <c r="AK120" s="20" t="str">
        <f>IF(AJ120&lt;&gt;"",VLOOKUP(AJ120,'Drop-down lists'!$CA$8:$CB$20,2,FALSE),"-")</f>
        <v>-</v>
      </c>
      <c r="AL120" s="20"/>
      <c r="AM120" s="20"/>
      <c r="AN120" s="159" t="s">
        <v>393</v>
      </c>
      <c r="AO120" s="58">
        <f>IF(AN120&lt;&gt;"",VLOOKUP(AN120,'Drop-down lists'!$AG$8:$AH$9,2,FALSE),"")</f>
        <v>1</v>
      </c>
      <c r="AP120" s="58"/>
      <c r="AQ120" s="58" t="str">
        <f>IF(AP120&lt;&gt;"",VLOOKUP(AP120,'Drop-down lists'!$AJ$8:$AK$10,2,FALSE),"-")</f>
        <v>-</v>
      </c>
      <c r="AR120" s="58"/>
      <c r="AS120" s="58"/>
      <c r="AT120" s="58"/>
      <c r="AU120" s="58"/>
      <c r="AV120" s="12"/>
      <c r="AW120" s="12"/>
      <c r="AX120" s="12"/>
      <c r="AY120" s="12"/>
      <c r="AZ120" s="12"/>
      <c r="BA120" s="97"/>
      <c r="BB120" s="97"/>
      <c r="BC120" s="13"/>
    </row>
    <row r="121" spans="1:55" s="3" customFormat="1" ht="12.45" x14ac:dyDescent="0.3">
      <c r="A121" s="58"/>
      <c r="B121" s="12" t="str">
        <f>IF(A121&lt;&gt;"",VLOOKUP(A121,'Drop-down lists'!$U$8:$V$251,2,FALSE),"-")</f>
        <v>-</v>
      </c>
      <c r="C121" s="12"/>
      <c r="D121" s="12" t="str">
        <f>IF(C121&lt;&gt;"",VLOOKUP(C121,'Drop-down lists'!$U$8:$V$251,2,FALSE),"-")</f>
        <v>-</v>
      </c>
      <c r="E121" s="58"/>
      <c r="F121" s="12"/>
      <c r="G121" s="12"/>
      <c r="H121" s="12"/>
      <c r="I121" s="12"/>
      <c r="J121" s="105"/>
      <c r="K121" s="105" t="str">
        <f>IF(J121&lt;&gt;"",VLOOKUP(J121,'Drop-down lists'!$X$8:$Y$9,2,FALSE),"-")</f>
        <v>-</v>
      </c>
      <c r="L121" s="12"/>
      <c r="M121" s="12"/>
      <c r="N121" s="12"/>
      <c r="O121" s="160" t="str">
        <f t="shared" ref="O121:O184" si="6">IF(L121&lt;&gt;"",IF(J121="East",(L121+(M121+N121/60)/60),IF(J121="West",-(L121+(M121+N121/60)/60),"East/West?")),"")</f>
        <v/>
      </c>
      <c r="P121" s="105"/>
      <c r="Q121" s="105" t="str">
        <f>IF(P121&lt;&gt;"",VLOOKUP(P121,'Drop-down lists'!$Z$8:$AA$9,2,FALSE),"-")</f>
        <v>-</v>
      </c>
      <c r="R121" s="12"/>
      <c r="S121" s="12"/>
      <c r="T121" s="12"/>
      <c r="U121" s="160" t="str">
        <f t="shared" ref="U121:U184" si="7">IF(R121&lt;&gt;"",IF(P121="North",(R121+(S121+T121/60)/60),IF(P121="South",-(R121+(S121+T121/60)/60),"North/South?")),"")</f>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20"/>
      <c r="AJ121" s="59"/>
      <c r="AK121" s="20" t="str">
        <f>IF(AJ121&lt;&gt;"",VLOOKUP(AJ121,'Drop-down lists'!$CA$8:$CB$20,2,FALSE),"-")</f>
        <v>-</v>
      </c>
      <c r="AL121" s="20"/>
      <c r="AM121" s="20"/>
      <c r="AN121" s="159" t="s">
        <v>393</v>
      </c>
      <c r="AO121" s="58">
        <f>IF(AN121&lt;&gt;"",VLOOKUP(AN121,'Drop-down lists'!$AG$8:$AH$9,2,FALSE),"")</f>
        <v>1</v>
      </c>
      <c r="AP121" s="58"/>
      <c r="AQ121" s="58" t="str">
        <f>IF(AP121&lt;&gt;"",VLOOKUP(AP121,'Drop-down lists'!$AJ$8:$AK$10,2,FALSE),"-")</f>
        <v>-</v>
      </c>
      <c r="AR121" s="58"/>
      <c r="AS121" s="58"/>
      <c r="AT121" s="58"/>
      <c r="AU121" s="58"/>
      <c r="AV121" s="12"/>
      <c r="AW121" s="12"/>
      <c r="AX121" s="12"/>
      <c r="AY121" s="12"/>
      <c r="AZ121" s="12"/>
      <c r="BA121" s="97"/>
      <c r="BB121" s="97"/>
      <c r="BC121" s="13"/>
    </row>
    <row r="122" spans="1:55" s="3" customFormat="1" ht="12.45" x14ac:dyDescent="0.3">
      <c r="A122" s="58"/>
      <c r="B122" s="12" t="str">
        <f>IF(A122&lt;&gt;"",VLOOKUP(A122,'Drop-down lists'!$U$8:$V$251,2,FALSE),"-")</f>
        <v>-</v>
      </c>
      <c r="C122" s="12"/>
      <c r="D122" s="12" t="str">
        <f>IF(C122&lt;&gt;"",VLOOKUP(C122,'Drop-down lists'!$U$8:$V$251,2,FALSE),"-")</f>
        <v>-</v>
      </c>
      <c r="E122" s="58"/>
      <c r="F122" s="12"/>
      <c r="G122" s="12"/>
      <c r="H122" s="12"/>
      <c r="I122" s="12"/>
      <c r="J122" s="105"/>
      <c r="K122" s="105" t="str">
        <f>IF(J122&lt;&gt;"",VLOOKUP(J122,'Drop-down lists'!$X$8:$Y$9,2,FALSE),"-")</f>
        <v>-</v>
      </c>
      <c r="L122" s="12"/>
      <c r="M122" s="12"/>
      <c r="N122" s="12"/>
      <c r="O122" s="160" t="str">
        <f t="shared" si="6"/>
        <v/>
      </c>
      <c r="P122" s="105"/>
      <c r="Q122" s="105" t="str">
        <f>IF(P122&lt;&gt;"",VLOOKUP(P122,'Drop-down lists'!$Z$8:$AA$9,2,FALSE),"-")</f>
        <v>-</v>
      </c>
      <c r="R122" s="12"/>
      <c r="S122" s="12"/>
      <c r="T122" s="12"/>
      <c r="U122" s="160" t="str">
        <f t="shared" si="7"/>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20"/>
      <c r="AJ122" s="59"/>
      <c r="AK122" s="20" t="str">
        <f>IF(AJ122&lt;&gt;"",VLOOKUP(AJ122,'Drop-down lists'!$CA$8:$CB$20,2,FALSE),"-")</f>
        <v>-</v>
      </c>
      <c r="AL122" s="20"/>
      <c r="AM122" s="20"/>
      <c r="AN122" s="159" t="s">
        <v>393</v>
      </c>
      <c r="AO122" s="58">
        <f>IF(AN122&lt;&gt;"",VLOOKUP(AN122,'Drop-down lists'!$AG$8:$AH$9,2,FALSE),"")</f>
        <v>1</v>
      </c>
      <c r="AP122" s="58"/>
      <c r="AQ122" s="58" t="str">
        <f>IF(AP122&lt;&gt;"",VLOOKUP(AP122,'Drop-down lists'!$AJ$8:$AK$10,2,FALSE),"-")</f>
        <v>-</v>
      </c>
      <c r="AR122" s="58"/>
      <c r="AS122" s="58"/>
      <c r="AT122" s="58"/>
      <c r="AU122" s="58"/>
      <c r="AV122" s="12"/>
      <c r="AW122" s="12"/>
      <c r="AX122" s="12"/>
      <c r="AY122" s="12"/>
      <c r="AZ122" s="12"/>
      <c r="BA122" s="97"/>
      <c r="BB122" s="97"/>
      <c r="BC122" s="13"/>
    </row>
    <row r="123" spans="1:55" s="3" customFormat="1" ht="12.45" x14ac:dyDescent="0.3">
      <c r="A123" s="58"/>
      <c r="B123" s="12" t="str">
        <f>IF(A123&lt;&gt;"",VLOOKUP(A123,'Drop-down lists'!$U$8:$V$251,2,FALSE),"-")</f>
        <v>-</v>
      </c>
      <c r="C123" s="12"/>
      <c r="D123" s="12" t="str">
        <f>IF(C123&lt;&gt;"",VLOOKUP(C123,'Drop-down lists'!$U$8:$V$251,2,FALSE),"-")</f>
        <v>-</v>
      </c>
      <c r="E123" s="58"/>
      <c r="F123" s="12"/>
      <c r="G123" s="12"/>
      <c r="H123" s="12"/>
      <c r="I123" s="12"/>
      <c r="J123" s="105"/>
      <c r="K123" s="105" t="str">
        <f>IF(J123&lt;&gt;"",VLOOKUP(J123,'Drop-down lists'!$X$8:$Y$9,2,FALSE),"-")</f>
        <v>-</v>
      </c>
      <c r="L123" s="12"/>
      <c r="M123" s="12"/>
      <c r="N123" s="12"/>
      <c r="O123" s="160" t="str">
        <f t="shared" si="6"/>
        <v/>
      </c>
      <c r="P123" s="105"/>
      <c r="Q123" s="105" t="str">
        <f>IF(P123&lt;&gt;"",VLOOKUP(P123,'Drop-down lists'!$Z$8:$AA$9,2,FALSE),"-")</f>
        <v>-</v>
      </c>
      <c r="R123" s="12"/>
      <c r="S123" s="12"/>
      <c r="T123" s="12"/>
      <c r="U123" s="160" t="str">
        <f t="shared" si="7"/>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20"/>
      <c r="AJ123" s="59"/>
      <c r="AK123" s="20" t="str">
        <f>IF(AJ123&lt;&gt;"",VLOOKUP(AJ123,'Drop-down lists'!$CA$8:$CB$20,2,FALSE),"-")</f>
        <v>-</v>
      </c>
      <c r="AL123" s="20"/>
      <c r="AM123" s="20"/>
      <c r="AN123" s="159" t="s">
        <v>393</v>
      </c>
      <c r="AO123" s="58">
        <f>IF(AN123&lt;&gt;"",VLOOKUP(AN123,'Drop-down lists'!$AG$8:$AH$9,2,FALSE),"")</f>
        <v>1</v>
      </c>
      <c r="AP123" s="58"/>
      <c r="AQ123" s="58" t="str">
        <f>IF(AP123&lt;&gt;"",VLOOKUP(AP123,'Drop-down lists'!$AJ$8:$AK$10,2,FALSE),"-")</f>
        <v>-</v>
      </c>
      <c r="AR123" s="58"/>
      <c r="AS123" s="58"/>
      <c r="AT123" s="58"/>
      <c r="AU123" s="58"/>
      <c r="AV123" s="12"/>
      <c r="AW123" s="12"/>
      <c r="AX123" s="12"/>
      <c r="AY123" s="12"/>
      <c r="AZ123" s="12"/>
      <c r="BA123" s="97"/>
      <c r="BB123" s="97"/>
      <c r="BC123" s="13"/>
    </row>
    <row r="124" spans="1:55" s="3" customFormat="1" ht="12.45" x14ac:dyDescent="0.3">
      <c r="A124" s="58"/>
      <c r="B124" s="12" t="str">
        <f>IF(A124&lt;&gt;"",VLOOKUP(A124,'Drop-down lists'!$U$8:$V$251,2,FALSE),"-")</f>
        <v>-</v>
      </c>
      <c r="C124" s="12"/>
      <c r="D124" s="12" t="str">
        <f>IF(C124&lt;&gt;"",VLOOKUP(C124,'Drop-down lists'!$U$8:$V$251,2,FALSE),"-")</f>
        <v>-</v>
      </c>
      <c r="E124" s="58"/>
      <c r="F124" s="12"/>
      <c r="G124" s="12"/>
      <c r="H124" s="12"/>
      <c r="I124" s="12"/>
      <c r="J124" s="105"/>
      <c r="K124" s="105" t="str">
        <f>IF(J124&lt;&gt;"",VLOOKUP(J124,'Drop-down lists'!$X$8:$Y$9,2,FALSE),"-")</f>
        <v>-</v>
      </c>
      <c r="L124" s="12"/>
      <c r="M124" s="12"/>
      <c r="N124" s="12"/>
      <c r="O124" s="160" t="str">
        <f t="shared" si="6"/>
        <v/>
      </c>
      <c r="P124" s="105"/>
      <c r="Q124" s="105" t="str">
        <f>IF(P124&lt;&gt;"",VLOOKUP(P124,'Drop-down lists'!$Z$8:$AA$9,2,FALSE),"-")</f>
        <v>-</v>
      </c>
      <c r="R124" s="12"/>
      <c r="S124" s="12"/>
      <c r="T124" s="12"/>
      <c r="U124" s="160" t="str">
        <f t="shared" si="7"/>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20"/>
      <c r="AJ124" s="59"/>
      <c r="AK124" s="20" t="str">
        <f>IF(AJ124&lt;&gt;"",VLOOKUP(AJ124,'Drop-down lists'!$CA$8:$CB$20,2,FALSE),"-")</f>
        <v>-</v>
      </c>
      <c r="AL124" s="20"/>
      <c r="AM124" s="20"/>
      <c r="AN124" s="159" t="s">
        <v>393</v>
      </c>
      <c r="AO124" s="58">
        <f>IF(AN124&lt;&gt;"",VLOOKUP(AN124,'Drop-down lists'!$AG$8:$AH$9,2,FALSE),"")</f>
        <v>1</v>
      </c>
      <c r="AP124" s="58"/>
      <c r="AQ124" s="58" t="str">
        <f>IF(AP124&lt;&gt;"",VLOOKUP(AP124,'Drop-down lists'!$AJ$8:$AK$10,2,FALSE),"-")</f>
        <v>-</v>
      </c>
      <c r="AR124" s="58"/>
      <c r="AS124" s="58"/>
      <c r="AT124" s="58"/>
      <c r="AU124" s="58"/>
      <c r="AV124" s="12"/>
      <c r="AW124" s="12"/>
      <c r="AX124" s="12"/>
      <c r="AY124" s="12"/>
      <c r="AZ124" s="12"/>
      <c r="BA124" s="97"/>
      <c r="BB124" s="97"/>
      <c r="BC124" s="13"/>
    </row>
    <row r="125" spans="1:55" s="3" customFormat="1" ht="12.45" x14ac:dyDescent="0.3">
      <c r="A125" s="58"/>
      <c r="B125" s="12" t="str">
        <f>IF(A125&lt;&gt;"",VLOOKUP(A125,'Drop-down lists'!$U$8:$V$251,2,FALSE),"-")</f>
        <v>-</v>
      </c>
      <c r="C125" s="12"/>
      <c r="D125" s="12" t="str">
        <f>IF(C125&lt;&gt;"",VLOOKUP(C125,'Drop-down lists'!$U$8:$V$251,2,FALSE),"-")</f>
        <v>-</v>
      </c>
      <c r="E125" s="58"/>
      <c r="F125" s="12"/>
      <c r="G125" s="12"/>
      <c r="H125" s="12"/>
      <c r="I125" s="12"/>
      <c r="J125" s="105"/>
      <c r="K125" s="105" t="str">
        <f>IF(J125&lt;&gt;"",VLOOKUP(J125,'Drop-down lists'!$X$8:$Y$9,2,FALSE),"-")</f>
        <v>-</v>
      </c>
      <c r="L125" s="12"/>
      <c r="M125" s="12"/>
      <c r="N125" s="12"/>
      <c r="O125" s="160" t="str">
        <f t="shared" si="6"/>
        <v/>
      </c>
      <c r="P125" s="105"/>
      <c r="Q125" s="105" t="str">
        <f>IF(P125&lt;&gt;"",VLOOKUP(P125,'Drop-down lists'!$Z$8:$AA$9,2,FALSE),"-")</f>
        <v>-</v>
      </c>
      <c r="R125" s="12"/>
      <c r="S125" s="12"/>
      <c r="T125" s="12"/>
      <c r="U125" s="160" t="str">
        <f t="shared" si="7"/>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20"/>
      <c r="AJ125" s="59"/>
      <c r="AK125" s="20" t="str">
        <f>IF(AJ125&lt;&gt;"",VLOOKUP(AJ125,'Drop-down lists'!$CA$8:$CB$20,2,FALSE),"-")</f>
        <v>-</v>
      </c>
      <c r="AL125" s="20"/>
      <c r="AM125" s="20"/>
      <c r="AN125" s="159" t="s">
        <v>393</v>
      </c>
      <c r="AO125" s="58">
        <f>IF(AN125&lt;&gt;"",VLOOKUP(AN125,'Drop-down lists'!$AG$8:$AH$9,2,FALSE),"")</f>
        <v>1</v>
      </c>
      <c r="AP125" s="58"/>
      <c r="AQ125" s="58" t="str">
        <f>IF(AP125&lt;&gt;"",VLOOKUP(AP125,'Drop-down lists'!$AJ$8:$AK$10,2,FALSE),"-")</f>
        <v>-</v>
      </c>
      <c r="AR125" s="58"/>
      <c r="AS125" s="58"/>
      <c r="AT125" s="58"/>
      <c r="AU125" s="58"/>
      <c r="AV125" s="12"/>
      <c r="AW125" s="12"/>
      <c r="AX125" s="12"/>
      <c r="AY125" s="12"/>
      <c r="AZ125" s="12"/>
      <c r="BA125" s="97"/>
      <c r="BB125" s="97"/>
      <c r="BC125" s="13"/>
    </row>
    <row r="126" spans="1:55" s="3" customFormat="1" ht="12.45" x14ac:dyDescent="0.3">
      <c r="A126" s="58"/>
      <c r="B126" s="12" t="str">
        <f>IF(A126&lt;&gt;"",VLOOKUP(A126,'Drop-down lists'!$U$8:$V$251,2,FALSE),"-")</f>
        <v>-</v>
      </c>
      <c r="C126" s="12"/>
      <c r="D126" s="12" t="str">
        <f>IF(C126&lt;&gt;"",VLOOKUP(C126,'Drop-down lists'!$U$8:$V$251,2,FALSE),"-")</f>
        <v>-</v>
      </c>
      <c r="E126" s="58"/>
      <c r="F126" s="12"/>
      <c r="G126" s="12"/>
      <c r="H126" s="12"/>
      <c r="I126" s="12"/>
      <c r="J126" s="105"/>
      <c r="K126" s="105" t="str">
        <f>IF(J126&lt;&gt;"",VLOOKUP(J126,'Drop-down lists'!$X$8:$Y$9,2,FALSE),"-")</f>
        <v>-</v>
      </c>
      <c r="L126" s="12"/>
      <c r="M126" s="12"/>
      <c r="N126" s="12"/>
      <c r="O126" s="160" t="str">
        <f t="shared" si="6"/>
        <v/>
      </c>
      <c r="P126" s="105"/>
      <c r="Q126" s="105" t="str">
        <f>IF(P126&lt;&gt;"",VLOOKUP(P126,'Drop-down lists'!$Z$8:$AA$9,2,FALSE),"-")</f>
        <v>-</v>
      </c>
      <c r="R126" s="12"/>
      <c r="S126" s="12"/>
      <c r="T126" s="12"/>
      <c r="U126" s="160" t="str">
        <f t="shared" si="7"/>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20"/>
      <c r="AJ126" s="59"/>
      <c r="AK126" s="20" t="str">
        <f>IF(AJ126&lt;&gt;"",VLOOKUP(AJ126,'Drop-down lists'!$CA$8:$CB$20,2,FALSE),"-")</f>
        <v>-</v>
      </c>
      <c r="AL126" s="20"/>
      <c r="AM126" s="20"/>
      <c r="AN126" s="159" t="s">
        <v>393</v>
      </c>
      <c r="AO126" s="58">
        <f>IF(AN126&lt;&gt;"",VLOOKUP(AN126,'Drop-down lists'!$AG$8:$AH$9,2,FALSE),"")</f>
        <v>1</v>
      </c>
      <c r="AP126" s="58"/>
      <c r="AQ126" s="58" t="str">
        <f>IF(AP126&lt;&gt;"",VLOOKUP(AP126,'Drop-down lists'!$AJ$8:$AK$10,2,FALSE),"-")</f>
        <v>-</v>
      </c>
      <c r="AR126" s="58"/>
      <c r="AS126" s="58"/>
      <c r="AT126" s="58"/>
      <c r="AU126" s="58"/>
      <c r="AV126" s="12"/>
      <c r="AW126" s="12"/>
      <c r="AX126" s="12"/>
      <c r="AY126" s="12"/>
      <c r="AZ126" s="12"/>
      <c r="BA126" s="97"/>
      <c r="BB126" s="97"/>
      <c r="BC126" s="13"/>
    </row>
    <row r="127" spans="1:55" s="3" customFormat="1" ht="12.45" x14ac:dyDescent="0.3">
      <c r="A127" s="58"/>
      <c r="B127" s="12" t="str">
        <f>IF(A127&lt;&gt;"",VLOOKUP(A127,'Drop-down lists'!$U$8:$V$251,2,FALSE),"-")</f>
        <v>-</v>
      </c>
      <c r="C127" s="12"/>
      <c r="D127" s="12" t="str">
        <f>IF(C127&lt;&gt;"",VLOOKUP(C127,'Drop-down lists'!$U$8:$V$251,2,FALSE),"-")</f>
        <v>-</v>
      </c>
      <c r="E127" s="58"/>
      <c r="F127" s="12"/>
      <c r="G127" s="12"/>
      <c r="H127" s="12"/>
      <c r="I127" s="12"/>
      <c r="J127" s="105"/>
      <c r="K127" s="105" t="str">
        <f>IF(J127&lt;&gt;"",VLOOKUP(J127,'Drop-down lists'!$X$8:$Y$9,2,FALSE),"-")</f>
        <v>-</v>
      </c>
      <c r="L127" s="12"/>
      <c r="M127" s="12"/>
      <c r="N127" s="12"/>
      <c r="O127" s="160" t="str">
        <f t="shared" si="6"/>
        <v/>
      </c>
      <c r="P127" s="105"/>
      <c r="Q127" s="105" t="str">
        <f>IF(P127&lt;&gt;"",VLOOKUP(P127,'Drop-down lists'!$Z$8:$AA$9,2,FALSE),"-")</f>
        <v>-</v>
      </c>
      <c r="R127" s="12"/>
      <c r="S127" s="12"/>
      <c r="T127" s="12"/>
      <c r="U127" s="160" t="str">
        <f t="shared" si="7"/>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20"/>
      <c r="AJ127" s="59"/>
      <c r="AK127" s="20" t="str">
        <f>IF(AJ127&lt;&gt;"",VLOOKUP(AJ127,'Drop-down lists'!$CA$8:$CB$20,2,FALSE),"-")</f>
        <v>-</v>
      </c>
      <c r="AL127" s="20"/>
      <c r="AM127" s="20"/>
      <c r="AN127" s="159" t="s">
        <v>393</v>
      </c>
      <c r="AO127" s="58">
        <f>IF(AN127&lt;&gt;"",VLOOKUP(AN127,'Drop-down lists'!$AG$8:$AH$9,2,FALSE),"")</f>
        <v>1</v>
      </c>
      <c r="AP127" s="58"/>
      <c r="AQ127" s="58" t="str">
        <f>IF(AP127&lt;&gt;"",VLOOKUP(AP127,'Drop-down lists'!$AJ$8:$AK$10,2,FALSE),"-")</f>
        <v>-</v>
      </c>
      <c r="AR127" s="58"/>
      <c r="AS127" s="58"/>
      <c r="AT127" s="58"/>
      <c r="AU127" s="58"/>
      <c r="AV127" s="12"/>
      <c r="AW127" s="12"/>
      <c r="AX127" s="12"/>
      <c r="AY127" s="12"/>
      <c r="AZ127" s="12"/>
      <c r="BA127" s="97"/>
      <c r="BB127" s="97"/>
      <c r="BC127" s="13"/>
    </row>
    <row r="128" spans="1:55" s="3" customFormat="1" ht="12.45" x14ac:dyDescent="0.3">
      <c r="A128" s="58"/>
      <c r="B128" s="12" t="str">
        <f>IF(A128&lt;&gt;"",VLOOKUP(A128,'Drop-down lists'!$U$8:$V$251,2,FALSE),"-")</f>
        <v>-</v>
      </c>
      <c r="C128" s="12"/>
      <c r="D128" s="12" t="str">
        <f>IF(C128&lt;&gt;"",VLOOKUP(C128,'Drop-down lists'!$U$8:$V$251,2,FALSE),"-")</f>
        <v>-</v>
      </c>
      <c r="E128" s="58"/>
      <c r="F128" s="12"/>
      <c r="G128" s="12"/>
      <c r="H128" s="12"/>
      <c r="I128" s="12"/>
      <c r="J128" s="105"/>
      <c r="K128" s="105" t="str">
        <f>IF(J128&lt;&gt;"",VLOOKUP(J128,'Drop-down lists'!$X$8:$Y$9,2,FALSE),"-")</f>
        <v>-</v>
      </c>
      <c r="L128" s="12"/>
      <c r="M128" s="12"/>
      <c r="N128" s="12"/>
      <c r="O128" s="160" t="str">
        <f t="shared" si="6"/>
        <v/>
      </c>
      <c r="P128" s="105"/>
      <c r="Q128" s="105" t="str">
        <f>IF(P128&lt;&gt;"",VLOOKUP(P128,'Drop-down lists'!$Z$8:$AA$9,2,FALSE),"-")</f>
        <v>-</v>
      </c>
      <c r="R128" s="12"/>
      <c r="S128" s="12"/>
      <c r="T128" s="12"/>
      <c r="U128" s="160" t="str">
        <f t="shared" si="7"/>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20"/>
      <c r="AJ128" s="59"/>
      <c r="AK128" s="20" t="str">
        <f>IF(AJ128&lt;&gt;"",VLOOKUP(AJ128,'Drop-down lists'!$CA$8:$CB$20,2,FALSE),"-")</f>
        <v>-</v>
      </c>
      <c r="AL128" s="20"/>
      <c r="AM128" s="20"/>
      <c r="AN128" s="159" t="s">
        <v>393</v>
      </c>
      <c r="AO128" s="58">
        <f>IF(AN128&lt;&gt;"",VLOOKUP(AN128,'Drop-down lists'!$AG$8:$AH$9,2,FALSE),"")</f>
        <v>1</v>
      </c>
      <c r="AP128" s="58"/>
      <c r="AQ128" s="58" t="str">
        <f>IF(AP128&lt;&gt;"",VLOOKUP(AP128,'Drop-down lists'!$AJ$8:$AK$10,2,FALSE),"-")</f>
        <v>-</v>
      </c>
      <c r="AR128" s="58"/>
      <c r="AS128" s="58"/>
      <c r="AT128" s="58"/>
      <c r="AU128" s="58"/>
      <c r="AV128" s="12"/>
      <c r="AW128" s="12"/>
      <c r="AX128" s="12"/>
      <c r="AY128" s="12"/>
      <c r="AZ128" s="12"/>
      <c r="BA128" s="97"/>
      <c r="BB128" s="97"/>
      <c r="BC128" s="13"/>
    </row>
    <row r="129" spans="1:55" s="3" customFormat="1" ht="12.45" x14ac:dyDescent="0.3">
      <c r="A129" s="58"/>
      <c r="B129" s="12" t="str">
        <f>IF(A129&lt;&gt;"",VLOOKUP(A129,'Drop-down lists'!$U$8:$V$251,2,FALSE),"-")</f>
        <v>-</v>
      </c>
      <c r="C129" s="12"/>
      <c r="D129" s="12" t="str">
        <f>IF(C129&lt;&gt;"",VLOOKUP(C129,'Drop-down lists'!$U$8:$V$251,2,FALSE),"-")</f>
        <v>-</v>
      </c>
      <c r="E129" s="58"/>
      <c r="F129" s="12"/>
      <c r="G129" s="12"/>
      <c r="H129" s="12"/>
      <c r="I129" s="12"/>
      <c r="J129" s="105"/>
      <c r="K129" s="105" t="str">
        <f>IF(J129&lt;&gt;"",VLOOKUP(J129,'Drop-down lists'!$X$8:$Y$9,2,FALSE),"-")</f>
        <v>-</v>
      </c>
      <c r="L129" s="12"/>
      <c r="M129" s="12"/>
      <c r="N129" s="12"/>
      <c r="O129" s="160" t="str">
        <f t="shared" si="6"/>
        <v/>
      </c>
      <c r="P129" s="105"/>
      <c r="Q129" s="105" t="str">
        <f>IF(P129&lt;&gt;"",VLOOKUP(P129,'Drop-down lists'!$Z$8:$AA$9,2,FALSE),"-")</f>
        <v>-</v>
      </c>
      <c r="R129" s="12"/>
      <c r="S129" s="12"/>
      <c r="T129" s="12"/>
      <c r="U129" s="160" t="str">
        <f t="shared" si="7"/>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20"/>
      <c r="AJ129" s="59"/>
      <c r="AK129" s="20" t="str">
        <f>IF(AJ129&lt;&gt;"",VLOOKUP(AJ129,'Drop-down lists'!$CA$8:$CB$20,2,FALSE),"-")</f>
        <v>-</v>
      </c>
      <c r="AL129" s="20"/>
      <c r="AM129" s="20"/>
      <c r="AN129" s="159" t="s">
        <v>393</v>
      </c>
      <c r="AO129" s="58">
        <f>IF(AN129&lt;&gt;"",VLOOKUP(AN129,'Drop-down lists'!$AG$8:$AH$9,2,FALSE),"")</f>
        <v>1</v>
      </c>
      <c r="AP129" s="58"/>
      <c r="AQ129" s="58" t="str">
        <f>IF(AP129&lt;&gt;"",VLOOKUP(AP129,'Drop-down lists'!$AJ$8:$AK$10,2,FALSE),"-")</f>
        <v>-</v>
      </c>
      <c r="AR129" s="58"/>
      <c r="AS129" s="58"/>
      <c r="AT129" s="58"/>
      <c r="AU129" s="58"/>
      <c r="AV129" s="12"/>
      <c r="AW129" s="12"/>
      <c r="AX129" s="12"/>
      <c r="AY129" s="12"/>
      <c r="AZ129" s="12"/>
      <c r="BA129" s="97"/>
      <c r="BB129" s="97"/>
      <c r="BC129" s="13"/>
    </row>
    <row r="130" spans="1:55" s="3" customFormat="1" ht="12.45" x14ac:dyDescent="0.3">
      <c r="A130" s="58"/>
      <c r="B130" s="12" t="str">
        <f>IF(A130&lt;&gt;"",VLOOKUP(A130,'Drop-down lists'!$U$8:$V$251,2,FALSE),"-")</f>
        <v>-</v>
      </c>
      <c r="C130" s="12"/>
      <c r="D130" s="12" t="str">
        <f>IF(C130&lt;&gt;"",VLOOKUP(C130,'Drop-down lists'!$U$8:$V$251,2,FALSE),"-")</f>
        <v>-</v>
      </c>
      <c r="E130" s="58"/>
      <c r="F130" s="12"/>
      <c r="G130" s="12"/>
      <c r="H130" s="12"/>
      <c r="I130" s="12"/>
      <c r="J130" s="105"/>
      <c r="K130" s="105" t="str">
        <f>IF(J130&lt;&gt;"",VLOOKUP(J130,'Drop-down lists'!$X$8:$Y$9,2,FALSE),"-")</f>
        <v>-</v>
      </c>
      <c r="L130" s="12"/>
      <c r="M130" s="12"/>
      <c r="N130" s="12"/>
      <c r="O130" s="160" t="str">
        <f t="shared" si="6"/>
        <v/>
      </c>
      <c r="P130" s="105"/>
      <c r="Q130" s="105" t="str">
        <f>IF(P130&lt;&gt;"",VLOOKUP(P130,'Drop-down lists'!$Z$8:$AA$9,2,FALSE),"-")</f>
        <v>-</v>
      </c>
      <c r="R130" s="12"/>
      <c r="S130" s="12"/>
      <c r="T130" s="12"/>
      <c r="U130" s="160" t="str">
        <f t="shared" si="7"/>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20"/>
      <c r="AJ130" s="59"/>
      <c r="AK130" s="20" t="str">
        <f>IF(AJ130&lt;&gt;"",VLOOKUP(AJ130,'Drop-down lists'!$CA$8:$CB$20,2,FALSE),"-")</f>
        <v>-</v>
      </c>
      <c r="AL130" s="20"/>
      <c r="AM130" s="20"/>
      <c r="AN130" s="159" t="s">
        <v>393</v>
      </c>
      <c r="AO130" s="58">
        <f>IF(AN130&lt;&gt;"",VLOOKUP(AN130,'Drop-down lists'!$AG$8:$AH$9,2,FALSE),"")</f>
        <v>1</v>
      </c>
      <c r="AP130" s="58"/>
      <c r="AQ130" s="58" t="str">
        <f>IF(AP130&lt;&gt;"",VLOOKUP(AP130,'Drop-down lists'!$AJ$8:$AK$10,2,FALSE),"-")</f>
        <v>-</v>
      </c>
      <c r="AR130" s="58"/>
      <c r="AS130" s="58"/>
      <c r="AT130" s="58"/>
      <c r="AU130" s="58"/>
      <c r="AV130" s="12"/>
      <c r="AW130" s="12"/>
      <c r="AX130" s="12"/>
      <c r="AY130" s="12"/>
      <c r="AZ130" s="12"/>
      <c r="BA130" s="97"/>
      <c r="BB130" s="97"/>
      <c r="BC130" s="13"/>
    </row>
    <row r="131" spans="1:55" s="3" customFormat="1" ht="12.45" x14ac:dyDescent="0.3">
      <c r="A131" s="58"/>
      <c r="B131" s="12" t="str">
        <f>IF(A131&lt;&gt;"",VLOOKUP(A131,'Drop-down lists'!$U$8:$V$251,2,FALSE),"-")</f>
        <v>-</v>
      </c>
      <c r="C131" s="12"/>
      <c r="D131" s="12" t="str">
        <f>IF(C131&lt;&gt;"",VLOOKUP(C131,'Drop-down lists'!$U$8:$V$251,2,FALSE),"-")</f>
        <v>-</v>
      </c>
      <c r="E131" s="58"/>
      <c r="F131" s="12"/>
      <c r="G131" s="12"/>
      <c r="H131" s="12"/>
      <c r="I131" s="12"/>
      <c r="J131" s="105"/>
      <c r="K131" s="105" t="str">
        <f>IF(J131&lt;&gt;"",VLOOKUP(J131,'Drop-down lists'!$X$8:$Y$9,2,FALSE),"-")</f>
        <v>-</v>
      </c>
      <c r="L131" s="12"/>
      <c r="M131" s="12"/>
      <c r="N131" s="12"/>
      <c r="O131" s="160" t="str">
        <f t="shared" si="6"/>
        <v/>
      </c>
      <c r="P131" s="105"/>
      <c r="Q131" s="105" t="str">
        <f>IF(P131&lt;&gt;"",VLOOKUP(P131,'Drop-down lists'!$Z$8:$AA$9,2,FALSE),"-")</f>
        <v>-</v>
      </c>
      <c r="R131" s="12"/>
      <c r="S131" s="12"/>
      <c r="T131" s="12"/>
      <c r="U131" s="160" t="str">
        <f t="shared" si="7"/>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20"/>
      <c r="AJ131" s="59"/>
      <c r="AK131" s="20" t="str">
        <f>IF(AJ131&lt;&gt;"",VLOOKUP(AJ131,'Drop-down lists'!$CA$8:$CB$20,2,FALSE),"-")</f>
        <v>-</v>
      </c>
      <c r="AL131" s="20"/>
      <c r="AM131" s="20"/>
      <c r="AN131" s="159" t="s">
        <v>393</v>
      </c>
      <c r="AO131" s="58">
        <f>IF(AN131&lt;&gt;"",VLOOKUP(AN131,'Drop-down lists'!$AG$8:$AH$9,2,FALSE),"")</f>
        <v>1</v>
      </c>
      <c r="AP131" s="58"/>
      <c r="AQ131" s="58" t="str">
        <f>IF(AP131&lt;&gt;"",VLOOKUP(AP131,'Drop-down lists'!$AJ$8:$AK$10,2,FALSE),"-")</f>
        <v>-</v>
      </c>
      <c r="AR131" s="58"/>
      <c r="AS131" s="58"/>
      <c r="AT131" s="58"/>
      <c r="AU131" s="58"/>
      <c r="AV131" s="12"/>
      <c r="AW131" s="12"/>
      <c r="AX131" s="12"/>
      <c r="AY131" s="12"/>
      <c r="AZ131" s="12"/>
      <c r="BA131" s="97"/>
      <c r="BB131" s="97"/>
      <c r="BC131" s="13"/>
    </row>
    <row r="132" spans="1:55" s="3" customFormat="1" ht="12.45" x14ac:dyDescent="0.3">
      <c r="A132" s="58"/>
      <c r="B132" s="12" t="str">
        <f>IF(A132&lt;&gt;"",VLOOKUP(A132,'Drop-down lists'!$U$8:$V$251,2,FALSE),"-")</f>
        <v>-</v>
      </c>
      <c r="C132" s="12"/>
      <c r="D132" s="12" t="str">
        <f>IF(C132&lt;&gt;"",VLOOKUP(C132,'Drop-down lists'!$U$8:$V$251,2,FALSE),"-")</f>
        <v>-</v>
      </c>
      <c r="E132" s="58"/>
      <c r="F132" s="12"/>
      <c r="G132" s="12"/>
      <c r="H132" s="12"/>
      <c r="I132" s="12"/>
      <c r="J132" s="105"/>
      <c r="K132" s="105" t="str">
        <f>IF(J132&lt;&gt;"",VLOOKUP(J132,'Drop-down lists'!$X$8:$Y$9,2,FALSE),"-")</f>
        <v>-</v>
      </c>
      <c r="L132" s="12"/>
      <c r="M132" s="12"/>
      <c r="N132" s="12"/>
      <c r="O132" s="160" t="str">
        <f t="shared" si="6"/>
        <v/>
      </c>
      <c r="P132" s="105"/>
      <c r="Q132" s="105" t="str">
        <f>IF(P132&lt;&gt;"",VLOOKUP(P132,'Drop-down lists'!$Z$8:$AA$9,2,FALSE),"-")</f>
        <v>-</v>
      </c>
      <c r="R132" s="12"/>
      <c r="S132" s="12"/>
      <c r="T132" s="12"/>
      <c r="U132" s="160" t="str">
        <f t="shared" si="7"/>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20"/>
      <c r="AJ132" s="59"/>
      <c r="AK132" s="20" t="str">
        <f>IF(AJ132&lt;&gt;"",VLOOKUP(AJ132,'Drop-down lists'!$CA$8:$CB$20,2,FALSE),"-")</f>
        <v>-</v>
      </c>
      <c r="AL132" s="20"/>
      <c r="AM132" s="20"/>
      <c r="AN132" s="159" t="s">
        <v>393</v>
      </c>
      <c r="AO132" s="58">
        <f>IF(AN132&lt;&gt;"",VLOOKUP(AN132,'Drop-down lists'!$AG$8:$AH$9,2,FALSE),"")</f>
        <v>1</v>
      </c>
      <c r="AP132" s="58"/>
      <c r="AQ132" s="58" t="str">
        <f>IF(AP132&lt;&gt;"",VLOOKUP(AP132,'Drop-down lists'!$AJ$8:$AK$10,2,FALSE),"-")</f>
        <v>-</v>
      </c>
      <c r="AR132" s="58"/>
      <c r="AS132" s="58"/>
      <c r="AT132" s="58"/>
      <c r="AU132" s="58"/>
      <c r="AV132" s="12"/>
      <c r="AW132" s="12"/>
      <c r="AX132" s="12"/>
      <c r="AY132" s="12"/>
      <c r="AZ132" s="12"/>
      <c r="BA132" s="97"/>
      <c r="BB132" s="97"/>
      <c r="BC132" s="13"/>
    </row>
    <row r="133" spans="1:55" s="3" customFormat="1" ht="12.45" x14ac:dyDescent="0.3">
      <c r="A133" s="58"/>
      <c r="B133" s="12" t="str">
        <f>IF(A133&lt;&gt;"",VLOOKUP(A133,'Drop-down lists'!$U$8:$V$251,2,FALSE),"-")</f>
        <v>-</v>
      </c>
      <c r="C133" s="12"/>
      <c r="D133" s="12" t="str">
        <f>IF(C133&lt;&gt;"",VLOOKUP(C133,'Drop-down lists'!$U$8:$V$251,2,FALSE),"-")</f>
        <v>-</v>
      </c>
      <c r="E133" s="58"/>
      <c r="F133" s="12"/>
      <c r="G133" s="12"/>
      <c r="H133" s="12"/>
      <c r="I133" s="12"/>
      <c r="J133" s="105"/>
      <c r="K133" s="105" t="str">
        <f>IF(J133&lt;&gt;"",VLOOKUP(J133,'Drop-down lists'!$X$8:$Y$9,2,FALSE),"-")</f>
        <v>-</v>
      </c>
      <c r="L133" s="12"/>
      <c r="M133" s="12"/>
      <c r="N133" s="12"/>
      <c r="O133" s="160" t="str">
        <f t="shared" si="6"/>
        <v/>
      </c>
      <c r="P133" s="105"/>
      <c r="Q133" s="105" t="str">
        <f>IF(P133&lt;&gt;"",VLOOKUP(P133,'Drop-down lists'!$Z$8:$AA$9,2,FALSE),"-")</f>
        <v>-</v>
      </c>
      <c r="R133" s="12"/>
      <c r="S133" s="12"/>
      <c r="T133" s="12"/>
      <c r="U133" s="160" t="str">
        <f t="shared" si="7"/>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20"/>
      <c r="AJ133" s="59"/>
      <c r="AK133" s="20" t="str">
        <f>IF(AJ133&lt;&gt;"",VLOOKUP(AJ133,'Drop-down lists'!$CA$8:$CB$20,2,FALSE),"-")</f>
        <v>-</v>
      </c>
      <c r="AL133" s="20"/>
      <c r="AM133" s="20"/>
      <c r="AN133" s="159" t="s">
        <v>393</v>
      </c>
      <c r="AO133" s="58">
        <f>IF(AN133&lt;&gt;"",VLOOKUP(AN133,'Drop-down lists'!$AG$8:$AH$9,2,FALSE),"")</f>
        <v>1</v>
      </c>
      <c r="AP133" s="58"/>
      <c r="AQ133" s="58" t="str">
        <f>IF(AP133&lt;&gt;"",VLOOKUP(AP133,'Drop-down lists'!$AJ$8:$AK$10,2,FALSE),"-")</f>
        <v>-</v>
      </c>
      <c r="AR133" s="58"/>
      <c r="AS133" s="58"/>
      <c r="AT133" s="58"/>
      <c r="AU133" s="58"/>
      <c r="AV133" s="12"/>
      <c r="AW133" s="12"/>
      <c r="AX133" s="12"/>
      <c r="AY133" s="12"/>
      <c r="AZ133" s="12"/>
      <c r="BA133" s="97"/>
      <c r="BB133" s="97"/>
      <c r="BC133" s="13"/>
    </row>
    <row r="134" spans="1:55" s="3" customFormat="1" ht="12.45" x14ac:dyDescent="0.3">
      <c r="A134" s="58"/>
      <c r="B134" s="12" t="str">
        <f>IF(A134&lt;&gt;"",VLOOKUP(A134,'Drop-down lists'!$U$8:$V$251,2,FALSE),"-")</f>
        <v>-</v>
      </c>
      <c r="C134" s="12"/>
      <c r="D134" s="12" t="str">
        <f>IF(C134&lt;&gt;"",VLOOKUP(C134,'Drop-down lists'!$U$8:$V$251,2,FALSE),"-")</f>
        <v>-</v>
      </c>
      <c r="E134" s="58"/>
      <c r="F134" s="12"/>
      <c r="G134" s="12"/>
      <c r="H134" s="12"/>
      <c r="I134" s="12"/>
      <c r="J134" s="105"/>
      <c r="K134" s="105" t="str">
        <f>IF(J134&lt;&gt;"",VLOOKUP(J134,'Drop-down lists'!$X$8:$Y$9,2,FALSE),"-")</f>
        <v>-</v>
      </c>
      <c r="L134" s="12"/>
      <c r="M134" s="12"/>
      <c r="N134" s="12"/>
      <c r="O134" s="160" t="str">
        <f t="shared" si="6"/>
        <v/>
      </c>
      <c r="P134" s="105"/>
      <c r="Q134" s="105" t="str">
        <f>IF(P134&lt;&gt;"",VLOOKUP(P134,'Drop-down lists'!$Z$8:$AA$9,2,FALSE),"-")</f>
        <v>-</v>
      </c>
      <c r="R134" s="12"/>
      <c r="S134" s="12"/>
      <c r="T134" s="12"/>
      <c r="U134" s="160" t="str">
        <f t="shared" si="7"/>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20"/>
      <c r="AJ134" s="59"/>
      <c r="AK134" s="20" t="str">
        <f>IF(AJ134&lt;&gt;"",VLOOKUP(AJ134,'Drop-down lists'!$CA$8:$CB$20,2,FALSE),"-")</f>
        <v>-</v>
      </c>
      <c r="AL134" s="20"/>
      <c r="AM134" s="20"/>
      <c r="AN134" s="159" t="s">
        <v>393</v>
      </c>
      <c r="AO134" s="58">
        <f>IF(AN134&lt;&gt;"",VLOOKUP(AN134,'Drop-down lists'!$AG$8:$AH$9,2,FALSE),"")</f>
        <v>1</v>
      </c>
      <c r="AP134" s="58"/>
      <c r="AQ134" s="58" t="str">
        <f>IF(AP134&lt;&gt;"",VLOOKUP(AP134,'Drop-down lists'!$AJ$8:$AK$10,2,FALSE),"-")</f>
        <v>-</v>
      </c>
      <c r="AR134" s="58"/>
      <c r="AS134" s="58"/>
      <c r="AT134" s="58"/>
      <c r="AU134" s="58"/>
      <c r="AV134" s="12"/>
      <c r="AW134" s="12"/>
      <c r="AX134" s="12"/>
      <c r="AY134" s="12"/>
      <c r="AZ134" s="12"/>
      <c r="BA134" s="97"/>
      <c r="BB134" s="97"/>
      <c r="BC134" s="13"/>
    </row>
    <row r="135" spans="1:55" s="3" customFormat="1" ht="12.45" x14ac:dyDescent="0.3">
      <c r="A135" s="58"/>
      <c r="B135" s="12" t="str">
        <f>IF(A135&lt;&gt;"",VLOOKUP(A135,'Drop-down lists'!$U$8:$V$251,2,FALSE),"-")</f>
        <v>-</v>
      </c>
      <c r="C135" s="12"/>
      <c r="D135" s="12" t="str">
        <f>IF(C135&lt;&gt;"",VLOOKUP(C135,'Drop-down lists'!$U$8:$V$251,2,FALSE),"-")</f>
        <v>-</v>
      </c>
      <c r="E135" s="58"/>
      <c r="F135" s="12"/>
      <c r="G135" s="12"/>
      <c r="H135" s="12"/>
      <c r="I135" s="12"/>
      <c r="J135" s="105"/>
      <c r="K135" s="105" t="str">
        <f>IF(J135&lt;&gt;"",VLOOKUP(J135,'Drop-down lists'!$X$8:$Y$9,2,FALSE),"-")</f>
        <v>-</v>
      </c>
      <c r="L135" s="12"/>
      <c r="M135" s="12"/>
      <c r="N135" s="12"/>
      <c r="O135" s="160" t="str">
        <f t="shared" si="6"/>
        <v/>
      </c>
      <c r="P135" s="105"/>
      <c r="Q135" s="105" t="str">
        <f>IF(P135&lt;&gt;"",VLOOKUP(P135,'Drop-down lists'!$Z$8:$AA$9,2,FALSE),"-")</f>
        <v>-</v>
      </c>
      <c r="R135" s="12"/>
      <c r="S135" s="12"/>
      <c r="T135" s="12"/>
      <c r="U135" s="160" t="str">
        <f t="shared" si="7"/>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20"/>
      <c r="AJ135" s="59"/>
      <c r="AK135" s="20" t="str">
        <f>IF(AJ135&lt;&gt;"",VLOOKUP(AJ135,'Drop-down lists'!$CA$8:$CB$20,2,FALSE),"-")</f>
        <v>-</v>
      </c>
      <c r="AL135" s="20"/>
      <c r="AM135" s="20"/>
      <c r="AN135" s="159" t="s">
        <v>393</v>
      </c>
      <c r="AO135" s="58">
        <f>IF(AN135&lt;&gt;"",VLOOKUP(AN135,'Drop-down lists'!$AG$8:$AH$9,2,FALSE),"")</f>
        <v>1</v>
      </c>
      <c r="AP135" s="58"/>
      <c r="AQ135" s="58" t="str">
        <f>IF(AP135&lt;&gt;"",VLOOKUP(AP135,'Drop-down lists'!$AJ$8:$AK$10,2,FALSE),"-")</f>
        <v>-</v>
      </c>
      <c r="AR135" s="58"/>
      <c r="AS135" s="58"/>
      <c r="AT135" s="58"/>
      <c r="AU135" s="58"/>
      <c r="AV135" s="12"/>
      <c r="AW135" s="12"/>
      <c r="AX135" s="12"/>
      <c r="AY135" s="12"/>
      <c r="AZ135" s="12"/>
      <c r="BA135" s="97"/>
      <c r="BB135" s="97"/>
      <c r="BC135" s="13"/>
    </row>
    <row r="136" spans="1:55" s="3" customFormat="1" ht="12.45" x14ac:dyDescent="0.3">
      <c r="A136" s="58"/>
      <c r="B136" s="12" t="str">
        <f>IF(A136&lt;&gt;"",VLOOKUP(A136,'Drop-down lists'!$U$8:$V$251,2,FALSE),"-")</f>
        <v>-</v>
      </c>
      <c r="C136" s="12"/>
      <c r="D136" s="12" t="str">
        <f>IF(C136&lt;&gt;"",VLOOKUP(C136,'Drop-down lists'!$U$8:$V$251,2,FALSE),"-")</f>
        <v>-</v>
      </c>
      <c r="E136" s="58"/>
      <c r="F136" s="12"/>
      <c r="G136" s="12"/>
      <c r="H136" s="12"/>
      <c r="I136" s="12"/>
      <c r="J136" s="105"/>
      <c r="K136" s="105" t="str">
        <f>IF(J136&lt;&gt;"",VLOOKUP(J136,'Drop-down lists'!$X$8:$Y$9,2,FALSE),"-")</f>
        <v>-</v>
      </c>
      <c r="L136" s="12"/>
      <c r="M136" s="12"/>
      <c r="N136" s="12"/>
      <c r="O136" s="160" t="str">
        <f t="shared" si="6"/>
        <v/>
      </c>
      <c r="P136" s="105"/>
      <c r="Q136" s="105" t="str">
        <f>IF(P136&lt;&gt;"",VLOOKUP(P136,'Drop-down lists'!$Z$8:$AA$9,2,FALSE),"-")</f>
        <v>-</v>
      </c>
      <c r="R136" s="12"/>
      <c r="S136" s="12"/>
      <c r="T136" s="12"/>
      <c r="U136" s="160" t="str">
        <f t="shared" si="7"/>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9" t="s">
        <v>393</v>
      </c>
      <c r="AO136" s="58">
        <f>IF(AN136&lt;&gt;"",VLOOKUP(AN136,'Drop-down lists'!$AG$8:$AH$9,2,FALSE),"")</f>
        <v>1</v>
      </c>
      <c r="AP136" s="58"/>
      <c r="AQ136" s="58" t="str">
        <f>IF(AP136&lt;&gt;"",VLOOKUP(AP136,'Drop-down lists'!$AJ$8:$AK$10,2,FALSE),"-")</f>
        <v>-</v>
      </c>
      <c r="AR136" s="58"/>
      <c r="AS136" s="58"/>
      <c r="AT136" s="58"/>
      <c r="AU136" s="58"/>
      <c r="AV136" s="12"/>
      <c r="AW136" s="12"/>
      <c r="AX136" s="12"/>
      <c r="AY136" s="12"/>
      <c r="AZ136" s="12"/>
      <c r="BA136" s="97"/>
      <c r="BB136" s="97"/>
      <c r="BC136" s="13"/>
    </row>
    <row r="137" spans="1:55" s="3" customFormat="1" ht="12.45" x14ac:dyDescent="0.3">
      <c r="A137" s="58"/>
      <c r="B137" s="12" t="str">
        <f>IF(A137&lt;&gt;"",VLOOKUP(A137,'Drop-down lists'!$U$8:$V$251,2,FALSE),"-")</f>
        <v>-</v>
      </c>
      <c r="C137" s="12"/>
      <c r="D137" s="12" t="str">
        <f>IF(C137&lt;&gt;"",VLOOKUP(C137,'Drop-down lists'!$U$8:$V$251,2,FALSE),"-")</f>
        <v>-</v>
      </c>
      <c r="E137" s="58"/>
      <c r="F137" s="12"/>
      <c r="G137" s="12"/>
      <c r="H137" s="12"/>
      <c r="I137" s="12"/>
      <c r="J137" s="105"/>
      <c r="K137" s="105" t="str">
        <f>IF(J137&lt;&gt;"",VLOOKUP(J137,'Drop-down lists'!$X$8:$Y$9,2,FALSE),"-")</f>
        <v>-</v>
      </c>
      <c r="L137" s="12"/>
      <c r="M137" s="12"/>
      <c r="N137" s="12"/>
      <c r="O137" s="160" t="str">
        <f t="shared" si="6"/>
        <v/>
      </c>
      <c r="P137" s="105"/>
      <c r="Q137" s="105" t="str">
        <f>IF(P137&lt;&gt;"",VLOOKUP(P137,'Drop-down lists'!$Z$8:$AA$9,2,FALSE),"-")</f>
        <v>-</v>
      </c>
      <c r="R137" s="12"/>
      <c r="S137" s="12"/>
      <c r="T137" s="12"/>
      <c r="U137" s="160" t="str">
        <f t="shared" si="7"/>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9" t="s">
        <v>393</v>
      </c>
      <c r="AO137" s="58">
        <f>IF(AN137&lt;&gt;"",VLOOKUP(AN137,'Drop-down lists'!$AG$8:$AH$9,2,FALSE),"")</f>
        <v>1</v>
      </c>
      <c r="AP137" s="58"/>
      <c r="AQ137" s="58" t="str">
        <f>IF(AP137&lt;&gt;"",VLOOKUP(AP137,'Drop-down lists'!$AJ$8:$AK$10,2,FALSE),"-")</f>
        <v>-</v>
      </c>
      <c r="AR137" s="58"/>
      <c r="AS137" s="58"/>
      <c r="AT137" s="58"/>
      <c r="AU137" s="58"/>
      <c r="AV137" s="12"/>
      <c r="AW137" s="12"/>
      <c r="AX137" s="12"/>
      <c r="AY137" s="12"/>
      <c r="AZ137" s="12"/>
      <c r="BA137" s="97"/>
      <c r="BB137" s="97"/>
      <c r="BC137" s="13"/>
    </row>
    <row r="138" spans="1:55" s="3" customFormat="1" ht="12.45" x14ac:dyDescent="0.3">
      <c r="A138" s="58"/>
      <c r="B138" s="12" t="str">
        <f>IF(A138&lt;&gt;"",VLOOKUP(A138,'Drop-down lists'!$U$8:$V$251,2,FALSE),"-")</f>
        <v>-</v>
      </c>
      <c r="C138" s="12"/>
      <c r="D138" s="12" t="str">
        <f>IF(C138&lt;&gt;"",VLOOKUP(C138,'Drop-down lists'!$U$8:$V$251,2,FALSE),"-")</f>
        <v>-</v>
      </c>
      <c r="E138" s="58"/>
      <c r="F138" s="12"/>
      <c r="G138" s="12"/>
      <c r="H138" s="12"/>
      <c r="I138" s="12"/>
      <c r="J138" s="105"/>
      <c r="K138" s="105" t="str">
        <f>IF(J138&lt;&gt;"",VLOOKUP(J138,'Drop-down lists'!$X$8:$Y$9,2,FALSE),"-")</f>
        <v>-</v>
      </c>
      <c r="L138" s="12"/>
      <c r="M138" s="12"/>
      <c r="N138" s="12"/>
      <c r="O138" s="160" t="str">
        <f t="shared" si="6"/>
        <v/>
      </c>
      <c r="P138" s="105"/>
      <c r="Q138" s="105" t="str">
        <f>IF(P138&lt;&gt;"",VLOOKUP(P138,'Drop-down lists'!$Z$8:$AA$9,2,FALSE),"-")</f>
        <v>-</v>
      </c>
      <c r="R138" s="12"/>
      <c r="S138" s="12"/>
      <c r="T138" s="12"/>
      <c r="U138" s="160" t="str">
        <f t="shared" si="7"/>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9" t="s">
        <v>393</v>
      </c>
      <c r="AO138" s="58">
        <f>IF(AN138&lt;&gt;"",VLOOKUP(AN138,'Drop-down lists'!$AG$8:$AH$9,2,FALSE),"")</f>
        <v>1</v>
      </c>
      <c r="AP138" s="58"/>
      <c r="AQ138" s="58" t="str">
        <f>IF(AP138&lt;&gt;"",VLOOKUP(AP138,'Drop-down lists'!$AJ$8:$AK$10,2,FALSE),"-")</f>
        <v>-</v>
      </c>
      <c r="AR138" s="58"/>
      <c r="AS138" s="58"/>
      <c r="AT138" s="58"/>
      <c r="AU138" s="58"/>
      <c r="AV138" s="12"/>
      <c r="AW138" s="12"/>
      <c r="AX138" s="12"/>
      <c r="AY138" s="12"/>
      <c r="AZ138" s="12"/>
      <c r="BA138" s="97"/>
      <c r="BB138" s="97"/>
      <c r="BC138" s="13"/>
    </row>
    <row r="139" spans="1:55" s="3" customFormat="1" ht="12.45" x14ac:dyDescent="0.3">
      <c r="A139" s="58"/>
      <c r="B139" s="12" t="str">
        <f>IF(A139&lt;&gt;"",VLOOKUP(A139,'Drop-down lists'!$U$8:$V$251,2,FALSE),"-")</f>
        <v>-</v>
      </c>
      <c r="C139" s="12"/>
      <c r="D139" s="12" t="str">
        <f>IF(C139&lt;&gt;"",VLOOKUP(C139,'Drop-down lists'!$U$8:$V$251,2,FALSE),"-")</f>
        <v>-</v>
      </c>
      <c r="E139" s="58"/>
      <c r="F139" s="12"/>
      <c r="G139" s="12"/>
      <c r="H139" s="12"/>
      <c r="I139" s="12"/>
      <c r="J139" s="105"/>
      <c r="K139" s="105" t="str">
        <f>IF(J139&lt;&gt;"",VLOOKUP(J139,'Drop-down lists'!$X$8:$Y$9,2,FALSE),"-")</f>
        <v>-</v>
      </c>
      <c r="L139" s="12"/>
      <c r="M139" s="12"/>
      <c r="N139" s="12"/>
      <c r="O139" s="160" t="str">
        <f t="shared" si="6"/>
        <v/>
      </c>
      <c r="P139" s="105"/>
      <c r="Q139" s="105" t="str">
        <f>IF(P139&lt;&gt;"",VLOOKUP(P139,'Drop-down lists'!$Z$8:$AA$9,2,FALSE),"-")</f>
        <v>-</v>
      </c>
      <c r="R139" s="12"/>
      <c r="S139" s="12"/>
      <c r="T139" s="12"/>
      <c r="U139" s="160" t="str">
        <f t="shared" si="7"/>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9" t="s">
        <v>393</v>
      </c>
      <c r="AO139" s="58">
        <f>IF(AN139&lt;&gt;"",VLOOKUP(AN139,'Drop-down lists'!$AG$8:$AH$9,2,FALSE),"")</f>
        <v>1</v>
      </c>
      <c r="AP139" s="58"/>
      <c r="AQ139" s="58" t="str">
        <f>IF(AP139&lt;&gt;"",VLOOKUP(AP139,'Drop-down lists'!$AJ$8:$AK$10,2,FALSE),"-")</f>
        <v>-</v>
      </c>
      <c r="AR139" s="58"/>
      <c r="AS139" s="58"/>
      <c r="AT139" s="58"/>
      <c r="AU139" s="58"/>
      <c r="AV139" s="12"/>
      <c r="AW139" s="12"/>
      <c r="AX139" s="12"/>
      <c r="AY139" s="12"/>
      <c r="AZ139" s="12"/>
      <c r="BA139" s="97"/>
      <c r="BB139" s="97"/>
      <c r="BC139" s="13"/>
    </row>
    <row r="140" spans="1:55" s="3" customFormat="1" ht="12.45" x14ac:dyDescent="0.3">
      <c r="A140" s="58"/>
      <c r="B140" s="12" t="str">
        <f>IF(A140&lt;&gt;"",VLOOKUP(A140,'Drop-down lists'!$U$8:$V$251,2,FALSE),"-")</f>
        <v>-</v>
      </c>
      <c r="C140" s="12"/>
      <c r="D140" s="12" t="str">
        <f>IF(C140&lt;&gt;"",VLOOKUP(C140,'Drop-down lists'!$U$8:$V$251,2,FALSE),"-")</f>
        <v>-</v>
      </c>
      <c r="E140" s="58"/>
      <c r="F140" s="12"/>
      <c r="G140" s="12"/>
      <c r="H140" s="12"/>
      <c r="I140" s="12"/>
      <c r="J140" s="105"/>
      <c r="K140" s="105" t="str">
        <f>IF(J140&lt;&gt;"",VLOOKUP(J140,'Drop-down lists'!$X$8:$Y$9,2,FALSE),"-")</f>
        <v>-</v>
      </c>
      <c r="L140" s="12"/>
      <c r="M140" s="12"/>
      <c r="N140" s="12"/>
      <c r="O140" s="160" t="str">
        <f t="shared" si="6"/>
        <v/>
      </c>
      <c r="P140" s="105"/>
      <c r="Q140" s="105" t="str">
        <f>IF(P140&lt;&gt;"",VLOOKUP(P140,'Drop-down lists'!$Z$8:$AA$9,2,FALSE),"-")</f>
        <v>-</v>
      </c>
      <c r="R140" s="12"/>
      <c r="S140" s="12"/>
      <c r="T140" s="12"/>
      <c r="U140" s="160" t="str">
        <f t="shared" si="7"/>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9" t="s">
        <v>393</v>
      </c>
      <c r="AO140" s="58">
        <f>IF(AN140&lt;&gt;"",VLOOKUP(AN140,'Drop-down lists'!$AG$8:$AH$9,2,FALSE),"")</f>
        <v>1</v>
      </c>
      <c r="AP140" s="58"/>
      <c r="AQ140" s="58" t="str">
        <f>IF(AP140&lt;&gt;"",VLOOKUP(AP140,'Drop-down lists'!$AJ$8:$AK$10,2,FALSE),"-")</f>
        <v>-</v>
      </c>
      <c r="AR140" s="58"/>
      <c r="AS140" s="58"/>
      <c r="AT140" s="58"/>
      <c r="AU140" s="58"/>
      <c r="AV140" s="12"/>
      <c r="AW140" s="12"/>
      <c r="AX140" s="12"/>
      <c r="AY140" s="12"/>
      <c r="AZ140" s="12"/>
      <c r="BA140" s="97"/>
      <c r="BB140" s="97"/>
      <c r="BC140" s="13"/>
    </row>
    <row r="141" spans="1:55" s="3" customFormat="1" ht="12.45" x14ac:dyDescent="0.3">
      <c r="A141" s="58"/>
      <c r="B141" s="12" t="str">
        <f>IF(A141&lt;&gt;"",VLOOKUP(A141,'Drop-down lists'!$U$8:$V$251,2,FALSE),"-")</f>
        <v>-</v>
      </c>
      <c r="C141" s="12"/>
      <c r="D141" s="12" t="str">
        <f>IF(C141&lt;&gt;"",VLOOKUP(C141,'Drop-down lists'!$U$8:$V$251,2,FALSE),"-")</f>
        <v>-</v>
      </c>
      <c r="E141" s="58"/>
      <c r="F141" s="12"/>
      <c r="G141" s="12"/>
      <c r="H141" s="12"/>
      <c r="I141" s="12"/>
      <c r="J141" s="105"/>
      <c r="K141" s="105" t="str">
        <f>IF(J141&lt;&gt;"",VLOOKUP(J141,'Drop-down lists'!$X$8:$Y$9,2,FALSE),"-")</f>
        <v>-</v>
      </c>
      <c r="L141" s="12"/>
      <c r="M141" s="12"/>
      <c r="N141" s="12"/>
      <c r="O141" s="160" t="str">
        <f t="shared" si="6"/>
        <v/>
      </c>
      <c r="P141" s="105"/>
      <c r="Q141" s="105" t="str">
        <f>IF(P141&lt;&gt;"",VLOOKUP(P141,'Drop-down lists'!$Z$8:$AA$9,2,FALSE),"-")</f>
        <v>-</v>
      </c>
      <c r="R141" s="12"/>
      <c r="S141" s="12"/>
      <c r="T141" s="12"/>
      <c r="U141" s="160" t="str">
        <f t="shared" si="7"/>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9" t="s">
        <v>393</v>
      </c>
      <c r="AO141" s="58">
        <f>IF(AN141&lt;&gt;"",VLOOKUP(AN141,'Drop-down lists'!$AG$8:$AH$9,2,FALSE),"")</f>
        <v>1</v>
      </c>
      <c r="AP141" s="58"/>
      <c r="AQ141" s="58" t="str">
        <f>IF(AP141&lt;&gt;"",VLOOKUP(AP141,'Drop-down lists'!$AJ$8:$AK$10,2,FALSE),"-")</f>
        <v>-</v>
      </c>
      <c r="AR141" s="58"/>
      <c r="AS141" s="58"/>
      <c r="AT141" s="58"/>
      <c r="AU141" s="58"/>
      <c r="AV141" s="12"/>
      <c r="AW141" s="12"/>
      <c r="AX141" s="12"/>
      <c r="AY141" s="12"/>
      <c r="AZ141" s="12"/>
      <c r="BA141" s="97"/>
      <c r="BB141" s="97"/>
      <c r="BC141" s="13"/>
    </row>
    <row r="142" spans="1:55" s="3" customFormat="1" ht="12.45" x14ac:dyDescent="0.3">
      <c r="A142" s="58"/>
      <c r="B142" s="12" t="str">
        <f>IF(A142&lt;&gt;"",VLOOKUP(A142,'Drop-down lists'!$U$8:$V$251,2,FALSE),"-")</f>
        <v>-</v>
      </c>
      <c r="C142" s="12"/>
      <c r="D142" s="12" t="str">
        <f>IF(C142&lt;&gt;"",VLOOKUP(C142,'Drop-down lists'!$U$8:$V$251,2,FALSE),"-")</f>
        <v>-</v>
      </c>
      <c r="E142" s="58"/>
      <c r="F142" s="12"/>
      <c r="G142" s="12"/>
      <c r="H142" s="12"/>
      <c r="I142" s="12"/>
      <c r="J142" s="105"/>
      <c r="K142" s="105" t="str">
        <f>IF(J142&lt;&gt;"",VLOOKUP(J142,'Drop-down lists'!$X$8:$Y$9,2,FALSE),"-")</f>
        <v>-</v>
      </c>
      <c r="L142" s="12"/>
      <c r="M142" s="12"/>
      <c r="N142" s="12"/>
      <c r="O142" s="160" t="str">
        <f t="shared" si="6"/>
        <v/>
      </c>
      <c r="P142" s="105"/>
      <c r="Q142" s="105" t="str">
        <f>IF(P142&lt;&gt;"",VLOOKUP(P142,'Drop-down lists'!$Z$8:$AA$9,2,FALSE),"-")</f>
        <v>-</v>
      </c>
      <c r="R142" s="12"/>
      <c r="S142" s="12"/>
      <c r="T142" s="12"/>
      <c r="U142" s="160" t="str">
        <f t="shared" si="7"/>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9" t="s">
        <v>393</v>
      </c>
      <c r="AO142" s="58">
        <f>IF(AN142&lt;&gt;"",VLOOKUP(AN142,'Drop-down lists'!$AG$8:$AH$9,2,FALSE),"")</f>
        <v>1</v>
      </c>
      <c r="AP142" s="58"/>
      <c r="AQ142" s="58" t="str">
        <f>IF(AP142&lt;&gt;"",VLOOKUP(AP142,'Drop-down lists'!$AJ$8:$AK$10,2,FALSE),"-")</f>
        <v>-</v>
      </c>
      <c r="AR142" s="58"/>
      <c r="AS142" s="58"/>
      <c r="AT142" s="58"/>
      <c r="AU142" s="58"/>
      <c r="AV142" s="12"/>
      <c r="AW142" s="12"/>
      <c r="AX142" s="12"/>
      <c r="AY142" s="12"/>
      <c r="AZ142" s="12"/>
      <c r="BA142" s="97"/>
      <c r="BB142" s="97"/>
      <c r="BC142" s="13"/>
    </row>
    <row r="143" spans="1:55" s="3" customFormat="1" ht="12.45" x14ac:dyDescent="0.3">
      <c r="A143" s="58"/>
      <c r="B143" s="12" t="str">
        <f>IF(A143&lt;&gt;"",VLOOKUP(A143,'Drop-down lists'!$U$8:$V$251,2,FALSE),"-")</f>
        <v>-</v>
      </c>
      <c r="C143" s="12"/>
      <c r="D143" s="12" t="str">
        <f>IF(C143&lt;&gt;"",VLOOKUP(C143,'Drop-down lists'!$U$8:$V$251,2,FALSE),"-")</f>
        <v>-</v>
      </c>
      <c r="E143" s="58"/>
      <c r="F143" s="12"/>
      <c r="G143" s="12"/>
      <c r="H143" s="12"/>
      <c r="I143" s="12"/>
      <c r="J143" s="105"/>
      <c r="K143" s="105" t="str">
        <f>IF(J143&lt;&gt;"",VLOOKUP(J143,'Drop-down lists'!$X$8:$Y$9,2,FALSE),"-")</f>
        <v>-</v>
      </c>
      <c r="L143" s="12"/>
      <c r="M143" s="12"/>
      <c r="N143" s="12"/>
      <c r="O143" s="160" t="str">
        <f t="shared" si="6"/>
        <v/>
      </c>
      <c r="P143" s="105"/>
      <c r="Q143" s="105" t="str">
        <f>IF(P143&lt;&gt;"",VLOOKUP(P143,'Drop-down lists'!$Z$8:$AA$9,2,FALSE),"-")</f>
        <v>-</v>
      </c>
      <c r="R143" s="12"/>
      <c r="S143" s="12"/>
      <c r="T143" s="12"/>
      <c r="U143" s="160" t="str">
        <f t="shared" si="7"/>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9" t="s">
        <v>393</v>
      </c>
      <c r="AO143" s="58">
        <f>IF(AN143&lt;&gt;"",VLOOKUP(AN143,'Drop-down lists'!$AG$8:$AH$9,2,FALSE),"")</f>
        <v>1</v>
      </c>
      <c r="AP143" s="58"/>
      <c r="AQ143" s="58" t="str">
        <f>IF(AP143&lt;&gt;"",VLOOKUP(AP143,'Drop-down lists'!$AJ$8:$AK$10,2,FALSE),"-")</f>
        <v>-</v>
      </c>
      <c r="AR143" s="58"/>
      <c r="AS143" s="58"/>
      <c r="AT143" s="58"/>
      <c r="AU143" s="58"/>
      <c r="AV143" s="12"/>
      <c r="AW143" s="12"/>
      <c r="AX143" s="12"/>
      <c r="AY143" s="12"/>
      <c r="AZ143" s="12"/>
      <c r="BA143" s="97"/>
      <c r="BB143" s="97"/>
      <c r="BC143" s="13"/>
    </row>
    <row r="144" spans="1:55" s="3" customFormat="1" ht="12.45" x14ac:dyDescent="0.3">
      <c r="A144" s="58"/>
      <c r="B144" s="12" t="str">
        <f>IF(A144&lt;&gt;"",VLOOKUP(A144,'Drop-down lists'!$U$8:$V$251,2,FALSE),"-")</f>
        <v>-</v>
      </c>
      <c r="C144" s="12"/>
      <c r="D144" s="12" t="str">
        <f>IF(C144&lt;&gt;"",VLOOKUP(C144,'Drop-down lists'!$U$8:$V$251,2,FALSE),"-")</f>
        <v>-</v>
      </c>
      <c r="E144" s="58"/>
      <c r="F144" s="12"/>
      <c r="G144" s="12"/>
      <c r="H144" s="12"/>
      <c r="I144" s="12"/>
      <c r="J144" s="105"/>
      <c r="K144" s="105" t="str">
        <f>IF(J144&lt;&gt;"",VLOOKUP(J144,'Drop-down lists'!$X$8:$Y$9,2,FALSE),"-")</f>
        <v>-</v>
      </c>
      <c r="L144" s="12"/>
      <c r="M144" s="12"/>
      <c r="N144" s="12"/>
      <c r="O144" s="160" t="str">
        <f t="shared" si="6"/>
        <v/>
      </c>
      <c r="P144" s="105"/>
      <c r="Q144" s="105" t="str">
        <f>IF(P144&lt;&gt;"",VLOOKUP(P144,'Drop-down lists'!$Z$8:$AA$9,2,FALSE),"-")</f>
        <v>-</v>
      </c>
      <c r="R144" s="12"/>
      <c r="S144" s="12"/>
      <c r="T144" s="12"/>
      <c r="U144" s="160" t="str">
        <f t="shared" si="7"/>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9" t="s">
        <v>393</v>
      </c>
      <c r="AO144" s="58">
        <f>IF(AN144&lt;&gt;"",VLOOKUP(AN144,'Drop-down lists'!$AG$8:$AH$9,2,FALSE),"")</f>
        <v>1</v>
      </c>
      <c r="AP144" s="58"/>
      <c r="AQ144" s="58" t="str">
        <f>IF(AP144&lt;&gt;"",VLOOKUP(AP144,'Drop-down lists'!$AJ$8:$AK$10,2,FALSE),"-")</f>
        <v>-</v>
      </c>
      <c r="AR144" s="58"/>
      <c r="AS144" s="58"/>
      <c r="AT144" s="58"/>
      <c r="AU144" s="58"/>
      <c r="AV144" s="12"/>
      <c r="AW144" s="12"/>
      <c r="AX144" s="12"/>
      <c r="AY144" s="12"/>
      <c r="AZ144" s="12"/>
      <c r="BA144" s="97"/>
      <c r="BB144" s="97"/>
      <c r="BC144" s="13"/>
    </row>
    <row r="145" spans="1:55" s="3" customFormat="1" ht="12.45" x14ac:dyDescent="0.3">
      <c r="A145" s="58"/>
      <c r="B145" s="12" t="str">
        <f>IF(A145&lt;&gt;"",VLOOKUP(A145,'Drop-down lists'!$U$8:$V$251,2,FALSE),"-")</f>
        <v>-</v>
      </c>
      <c r="C145" s="12"/>
      <c r="D145" s="12" t="str">
        <f>IF(C145&lt;&gt;"",VLOOKUP(C145,'Drop-down lists'!$U$8:$V$251,2,FALSE),"-")</f>
        <v>-</v>
      </c>
      <c r="E145" s="58"/>
      <c r="F145" s="12"/>
      <c r="G145" s="12"/>
      <c r="H145" s="12"/>
      <c r="I145" s="12"/>
      <c r="J145" s="105"/>
      <c r="K145" s="105" t="str">
        <f>IF(J145&lt;&gt;"",VLOOKUP(J145,'Drop-down lists'!$X$8:$Y$9,2,FALSE),"-")</f>
        <v>-</v>
      </c>
      <c r="L145" s="12"/>
      <c r="M145" s="12"/>
      <c r="N145" s="12"/>
      <c r="O145" s="160" t="str">
        <f t="shared" si="6"/>
        <v/>
      </c>
      <c r="P145" s="105"/>
      <c r="Q145" s="105" t="str">
        <f>IF(P145&lt;&gt;"",VLOOKUP(P145,'Drop-down lists'!$Z$8:$AA$9,2,FALSE),"-")</f>
        <v>-</v>
      </c>
      <c r="R145" s="12"/>
      <c r="S145" s="12"/>
      <c r="T145" s="12"/>
      <c r="U145" s="160" t="str">
        <f t="shared" si="7"/>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9" t="s">
        <v>393</v>
      </c>
      <c r="AO145" s="58">
        <f>IF(AN145&lt;&gt;"",VLOOKUP(AN145,'Drop-down lists'!$AG$8:$AH$9,2,FALSE),"")</f>
        <v>1</v>
      </c>
      <c r="AP145" s="58"/>
      <c r="AQ145" s="58" t="str">
        <f>IF(AP145&lt;&gt;"",VLOOKUP(AP145,'Drop-down lists'!$AJ$8:$AK$10,2,FALSE),"-")</f>
        <v>-</v>
      </c>
      <c r="AR145" s="58"/>
      <c r="AS145" s="58"/>
      <c r="AT145" s="58"/>
      <c r="AU145" s="58"/>
      <c r="AV145" s="12"/>
      <c r="AW145" s="12"/>
      <c r="AX145" s="12"/>
      <c r="AY145" s="12"/>
      <c r="AZ145" s="12"/>
      <c r="BA145" s="97"/>
      <c r="BB145" s="97"/>
      <c r="BC145" s="13"/>
    </row>
    <row r="146" spans="1:55" s="3" customFormat="1" ht="12.45" x14ac:dyDescent="0.3">
      <c r="A146" s="58"/>
      <c r="B146" s="12" t="str">
        <f>IF(A146&lt;&gt;"",VLOOKUP(A146,'Drop-down lists'!$U$8:$V$251,2,FALSE),"-")</f>
        <v>-</v>
      </c>
      <c r="C146" s="12"/>
      <c r="D146" s="12" t="str">
        <f>IF(C146&lt;&gt;"",VLOOKUP(C146,'Drop-down lists'!$U$8:$V$251,2,FALSE),"-")</f>
        <v>-</v>
      </c>
      <c r="E146" s="58"/>
      <c r="F146" s="12"/>
      <c r="G146" s="12"/>
      <c r="H146" s="12"/>
      <c r="I146" s="12"/>
      <c r="J146" s="105"/>
      <c r="K146" s="105" t="str">
        <f>IF(J146&lt;&gt;"",VLOOKUP(J146,'Drop-down lists'!$X$8:$Y$9,2,FALSE),"-")</f>
        <v>-</v>
      </c>
      <c r="L146" s="12"/>
      <c r="M146" s="12"/>
      <c r="N146" s="12"/>
      <c r="O146" s="160" t="str">
        <f t="shared" si="6"/>
        <v/>
      </c>
      <c r="P146" s="105"/>
      <c r="Q146" s="105" t="str">
        <f>IF(P146&lt;&gt;"",VLOOKUP(P146,'Drop-down lists'!$Z$8:$AA$9,2,FALSE),"-")</f>
        <v>-</v>
      </c>
      <c r="R146" s="12"/>
      <c r="S146" s="12"/>
      <c r="T146" s="12"/>
      <c r="U146" s="160" t="str">
        <f t="shared" si="7"/>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9" t="s">
        <v>393</v>
      </c>
      <c r="AO146" s="58">
        <f>IF(AN146&lt;&gt;"",VLOOKUP(AN146,'Drop-down lists'!$AG$8:$AH$9,2,FALSE),"")</f>
        <v>1</v>
      </c>
      <c r="AP146" s="58"/>
      <c r="AQ146" s="58" t="str">
        <f>IF(AP146&lt;&gt;"",VLOOKUP(AP146,'Drop-down lists'!$AJ$8:$AK$10,2,FALSE),"-")</f>
        <v>-</v>
      </c>
      <c r="AR146" s="58"/>
      <c r="AS146" s="58"/>
      <c r="AT146" s="58"/>
      <c r="AU146" s="58"/>
      <c r="AV146" s="12"/>
      <c r="AW146" s="12"/>
      <c r="AX146" s="12"/>
      <c r="AY146" s="12"/>
      <c r="AZ146" s="12"/>
      <c r="BA146" s="97"/>
      <c r="BB146" s="97"/>
      <c r="BC146" s="13"/>
    </row>
    <row r="147" spans="1:55" s="3" customFormat="1" ht="12.45" x14ac:dyDescent="0.3">
      <c r="A147" s="58"/>
      <c r="B147" s="12" t="str">
        <f>IF(A147&lt;&gt;"",VLOOKUP(A147,'Drop-down lists'!$U$8:$V$251,2,FALSE),"-")</f>
        <v>-</v>
      </c>
      <c r="C147" s="12"/>
      <c r="D147" s="12" t="str">
        <f>IF(C147&lt;&gt;"",VLOOKUP(C147,'Drop-down lists'!$U$8:$V$251,2,FALSE),"-")</f>
        <v>-</v>
      </c>
      <c r="E147" s="58"/>
      <c r="F147" s="12"/>
      <c r="G147" s="12"/>
      <c r="H147" s="12"/>
      <c r="I147" s="12"/>
      <c r="J147" s="105"/>
      <c r="K147" s="105" t="str">
        <f>IF(J147&lt;&gt;"",VLOOKUP(J147,'Drop-down lists'!$X$8:$Y$9,2,FALSE),"-")</f>
        <v>-</v>
      </c>
      <c r="L147" s="12"/>
      <c r="M147" s="12"/>
      <c r="N147" s="12"/>
      <c r="O147" s="160" t="str">
        <f t="shared" si="6"/>
        <v/>
      </c>
      <c r="P147" s="105"/>
      <c r="Q147" s="105" t="str">
        <f>IF(P147&lt;&gt;"",VLOOKUP(P147,'Drop-down lists'!$Z$8:$AA$9,2,FALSE),"-")</f>
        <v>-</v>
      </c>
      <c r="R147" s="12"/>
      <c r="S147" s="12"/>
      <c r="T147" s="12"/>
      <c r="U147" s="160" t="str">
        <f t="shared" si="7"/>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9" t="s">
        <v>393</v>
      </c>
      <c r="AO147" s="58">
        <f>IF(AN147&lt;&gt;"",VLOOKUP(AN147,'Drop-down lists'!$AG$8:$AH$9,2,FALSE),"")</f>
        <v>1</v>
      </c>
      <c r="AP147" s="58"/>
      <c r="AQ147" s="58" t="str">
        <f>IF(AP147&lt;&gt;"",VLOOKUP(AP147,'Drop-down lists'!$AJ$8:$AK$10,2,FALSE),"-")</f>
        <v>-</v>
      </c>
      <c r="AR147" s="58"/>
      <c r="AS147" s="58"/>
      <c r="AT147" s="58"/>
      <c r="AU147" s="58"/>
      <c r="AV147" s="12"/>
      <c r="AW147" s="12"/>
      <c r="AX147" s="12"/>
      <c r="AY147" s="12"/>
      <c r="AZ147" s="12"/>
      <c r="BA147" s="97"/>
      <c r="BB147" s="97"/>
      <c r="BC147" s="13"/>
    </row>
    <row r="148" spans="1:55" s="3" customFormat="1" ht="12.45" x14ac:dyDescent="0.3">
      <c r="A148" s="58"/>
      <c r="B148" s="12" t="str">
        <f>IF(A148&lt;&gt;"",VLOOKUP(A148,'Drop-down lists'!$U$8:$V$251,2,FALSE),"-")</f>
        <v>-</v>
      </c>
      <c r="C148" s="12"/>
      <c r="D148" s="12" t="str">
        <f>IF(C148&lt;&gt;"",VLOOKUP(C148,'Drop-down lists'!$U$8:$V$251,2,FALSE),"-")</f>
        <v>-</v>
      </c>
      <c r="E148" s="58"/>
      <c r="F148" s="12"/>
      <c r="G148" s="12"/>
      <c r="H148" s="12"/>
      <c r="I148" s="12"/>
      <c r="J148" s="105"/>
      <c r="K148" s="105" t="str">
        <f>IF(J148&lt;&gt;"",VLOOKUP(J148,'Drop-down lists'!$X$8:$Y$9,2,FALSE),"-")</f>
        <v>-</v>
      </c>
      <c r="L148" s="12"/>
      <c r="M148" s="12"/>
      <c r="N148" s="12"/>
      <c r="O148" s="160" t="str">
        <f t="shared" si="6"/>
        <v/>
      </c>
      <c r="P148" s="105"/>
      <c r="Q148" s="105" t="str">
        <f>IF(P148&lt;&gt;"",VLOOKUP(P148,'Drop-down lists'!$Z$8:$AA$9,2,FALSE),"-")</f>
        <v>-</v>
      </c>
      <c r="R148" s="12"/>
      <c r="S148" s="12"/>
      <c r="T148" s="12"/>
      <c r="U148" s="160" t="str">
        <f t="shared" si="7"/>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9" t="s">
        <v>393</v>
      </c>
      <c r="AO148" s="58">
        <f>IF(AN148&lt;&gt;"",VLOOKUP(AN148,'Drop-down lists'!$AG$8:$AH$9,2,FALSE),"")</f>
        <v>1</v>
      </c>
      <c r="AP148" s="58"/>
      <c r="AQ148" s="58" t="str">
        <f>IF(AP148&lt;&gt;"",VLOOKUP(AP148,'Drop-down lists'!$AJ$8:$AK$10,2,FALSE),"-")</f>
        <v>-</v>
      </c>
      <c r="AR148" s="58"/>
      <c r="AS148" s="58"/>
      <c r="AT148" s="58"/>
      <c r="AU148" s="58"/>
      <c r="AV148" s="12"/>
      <c r="AW148" s="12"/>
      <c r="AX148" s="12"/>
      <c r="AY148" s="12"/>
      <c r="AZ148" s="12"/>
      <c r="BA148" s="97"/>
      <c r="BB148" s="97"/>
      <c r="BC148" s="13"/>
    </row>
    <row r="149" spans="1:55" s="3" customFormat="1" ht="12.45" x14ac:dyDescent="0.3">
      <c r="A149" s="58"/>
      <c r="B149" s="12" t="str">
        <f>IF(A149&lt;&gt;"",VLOOKUP(A149,'Drop-down lists'!$U$8:$V$251,2,FALSE),"-")</f>
        <v>-</v>
      </c>
      <c r="C149" s="12"/>
      <c r="D149" s="12" t="str">
        <f>IF(C149&lt;&gt;"",VLOOKUP(C149,'Drop-down lists'!$U$8:$V$251,2,FALSE),"-")</f>
        <v>-</v>
      </c>
      <c r="E149" s="58"/>
      <c r="F149" s="12"/>
      <c r="G149" s="12"/>
      <c r="H149" s="12"/>
      <c r="I149" s="12"/>
      <c r="J149" s="105"/>
      <c r="K149" s="105" t="str">
        <f>IF(J149&lt;&gt;"",VLOOKUP(J149,'Drop-down lists'!$X$8:$Y$9,2,FALSE),"-")</f>
        <v>-</v>
      </c>
      <c r="L149" s="12"/>
      <c r="M149" s="12"/>
      <c r="N149" s="12"/>
      <c r="O149" s="160" t="str">
        <f t="shared" si="6"/>
        <v/>
      </c>
      <c r="P149" s="105"/>
      <c r="Q149" s="105" t="str">
        <f>IF(P149&lt;&gt;"",VLOOKUP(P149,'Drop-down lists'!$Z$8:$AA$9,2,FALSE),"-")</f>
        <v>-</v>
      </c>
      <c r="R149" s="12"/>
      <c r="S149" s="12"/>
      <c r="T149" s="12"/>
      <c r="U149" s="160" t="str">
        <f t="shared" si="7"/>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9" t="s">
        <v>393</v>
      </c>
      <c r="AO149" s="58">
        <f>IF(AN149&lt;&gt;"",VLOOKUP(AN149,'Drop-down lists'!$AG$8:$AH$9,2,FALSE),"")</f>
        <v>1</v>
      </c>
      <c r="AP149" s="58"/>
      <c r="AQ149" s="58" t="str">
        <f>IF(AP149&lt;&gt;"",VLOOKUP(AP149,'Drop-down lists'!$AJ$8:$AK$10,2,FALSE),"-")</f>
        <v>-</v>
      </c>
      <c r="AR149" s="58"/>
      <c r="AS149" s="58"/>
      <c r="AT149" s="58"/>
      <c r="AU149" s="58"/>
      <c r="AV149" s="12"/>
      <c r="AW149" s="12"/>
      <c r="AX149" s="12"/>
      <c r="AY149" s="12"/>
      <c r="AZ149" s="12"/>
      <c r="BA149" s="97"/>
      <c r="BB149" s="97"/>
      <c r="BC149" s="13"/>
    </row>
    <row r="150" spans="1:55" s="3" customFormat="1" ht="12.45" x14ac:dyDescent="0.3">
      <c r="A150" s="58"/>
      <c r="B150" s="12" t="str">
        <f>IF(A150&lt;&gt;"",VLOOKUP(A150,'Drop-down lists'!$U$8:$V$251,2,FALSE),"-")</f>
        <v>-</v>
      </c>
      <c r="C150" s="12"/>
      <c r="D150" s="12" t="str">
        <f>IF(C150&lt;&gt;"",VLOOKUP(C150,'Drop-down lists'!$U$8:$V$251,2,FALSE),"-")</f>
        <v>-</v>
      </c>
      <c r="E150" s="58"/>
      <c r="F150" s="12"/>
      <c r="G150" s="12"/>
      <c r="H150" s="12"/>
      <c r="I150" s="12"/>
      <c r="J150" s="105"/>
      <c r="K150" s="105" t="str">
        <f>IF(J150&lt;&gt;"",VLOOKUP(J150,'Drop-down lists'!$X$8:$Y$9,2,FALSE),"-")</f>
        <v>-</v>
      </c>
      <c r="L150" s="12"/>
      <c r="M150" s="12"/>
      <c r="N150" s="12"/>
      <c r="O150" s="160" t="str">
        <f t="shared" si="6"/>
        <v/>
      </c>
      <c r="P150" s="105"/>
      <c r="Q150" s="105" t="str">
        <f>IF(P150&lt;&gt;"",VLOOKUP(P150,'Drop-down lists'!$Z$8:$AA$9,2,FALSE),"-")</f>
        <v>-</v>
      </c>
      <c r="R150" s="12"/>
      <c r="S150" s="12"/>
      <c r="T150" s="12"/>
      <c r="U150" s="160" t="str">
        <f t="shared" si="7"/>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9" t="s">
        <v>393</v>
      </c>
      <c r="AO150" s="58">
        <f>IF(AN150&lt;&gt;"",VLOOKUP(AN150,'Drop-down lists'!$AG$8:$AH$9,2,FALSE),"")</f>
        <v>1</v>
      </c>
      <c r="AP150" s="58"/>
      <c r="AQ150" s="58" t="str">
        <f>IF(AP150&lt;&gt;"",VLOOKUP(AP150,'Drop-down lists'!$AJ$8:$AK$10,2,FALSE),"-")</f>
        <v>-</v>
      </c>
      <c r="AR150" s="58"/>
      <c r="AS150" s="58"/>
      <c r="AT150" s="58"/>
      <c r="AU150" s="58"/>
      <c r="AV150" s="12"/>
      <c r="AW150" s="12"/>
      <c r="AX150" s="12"/>
      <c r="AY150" s="12"/>
      <c r="AZ150" s="12"/>
      <c r="BA150" s="97"/>
      <c r="BB150" s="97"/>
      <c r="BC150" s="13"/>
    </row>
    <row r="151" spans="1:55" s="3" customFormat="1" ht="12.45" x14ac:dyDescent="0.3">
      <c r="A151" s="58"/>
      <c r="B151" s="12" t="str">
        <f>IF(A151&lt;&gt;"",VLOOKUP(A151,'Drop-down lists'!$U$8:$V$251,2,FALSE),"-")</f>
        <v>-</v>
      </c>
      <c r="C151" s="12"/>
      <c r="D151" s="12" t="str">
        <f>IF(C151&lt;&gt;"",VLOOKUP(C151,'Drop-down lists'!$U$8:$V$251,2,FALSE),"-")</f>
        <v>-</v>
      </c>
      <c r="E151" s="58"/>
      <c r="F151" s="12"/>
      <c r="G151" s="12"/>
      <c r="H151" s="12"/>
      <c r="I151" s="12"/>
      <c r="J151" s="105"/>
      <c r="K151" s="105" t="str">
        <f>IF(J151&lt;&gt;"",VLOOKUP(J151,'Drop-down lists'!$X$8:$Y$9,2,FALSE),"-")</f>
        <v>-</v>
      </c>
      <c r="L151" s="12"/>
      <c r="M151" s="12"/>
      <c r="N151" s="12"/>
      <c r="O151" s="160" t="str">
        <f t="shared" si="6"/>
        <v/>
      </c>
      <c r="P151" s="105"/>
      <c r="Q151" s="105" t="str">
        <f>IF(P151&lt;&gt;"",VLOOKUP(P151,'Drop-down lists'!$Z$8:$AA$9,2,FALSE),"-")</f>
        <v>-</v>
      </c>
      <c r="R151" s="12"/>
      <c r="S151" s="12"/>
      <c r="T151" s="12"/>
      <c r="U151" s="160" t="str">
        <f t="shared" si="7"/>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9" t="s">
        <v>393</v>
      </c>
      <c r="AO151" s="58">
        <f>IF(AN151&lt;&gt;"",VLOOKUP(AN151,'Drop-down lists'!$AG$8:$AH$9,2,FALSE),"")</f>
        <v>1</v>
      </c>
      <c r="AP151" s="58"/>
      <c r="AQ151" s="58" t="str">
        <f>IF(AP151&lt;&gt;"",VLOOKUP(AP151,'Drop-down lists'!$AJ$8:$AK$10,2,FALSE),"-")</f>
        <v>-</v>
      </c>
      <c r="AR151" s="58"/>
      <c r="AS151" s="58"/>
      <c r="AT151" s="58"/>
      <c r="AU151" s="58"/>
      <c r="AV151" s="12"/>
      <c r="AW151" s="12"/>
      <c r="AX151" s="12"/>
      <c r="AY151" s="12"/>
      <c r="AZ151" s="12"/>
      <c r="BA151" s="97"/>
      <c r="BB151" s="97"/>
      <c r="BC151" s="13"/>
    </row>
    <row r="152" spans="1:55" s="3" customFormat="1" ht="12.45" x14ac:dyDescent="0.3">
      <c r="A152" s="58"/>
      <c r="B152" s="12" t="str">
        <f>IF(A152&lt;&gt;"",VLOOKUP(A152,'Drop-down lists'!$U$8:$V$251,2,FALSE),"-")</f>
        <v>-</v>
      </c>
      <c r="C152" s="12"/>
      <c r="D152" s="12" t="str">
        <f>IF(C152&lt;&gt;"",VLOOKUP(C152,'Drop-down lists'!$U$8:$V$251,2,FALSE),"-")</f>
        <v>-</v>
      </c>
      <c r="E152" s="58"/>
      <c r="F152" s="12"/>
      <c r="G152" s="12"/>
      <c r="H152" s="12"/>
      <c r="I152" s="12"/>
      <c r="J152" s="105"/>
      <c r="K152" s="105" t="str">
        <f>IF(J152&lt;&gt;"",VLOOKUP(J152,'Drop-down lists'!$X$8:$Y$9,2,FALSE),"-")</f>
        <v>-</v>
      </c>
      <c r="L152" s="12"/>
      <c r="M152" s="12"/>
      <c r="N152" s="12"/>
      <c r="O152" s="160" t="str">
        <f t="shared" si="6"/>
        <v/>
      </c>
      <c r="P152" s="105"/>
      <c r="Q152" s="105" t="str">
        <f>IF(P152&lt;&gt;"",VLOOKUP(P152,'Drop-down lists'!$Z$8:$AA$9,2,FALSE),"-")</f>
        <v>-</v>
      </c>
      <c r="R152" s="12"/>
      <c r="S152" s="12"/>
      <c r="T152" s="12"/>
      <c r="U152" s="160" t="str">
        <f t="shared" si="7"/>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9" t="s">
        <v>393</v>
      </c>
      <c r="AO152" s="58">
        <f>IF(AN152&lt;&gt;"",VLOOKUP(AN152,'Drop-down lists'!$AG$8:$AH$9,2,FALSE),"")</f>
        <v>1</v>
      </c>
      <c r="AP152" s="58"/>
      <c r="AQ152" s="58" t="str">
        <f>IF(AP152&lt;&gt;"",VLOOKUP(AP152,'Drop-down lists'!$AJ$8:$AK$10,2,FALSE),"-")</f>
        <v>-</v>
      </c>
      <c r="AR152" s="58"/>
      <c r="AS152" s="58"/>
      <c r="AT152" s="58"/>
      <c r="AU152" s="58"/>
      <c r="AV152" s="12"/>
      <c r="AW152" s="12"/>
      <c r="AX152" s="12"/>
      <c r="AY152" s="12"/>
      <c r="AZ152" s="12"/>
      <c r="BA152" s="97"/>
      <c r="BB152" s="97"/>
      <c r="BC152" s="13"/>
    </row>
    <row r="153" spans="1:55" s="3" customFormat="1" ht="12.45" x14ac:dyDescent="0.3">
      <c r="A153" s="58"/>
      <c r="B153" s="12" t="str">
        <f>IF(A153&lt;&gt;"",VLOOKUP(A153,'Drop-down lists'!$U$8:$V$251,2,FALSE),"-")</f>
        <v>-</v>
      </c>
      <c r="C153" s="12"/>
      <c r="D153" s="12" t="str">
        <f>IF(C153&lt;&gt;"",VLOOKUP(C153,'Drop-down lists'!$U$8:$V$251,2,FALSE),"-")</f>
        <v>-</v>
      </c>
      <c r="E153" s="58"/>
      <c r="F153" s="12"/>
      <c r="G153" s="12"/>
      <c r="H153" s="12"/>
      <c r="I153" s="12"/>
      <c r="J153" s="105"/>
      <c r="K153" s="105" t="str">
        <f>IF(J153&lt;&gt;"",VLOOKUP(J153,'Drop-down lists'!$X$8:$Y$9,2,FALSE),"-")</f>
        <v>-</v>
      </c>
      <c r="L153" s="12"/>
      <c r="M153" s="12"/>
      <c r="N153" s="12"/>
      <c r="O153" s="160" t="str">
        <f t="shared" si="6"/>
        <v/>
      </c>
      <c r="P153" s="105"/>
      <c r="Q153" s="105" t="str">
        <f>IF(P153&lt;&gt;"",VLOOKUP(P153,'Drop-down lists'!$Z$8:$AA$9,2,FALSE),"-")</f>
        <v>-</v>
      </c>
      <c r="R153" s="12"/>
      <c r="S153" s="12"/>
      <c r="T153" s="12"/>
      <c r="U153" s="160" t="str">
        <f t="shared" si="7"/>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9" t="s">
        <v>393</v>
      </c>
      <c r="AO153" s="58">
        <f>IF(AN153&lt;&gt;"",VLOOKUP(AN153,'Drop-down lists'!$AG$8:$AH$9,2,FALSE),"")</f>
        <v>1</v>
      </c>
      <c r="AP153" s="58"/>
      <c r="AQ153" s="58" t="str">
        <f>IF(AP153&lt;&gt;"",VLOOKUP(AP153,'Drop-down lists'!$AJ$8:$AK$10,2,FALSE),"-")</f>
        <v>-</v>
      </c>
      <c r="AR153" s="58"/>
      <c r="AS153" s="58"/>
      <c r="AT153" s="58"/>
      <c r="AU153" s="58"/>
      <c r="AV153" s="12"/>
      <c r="AW153" s="12"/>
      <c r="AX153" s="12"/>
      <c r="AY153" s="12"/>
      <c r="AZ153" s="12"/>
      <c r="BA153" s="97"/>
      <c r="BB153" s="97"/>
      <c r="BC153" s="13"/>
    </row>
    <row r="154" spans="1:55" s="3" customFormat="1" ht="12.45" x14ac:dyDescent="0.3">
      <c r="A154" s="58"/>
      <c r="B154" s="12" t="str">
        <f>IF(A154&lt;&gt;"",VLOOKUP(A154,'Drop-down lists'!$U$8:$V$251,2,FALSE),"-")</f>
        <v>-</v>
      </c>
      <c r="C154" s="12"/>
      <c r="D154" s="12" t="str">
        <f>IF(C154&lt;&gt;"",VLOOKUP(C154,'Drop-down lists'!$U$8:$V$251,2,FALSE),"-")</f>
        <v>-</v>
      </c>
      <c r="E154" s="58"/>
      <c r="F154" s="12"/>
      <c r="G154" s="12"/>
      <c r="H154" s="12"/>
      <c r="I154" s="12"/>
      <c r="J154" s="105"/>
      <c r="K154" s="105" t="str">
        <f>IF(J154&lt;&gt;"",VLOOKUP(J154,'Drop-down lists'!$X$8:$Y$9,2,FALSE),"-")</f>
        <v>-</v>
      </c>
      <c r="L154" s="12"/>
      <c r="M154" s="12"/>
      <c r="N154" s="12"/>
      <c r="O154" s="160" t="str">
        <f t="shared" si="6"/>
        <v/>
      </c>
      <c r="P154" s="105"/>
      <c r="Q154" s="105" t="str">
        <f>IF(P154&lt;&gt;"",VLOOKUP(P154,'Drop-down lists'!$Z$8:$AA$9,2,FALSE),"-")</f>
        <v>-</v>
      </c>
      <c r="R154" s="12"/>
      <c r="S154" s="12"/>
      <c r="T154" s="12"/>
      <c r="U154" s="160" t="str">
        <f t="shared" si="7"/>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9" t="s">
        <v>393</v>
      </c>
      <c r="AO154" s="58">
        <f>IF(AN154&lt;&gt;"",VLOOKUP(AN154,'Drop-down lists'!$AG$8:$AH$9,2,FALSE),"")</f>
        <v>1</v>
      </c>
      <c r="AP154" s="58"/>
      <c r="AQ154" s="58" t="str">
        <f>IF(AP154&lt;&gt;"",VLOOKUP(AP154,'Drop-down lists'!$AJ$8:$AK$10,2,FALSE),"-")</f>
        <v>-</v>
      </c>
      <c r="AR154" s="58"/>
      <c r="AS154" s="58"/>
      <c r="AT154" s="58"/>
      <c r="AU154" s="58"/>
      <c r="AV154" s="12"/>
      <c r="AW154" s="12"/>
      <c r="AX154" s="12"/>
      <c r="AY154" s="12"/>
      <c r="AZ154" s="12"/>
      <c r="BA154" s="97"/>
      <c r="BB154" s="97"/>
      <c r="BC154" s="13"/>
    </row>
    <row r="155" spans="1:55" s="3" customFormat="1" ht="12.45" x14ac:dyDescent="0.3">
      <c r="A155" s="58"/>
      <c r="B155" s="12" t="str">
        <f>IF(A155&lt;&gt;"",VLOOKUP(A155,'Drop-down lists'!$U$8:$V$251,2,FALSE),"-")</f>
        <v>-</v>
      </c>
      <c r="C155" s="12"/>
      <c r="D155" s="12" t="str">
        <f>IF(C155&lt;&gt;"",VLOOKUP(C155,'Drop-down lists'!$U$8:$V$251,2,FALSE),"-")</f>
        <v>-</v>
      </c>
      <c r="E155" s="58"/>
      <c r="F155" s="12"/>
      <c r="G155" s="12"/>
      <c r="H155" s="12"/>
      <c r="I155" s="12"/>
      <c r="J155" s="105"/>
      <c r="K155" s="105" t="str">
        <f>IF(J155&lt;&gt;"",VLOOKUP(J155,'Drop-down lists'!$X$8:$Y$9,2,FALSE),"-")</f>
        <v>-</v>
      </c>
      <c r="L155" s="12"/>
      <c r="M155" s="12"/>
      <c r="N155" s="12"/>
      <c r="O155" s="160" t="str">
        <f t="shared" si="6"/>
        <v/>
      </c>
      <c r="P155" s="105"/>
      <c r="Q155" s="105" t="str">
        <f>IF(P155&lt;&gt;"",VLOOKUP(P155,'Drop-down lists'!$Z$8:$AA$9,2,FALSE),"-")</f>
        <v>-</v>
      </c>
      <c r="R155" s="12"/>
      <c r="S155" s="12"/>
      <c r="T155" s="12"/>
      <c r="U155" s="160" t="str">
        <f t="shared" si="7"/>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9" t="s">
        <v>393</v>
      </c>
      <c r="AO155" s="58">
        <f>IF(AN155&lt;&gt;"",VLOOKUP(AN155,'Drop-down lists'!$AG$8:$AH$9,2,FALSE),"")</f>
        <v>1</v>
      </c>
      <c r="AP155" s="58"/>
      <c r="AQ155" s="58" t="str">
        <f>IF(AP155&lt;&gt;"",VLOOKUP(AP155,'Drop-down lists'!$AJ$8:$AK$10,2,FALSE),"-")</f>
        <v>-</v>
      </c>
      <c r="AR155" s="58"/>
      <c r="AS155" s="58"/>
      <c r="AT155" s="58"/>
      <c r="AU155" s="58"/>
      <c r="AV155" s="12"/>
      <c r="AW155" s="12"/>
      <c r="AX155" s="12"/>
      <c r="AY155" s="12"/>
      <c r="AZ155" s="12"/>
      <c r="BA155" s="97"/>
      <c r="BB155" s="97"/>
      <c r="BC155" s="13"/>
    </row>
    <row r="156" spans="1:55" s="3" customFormat="1" ht="12.45" x14ac:dyDescent="0.3">
      <c r="A156" s="58"/>
      <c r="B156" s="12" t="str">
        <f>IF(A156&lt;&gt;"",VLOOKUP(A156,'Drop-down lists'!$U$8:$V$251,2,FALSE),"-")</f>
        <v>-</v>
      </c>
      <c r="C156" s="12"/>
      <c r="D156" s="12" t="str">
        <f>IF(C156&lt;&gt;"",VLOOKUP(C156,'Drop-down lists'!$U$8:$V$251,2,FALSE),"-")</f>
        <v>-</v>
      </c>
      <c r="E156" s="58"/>
      <c r="F156" s="12"/>
      <c r="G156" s="12"/>
      <c r="H156" s="12"/>
      <c r="I156" s="12"/>
      <c r="J156" s="105"/>
      <c r="K156" s="105" t="str">
        <f>IF(J156&lt;&gt;"",VLOOKUP(J156,'Drop-down lists'!$X$8:$Y$9,2,FALSE),"-")</f>
        <v>-</v>
      </c>
      <c r="L156" s="12"/>
      <c r="M156" s="12"/>
      <c r="N156" s="12"/>
      <c r="O156" s="160" t="str">
        <f t="shared" si="6"/>
        <v/>
      </c>
      <c r="P156" s="105"/>
      <c r="Q156" s="105" t="str">
        <f>IF(P156&lt;&gt;"",VLOOKUP(P156,'Drop-down lists'!$Z$8:$AA$9,2,FALSE),"-")</f>
        <v>-</v>
      </c>
      <c r="R156" s="12"/>
      <c r="S156" s="12"/>
      <c r="T156" s="12"/>
      <c r="U156" s="160" t="str">
        <f t="shared" si="7"/>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9" t="s">
        <v>393</v>
      </c>
      <c r="AO156" s="58">
        <f>IF(AN156&lt;&gt;"",VLOOKUP(AN156,'Drop-down lists'!$AG$8:$AH$9,2,FALSE),"")</f>
        <v>1</v>
      </c>
      <c r="AP156" s="58"/>
      <c r="AQ156" s="58" t="str">
        <f>IF(AP156&lt;&gt;"",VLOOKUP(AP156,'Drop-down lists'!$AJ$8:$AK$10,2,FALSE),"-")</f>
        <v>-</v>
      </c>
      <c r="AR156" s="58"/>
      <c r="AS156" s="58"/>
      <c r="AT156" s="58"/>
      <c r="AU156" s="58"/>
      <c r="AV156" s="12"/>
      <c r="AW156" s="12"/>
      <c r="AX156" s="12"/>
      <c r="AY156" s="12"/>
      <c r="AZ156" s="12"/>
      <c r="BA156" s="97"/>
      <c r="BB156" s="97"/>
      <c r="BC156" s="13"/>
    </row>
    <row r="157" spans="1:55" s="3" customFormat="1" ht="12.45" x14ac:dyDescent="0.3">
      <c r="A157" s="58"/>
      <c r="B157" s="12" t="str">
        <f>IF(A157&lt;&gt;"",VLOOKUP(A157,'Drop-down lists'!$U$8:$V$251,2,FALSE),"-")</f>
        <v>-</v>
      </c>
      <c r="C157" s="12"/>
      <c r="D157" s="12" t="str">
        <f>IF(C157&lt;&gt;"",VLOOKUP(C157,'Drop-down lists'!$U$8:$V$251,2,FALSE),"-")</f>
        <v>-</v>
      </c>
      <c r="E157" s="58"/>
      <c r="F157" s="12"/>
      <c r="G157" s="12"/>
      <c r="H157" s="12"/>
      <c r="I157" s="12"/>
      <c r="J157" s="105"/>
      <c r="K157" s="105" t="str">
        <f>IF(J157&lt;&gt;"",VLOOKUP(J157,'Drop-down lists'!$X$8:$Y$9,2,FALSE),"-")</f>
        <v>-</v>
      </c>
      <c r="L157" s="12"/>
      <c r="M157" s="12"/>
      <c r="N157" s="12"/>
      <c r="O157" s="160" t="str">
        <f t="shared" si="6"/>
        <v/>
      </c>
      <c r="P157" s="105"/>
      <c r="Q157" s="105" t="str">
        <f>IF(P157&lt;&gt;"",VLOOKUP(P157,'Drop-down lists'!$Z$8:$AA$9,2,FALSE),"-")</f>
        <v>-</v>
      </c>
      <c r="R157" s="12"/>
      <c r="S157" s="12"/>
      <c r="T157" s="12"/>
      <c r="U157" s="160" t="str">
        <f t="shared" si="7"/>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9" t="s">
        <v>393</v>
      </c>
      <c r="AO157" s="58">
        <f>IF(AN157&lt;&gt;"",VLOOKUP(AN157,'Drop-down lists'!$AG$8:$AH$9,2,FALSE),"")</f>
        <v>1</v>
      </c>
      <c r="AP157" s="58"/>
      <c r="AQ157" s="58" t="str">
        <f>IF(AP157&lt;&gt;"",VLOOKUP(AP157,'Drop-down lists'!$AJ$8:$AK$10,2,FALSE),"-")</f>
        <v>-</v>
      </c>
      <c r="AR157" s="58"/>
      <c r="AS157" s="58"/>
      <c r="AT157" s="58"/>
      <c r="AU157" s="58"/>
      <c r="AV157" s="12"/>
      <c r="AW157" s="12"/>
      <c r="AX157" s="12"/>
      <c r="AY157" s="12"/>
      <c r="AZ157" s="12"/>
      <c r="BA157" s="97"/>
      <c r="BB157" s="97"/>
      <c r="BC157" s="13"/>
    </row>
    <row r="158" spans="1:55" s="3" customFormat="1" ht="12.45" x14ac:dyDescent="0.3">
      <c r="A158" s="58"/>
      <c r="B158" s="12" t="str">
        <f>IF(A158&lt;&gt;"",VLOOKUP(A158,'Drop-down lists'!$U$8:$V$251,2,FALSE),"-")</f>
        <v>-</v>
      </c>
      <c r="C158" s="12"/>
      <c r="D158" s="12" t="str">
        <f>IF(C158&lt;&gt;"",VLOOKUP(C158,'Drop-down lists'!$U$8:$V$251,2,FALSE),"-")</f>
        <v>-</v>
      </c>
      <c r="E158" s="58"/>
      <c r="F158" s="12"/>
      <c r="G158" s="12"/>
      <c r="H158" s="12"/>
      <c r="I158" s="12"/>
      <c r="J158" s="105"/>
      <c r="K158" s="105" t="str">
        <f>IF(J158&lt;&gt;"",VLOOKUP(J158,'Drop-down lists'!$X$8:$Y$9,2,FALSE),"-")</f>
        <v>-</v>
      </c>
      <c r="L158" s="12"/>
      <c r="M158" s="12"/>
      <c r="N158" s="12"/>
      <c r="O158" s="160" t="str">
        <f t="shared" si="6"/>
        <v/>
      </c>
      <c r="P158" s="105"/>
      <c r="Q158" s="105" t="str">
        <f>IF(P158&lt;&gt;"",VLOOKUP(P158,'Drop-down lists'!$Z$8:$AA$9,2,FALSE),"-")</f>
        <v>-</v>
      </c>
      <c r="R158" s="12"/>
      <c r="S158" s="12"/>
      <c r="T158" s="12"/>
      <c r="U158" s="160" t="str">
        <f t="shared" si="7"/>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9" t="s">
        <v>393</v>
      </c>
      <c r="AO158" s="58">
        <f>IF(AN158&lt;&gt;"",VLOOKUP(AN158,'Drop-down lists'!$AG$8:$AH$9,2,FALSE),"")</f>
        <v>1</v>
      </c>
      <c r="AP158" s="58"/>
      <c r="AQ158" s="58" t="str">
        <f>IF(AP158&lt;&gt;"",VLOOKUP(AP158,'Drop-down lists'!$AJ$8:$AK$10,2,FALSE),"-")</f>
        <v>-</v>
      </c>
      <c r="AR158" s="58"/>
      <c r="AS158" s="58"/>
      <c r="AT158" s="58"/>
      <c r="AU158" s="58"/>
      <c r="AV158" s="12"/>
      <c r="AW158" s="12"/>
      <c r="AX158" s="12"/>
      <c r="AY158" s="12"/>
      <c r="AZ158" s="12"/>
      <c r="BA158" s="97"/>
      <c r="BB158" s="97"/>
      <c r="BC158" s="13"/>
    </row>
    <row r="159" spans="1:55" s="3" customFormat="1" ht="12.45" x14ac:dyDescent="0.3">
      <c r="A159" s="58"/>
      <c r="B159" s="12" t="str">
        <f>IF(A159&lt;&gt;"",VLOOKUP(A159,'Drop-down lists'!$U$8:$V$251,2,FALSE),"-")</f>
        <v>-</v>
      </c>
      <c r="C159" s="12"/>
      <c r="D159" s="12" t="str">
        <f>IF(C159&lt;&gt;"",VLOOKUP(C159,'Drop-down lists'!$U$8:$V$251,2,FALSE),"-")</f>
        <v>-</v>
      </c>
      <c r="E159" s="58"/>
      <c r="F159" s="12"/>
      <c r="G159" s="12"/>
      <c r="H159" s="12"/>
      <c r="I159" s="12"/>
      <c r="J159" s="105"/>
      <c r="K159" s="105" t="str">
        <f>IF(J159&lt;&gt;"",VLOOKUP(J159,'Drop-down lists'!$X$8:$Y$9,2,FALSE),"-")</f>
        <v>-</v>
      </c>
      <c r="L159" s="12"/>
      <c r="M159" s="12"/>
      <c r="N159" s="12"/>
      <c r="O159" s="160" t="str">
        <f t="shared" si="6"/>
        <v/>
      </c>
      <c r="P159" s="105"/>
      <c r="Q159" s="105" t="str">
        <f>IF(P159&lt;&gt;"",VLOOKUP(P159,'Drop-down lists'!$Z$8:$AA$9,2,FALSE),"-")</f>
        <v>-</v>
      </c>
      <c r="R159" s="12"/>
      <c r="S159" s="12"/>
      <c r="T159" s="12"/>
      <c r="U159" s="160" t="str">
        <f t="shared" si="7"/>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9" t="s">
        <v>393</v>
      </c>
      <c r="AO159" s="58">
        <f>IF(AN159&lt;&gt;"",VLOOKUP(AN159,'Drop-down lists'!$AG$8:$AH$9,2,FALSE),"")</f>
        <v>1</v>
      </c>
      <c r="AP159" s="58"/>
      <c r="AQ159" s="58" t="str">
        <f>IF(AP159&lt;&gt;"",VLOOKUP(AP159,'Drop-down lists'!$AJ$8:$AK$10,2,FALSE),"-")</f>
        <v>-</v>
      </c>
      <c r="AR159" s="58"/>
      <c r="AS159" s="58"/>
      <c r="AT159" s="58"/>
      <c r="AU159" s="58"/>
      <c r="AV159" s="12"/>
      <c r="AW159" s="12"/>
      <c r="AX159" s="12"/>
      <c r="AY159" s="12"/>
      <c r="AZ159" s="12"/>
      <c r="BA159" s="97"/>
      <c r="BB159" s="97"/>
      <c r="BC159" s="13"/>
    </row>
    <row r="160" spans="1:55" s="3" customFormat="1" ht="12.45" x14ac:dyDescent="0.3">
      <c r="A160" s="58"/>
      <c r="B160" s="12" t="str">
        <f>IF(A160&lt;&gt;"",VLOOKUP(A160,'Drop-down lists'!$U$8:$V$251,2,FALSE),"-")</f>
        <v>-</v>
      </c>
      <c r="C160" s="12"/>
      <c r="D160" s="12" t="str">
        <f>IF(C160&lt;&gt;"",VLOOKUP(C160,'Drop-down lists'!$U$8:$V$251,2,FALSE),"-")</f>
        <v>-</v>
      </c>
      <c r="E160" s="58"/>
      <c r="F160" s="12"/>
      <c r="G160" s="12"/>
      <c r="H160" s="12"/>
      <c r="I160" s="12"/>
      <c r="J160" s="105"/>
      <c r="K160" s="105" t="str">
        <f>IF(J160&lt;&gt;"",VLOOKUP(J160,'Drop-down lists'!$X$8:$Y$9,2,FALSE),"-")</f>
        <v>-</v>
      </c>
      <c r="L160" s="12"/>
      <c r="M160" s="12"/>
      <c r="N160" s="12"/>
      <c r="O160" s="160" t="str">
        <f t="shared" si="6"/>
        <v/>
      </c>
      <c r="P160" s="105"/>
      <c r="Q160" s="105" t="str">
        <f>IF(P160&lt;&gt;"",VLOOKUP(P160,'Drop-down lists'!$Z$8:$AA$9,2,FALSE),"-")</f>
        <v>-</v>
      </c>
      <c r="R160" s="12"/>
      <c r="S160" s="12"/>
      <c r="T160" s="12"/>
      <c r="U160" s="160" t="str">
        <f t="shared" si="7"/>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9" t="s">
        <v>393</v>
      </c>
      <c r="AO160" s="58">
        <f>IF(AN160&lt;&gt;"",VLOOKUP(AN160,'Drop-down lists'!$AG$8:$AH$9,2,FALSE),"")</f>
        <v>1</v>
      </c>
      <c r="AP160" s="58"/>
      <c r="AQ160" s="58" t="str">
        <f>IF(AP160&lt;&gt;"",VLOOKUP(AP160,'Drop-down lists'!$AJ$8:$AK$10,2,FALSE),"-")</f>
        <v>-</v>
      </c>
      <c r="AR160" s="58"/>
      <c r="AS160" s="58"/>
      <c r="AT160" s="58"/>
      <c r="AU160" s="58"/>
      <c r="AV160" s="12"/>
      <c r="AW160" s="12"/>
      <c r="AX160" s="12"/>
      <c r="AY160" s="12"/>
      <c r="AZ160" s="12"/>
      <c r="BA160" s="97"/>
      <c r="BB160" s="97"/>
      <c r="BC160" s="13"/>
    </row>
    <row r="161" spans="1:55" s="3" customFormat="1" ht="12.45" x14ac:dyDescent="0.3">
      <c r="A161" s="58"/>
      <c r="B161" s="12" t="str">
        <f>IF(A161&lt;&gt;"",VLOOKUP(A161,'Drop-down lists'!$U$8:$V$251,2,FALSE),"-")</f>
        <v>-</v>
      </c>
      <c r="C161" s="12"/>
      <c r="D161" s="12" t="str">
        <f>IF(C161&lt;&gt;"",VLOOKUP(C161,'Drop-down lists'!$U$8:$V$251,2,FALSE),"-")</f>
        <v>-</v>
      </c>
      <c r="E161" s="58"/>
      <c r="F161" s="12"/>
      <c r="G161" s="12"/>
      <c r="H161" s="12"/>
      <c r="I161" s="12"/>
      <c r="J161" s="105"/>
      <c r="K161" s="105" t="str">
        <f>IF(J161&lt;&gt;"",VLOOKUP(J161,'Drop-down lists'!$X$8:$Y$9,2,FALSE),"-")</f>
        <v>-</v>
      </c>
      <c r="L161" s="12"/>
      <c r="M161" s="12"/>
      <c r="N161" s="12"/>
      <c r="O161" s="160" t="str">
        <f t="shared" si="6"/>
        <v/>
      </c>
      <c r="P161" s="105"/>
      <c r="Q161" s="105" t="str">
        <f>IF(P161&lt;&gt;"",VLOOKUP(P161,'Drop-down lists'!$Z$8:$AA$9,2,FALSE),"-")</f>
        <v>-</v>
      </c>
      <c r="R161" s="12"/>
      <c r="S161" s="12"/>
      <c r="T161" s="12"/>
      <c r="U161" s="160" t="str">
        <f t="shared" si="7"/>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9" t="s">
        <v>393</v>
      </c>
      <c r="AO161" s="58">
        <f>IF(AN161&lt;&gt;"",VLOOKUP(AN161,'Drop-down lists'!$AG$8:$AH$9,2,FALSE),"")</f>
        <v>1</v>
      </c>
      <c r="AP161" s="58"/>
      <c r="AQ161" s="58" t="str">
        <f>IF(AP161&lt;&gt;"",VLOOKUP(AP161,'Drop-down lists'!$AJ$8:$AK$10,2,FALSE),"-")</f>
        <v>-</v>
      </c>
      <c r="AR161" s="58"/>
      <c r="AS161" s="58"/>
      <c r="AT161" s="58"/>
      <c r="AU161" s="58"/>
      <c r="AV161" s="12"/>
      <c r="AW161" s="12"/>
      <c r="AX161" s="12"/>
      <c r="AY161" s="12"/>
      <c r="AZ161" s="12"/>
      <c r="BA161" s="97"/>
      <c r="BB161" s="97"/>
      <c r="BC161" s="13"/>
    </row>
    <row r="162" spans="1:55" s="3" customFormat="1" ht="12.45" x14ac:dyDescent="0.3">
      <c r="A162" s="58"/>
      <c r="B162" s="12" t="str">
        <f>IF(A162&lt;&gt;"",VLOOKUP(A162,'Drop-down lists'!$U$8:$V$251,2,FALSE),"-")</f>
        <v>-</v>
      </c>
      <c r="C162" s="12"/>
      <c r="D162" s="12" t="str">
        <f>IF(C162&lt;&gt;"",VLOOKUP(C162,'Drop-down lists'!$U$8:$V$251,2,FALSE),"-")</f>
        <v>-</v>
      </c>
      <c r="E162" s="58"/>
      <c r="F162" s="12"/>
      <c r="G162" s="12"/>
      <c r="H162" s="12"/>
      <c r="I162" s="12"/>
      <c r="J162" s="105"/>
      <c r="K162" s="105" t="str">
        <f>IF(J162&lt;&gt;"",VLOOKUP(J162,'Drop-down lists'!$X$8:$Y$9,2,FALSE),"-")</f>
        <v>-</v>
      </c>
      <c r="L162" s="12"/>
      <c r="M162" s="12"/>
      <c r="N162" s="12"/>
      <c r="O162" s="160" t="str">
        <f t="shared" si="6"/>
        <v/>
      </c>
      <c r="P162" s="105"/>
      <c r="Q162" s="105" t="str">
        <f>IF(P162&lt;&gt;"",VLOOKUP(P162,'Drop-down lists'!$Z$8:$AA$9,2,FALSE),"-")</f>
        <v>-</v>
      </c>
      <c r="R162" s="12"/>
      <c r="S162" s="12"/>
      <c r="T162" s="12"/>
      <c r="U162" s="160" t="str">
        <f t="shared" si="7"/>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9" t="s">
        <v>393</v>
      </c>
      <c r="AO162" s="58">
        <f>IF(AN162&lt;&gt;"",VLOOKUP(AN162,'Drop-down lists'!$AG$8:$AH$9,2,FALSE),"")</f>
        <v>1</v>
      </c>
      <c r="AP162" s="58"/>
      <c r="AQ162" s="58" t="str">
        <f>IF(AP162&lt;&gt;"",VLOOKUP(AP162,'Drop-down lists'!$AJ$8:$AK$10,2,FALSE),"-")</f>
        <v>-</v>
      </c>
      <c r="AR162" s="58"/>
      <c r="AS162" s="58"/>
      <c r="AT162" s="58"/>
      <c r="AU162" s="58"/>
      <c r="AV162" s="12"/>
      <c r="AW162" s="12"/>
      <c r="AX162" s="12"/>
      <c r="AY162" s="12"/>
      <c r="AZ162" s="12"/>
      <c r="BA162" s="97"/>
      <c r="BB162" s="97"/>
      <c r="BC162" s="13"/>
    </row>
    <row r="163" spans="1:55" s="3" customFormat="1" ht="12.45" x14ac:dyDescent="0.3">
      <c r="A163" s="58"/>
      <c r="B163" s="12" t="str">
        <f>IF(A163&lt;&gt;"",VLOOKUP(A163,'Drop-down lists'!$U$8:$V$251,2,FALSE),"-")</f>
        <v>-</v>
      </c>
      <c r="C163" s="12"/>
      <c r="D163" s="12" t="str">
        <f>IF(C163&lt;&gt;"",VLOOKUP(C163,'Drop-down lists'!$U$8:$V$251,2,FALSE),"-")</f>
        <v>-</v>
      </c>
      <c r="E163" s="58"/>
      <c r="F163" s="12"/>
      <c r="G163" s="12"/>
      <c r="H163" s="12"/>
      <c r="I163" s="12"/>
      <c r="J163" s="105"/>
      <c r="K163" s="105" t="str">
        <f>IF(J163&lt;&gt;"",VLOOKUP(J163,'Drop-down lists'!$X$8:$Y$9,2,FALSE),"-")</f>
        <v>-</v>
      </c>
      <c r="L163" s="12"/>
      <c r="M163" s="12"/>
      <c r="N163" s="12"/>
      <c r="O163" s="160" t="str">
        <f t="shared" si="6"/>
        <v/>
      </c>
      <c r="P163" s="105"/>
      <c r="Q163" s="105" t="str">
        <f>IF(P163&lt;&gt;"",VLOOKUP(P163,'Drop-down lists'!$Z$8:$AA$9,2,FALSE),"-")</f>
        <v>-</v>
      </c>
      <c r="R163" s="12"/>
      <c r="S163" s="12"/>
      <c r="T163" s="12"/>
      <c r="U163" s="160" t="str">
        <f t="shared" si="7"/>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9" t="s">
        <v>393</v>
      </c>
      <c r="AO163" s="58">
        <f>IF(AN163&lt;&gt;"",VLOOKUP(AN163,'Drop-down lists'!$AG$8:$AH$9,2,FALSE),"")</f>
        <v>1</v>
      </c>
      <c r="AP163" s="58"/>
      <c r="AQ163" s="58" t="str">
        <f>IF(AP163&lt;&gt;"",VLOOKUP(AP163,'Drop-down lists'!$AJ$8:$AK$10,2,FALSE),"-")</f>
        <v>-</v>
      </c>
      <c r="AR163" s="58"/>
      <c r="AS163" s="58"/>
      <c r="AT163" s="58"/>
      <c r="AU163" s="58"/>
      <c r="AV163" s="12"/>
      <c r="AW163" s="12"/>
      <c r="AX163" s="12"/>
      <c r="AY163" s="12"/>
      <c r="AZ163" s="12"/>
      <c r="BA163" s="97"/>
      <c r="BB163" s="97"/>
      <c r="BC163" s="13"/>
    </row>
    <row r="164" spans="1:55" s="3" customFormat="1" ht="12.45" x14ac:dyDescent="0.3">
      <c r="A164" s="58"/>
      <c r="B164" s="12" t="str">
        <f>IF(A164&lt;&gt;"",VLOOKUP(A164,'Drop-down lists'!$U$8:$V$251,2,FALSE),"-")</f>
        <v>-</v>
      </c>
      <c r="C164" s="12"/>
      <c r="D164" s="12" t="str">
        <f>IF(C164&lt;&gt;"",VLOOKUP(C164,'Drop-down lists'!$U$8:$V$251,2,FALSE),"-")</f>
        <v>-</v>
      </c>
      <c r="E164" s="58"/>
      <c r="F164" s="12"/>
      <c r="G164" s="12"/>
      <c r="H164" s="12"/>
      <c r="I164" s="12"/>
      <c r="J164" s="105"/>
      <c r="K164" s="105" t="str">
        <f>IF(J164&lt;&gt;"",VLOOKUP(J164,'Drop-down lists'!$X$8:$Y$9,2,FALSE),"-")</f>
        <v>-</v>
      </c>
      <c r="L164" s="12"/>
      <c r="M164" s="12"/>
      <c r="N164" s="12"/>
      <c r="O164" s="160" t="str">
        <f t="shared" si="6"/>
        <v/>
      </c>
      <c r="P164" s="105"/>
      <c r="Q164" s="105" t="str">
        <f>IF(P164&lt;&gt;"",VLOOKUP(P164,'Drop-down lists'!$Z$8:$AA$9,2,FALSE),"-")</f>
        <v>-</v>
      </c>
      <c r="R164" s="12"/>
      <c r="S164" s="12"/>
      <c r="T164" s="12"/>
      <c r="U164" s="160" t="str">
        <f t="shared" si="7"/>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9" t="s">
        <v>393</v>
      </c>
      <c r="AO164" s="58">
        <f>IF(AN164&lt;&gt;"",VLOOKUP(AN164,'Drop-down lists'!$AG$8:$AH$9,2,FALSE),"")</f>
        <v>1</v>
      </c>
      <c r="AP164" s="58"/>
      <c r="AQ164" s="58" t="str">
        <f>IF(AP164&lt;&gt;"",VLOOKUP(AP164,'Drop-down lists'!$AJ$8:$AK$10,2,FALSE),"-")</f>
        <v>-</v>
      </c>
      <c r="AR164" s="58"/>
      <c r="AS164" s="58"/>
      <c r="AT164" s="58"/>
      <c r="AU164" s="58"/>
      <c r="AV164" s="12"/>
      <c r="AW164" s="12"/>
      <c r="AX164" s="12"/>
      <c r="AY164" s="12"/>
      <c r="AZ164" s="12"/>
      <c r="BA164" s="97"/>
      <c r="BB164" s="97"/>
      <c r="BC164" s="13"/>
    </row>
    <row r="165" spans="1:55" s="3" customFormat="1" ht="12.45" x14ac:dyDescent="0.3">
      <c r="A165" s="58"/>
      <c r="B165" s="12" t="str">
        <f>IF(A165&lt;&gt;"",VLOOKUP(A165,'Drop-down lists'!$U$8:$V$251,2,FALSE),"-")</f>
        <v>-</v>
      </c>
      <c r="C165" s="12"/>
      <c r="D165" s="12" t="str">
        <f>IF(C165&lt;&gt;"",VLOOKUP(C165,'Drop-down lists'!$U$8:$V$251,2,FALSE),"-")</f>
        <v>-</v>
      </c>
      <c r="E165" s="58"/>
      <c r="F165" s="12"/>
      <c r="G165" s="12"/>
      <c r="H165" s="12"/>
      <c r="I165" s="12"/>
      <c r="J165" s="105"/>
      <c r="K165" s="105" t="str">
        <f>IF(J165&lt;&gt;"",VLOOKUP(J165,'Drop-down lists'!$X$8:$Y$9,2,FALSE),"-")</f>
        <v>-</v>
      </c>
      <c r="L165" s="12"/>
      <c r="M165" s="12"/>
      <c r="N165" s="12"/>
      <c r="O165" s="160" t="str">
        <f t="shared" si="6"/>
        <v/>
      </c>
      <c r="P165" s="105"/>
      <c r="Q165" s="105" t="str">
        <f>IF(P165&lt;&gt;"",VLOOKUP(P165,'Drop-down lists'!$Z$8:$AA$9,2,FALSE),"-")</f>
        <v>-</v>
      </c>
      <c r="R165" s="12"/>
      <c r="S165" s="12"/>
      <c r="T165" s="12"/>
      <c r="U165" s="160" t="str">
        <f t="shared" si="7"/>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9" t="s">
        <v>393</v>
      </c>
      <c r="AO165" s="58">
        <f>IF(AN165&lt;&gt;"",VLOOKUP(AN165,'Drop-down lists'!$AG$8:$AH$9,2,FALSE),"")</f>
        <v>1</v>
      </c>
      <c r="AP165" s="58"/>
      <c r="AQ165" s="58" t="str">
        <f>IF(AP165&lt;&gt;"",VLOOKUP(AP165,'Drop-down lists'!$AJ$8:$AK$10,2,FALSE),"-")</f>
        <v>-</v>
      </c>
      <c r="AR165" s="58"/>
      <c r="AS165" s="58"/>
      <c r="AT165" s="58"/>
      <c r="AU165" s="58"/>
      <c r="AV165" s="12"/>
      <c r="AW165" s="12"/>
      <c r="AX165" s="12"/>
      <c r="AY165" s="12"/>
      <c r="AZ165" s="12"/>
      <c r="BA165" s="97"/>
      <c r="BB165" s="97"/>
      <c r="BC165" s="13"/>
    </row>
    <row r="166" spans="1:55" s="3" customFormat="1" ht="12.45" x14ac:dyDescent="0.3">
      <c r="A166" s="58"/>
      <c r="B166" s="12" t="str">
        <f>IF(A166&lt;&gt;"",VLOOKUP(A166,'Drop-down lists'!$U$8:$V$251,2,FALSE),"-")</f>
        <v>-</v>
      </c>
      <c r="C166" s="12"/>
      <c r="D166" s="12" t="str">
        <f>IF(C166&lt;&gt;"",VLOOKUP(C166,'Drop-down lists'!$U$8:$V$251,2,FALSE),"-")</f>
        <v>-</v>
      </c>
      <c r="E166" s="58"/>
      <c r="F166" s="12"/>
      <c r="G166" s="12"/>
      <c r="H166" s="12"/>
      <c r="I166" s="12"/>
      <c r="J166" s="105"/>
      <c r="K166" s="105" t="str">
        <f>IF(J166&lt;&gt;"",VLOOKUP(J166,'Drop-down lists'!$X$8:$Y$9,2,FALSE),"-")</f>
        <v>-</v>
      </c>
      <c r="L166" s="12"/>
      <c r="M166" s="12"/>
      <c r="N166" s="12"/>
      <c r="O166" s="160" t="str">
        <f t="shared" si="6"/>
        <v/>
      </c>
      <c r="P166" s="105"/>
      <c r="Q166" s="105" t="str">
        <f>IF(P166&lt;&gt;"",VLOOKUP(P166,'Drop-down lists'!$Z$8:$AA$9,2,FALSE),"-")</f>
        <v>-</v>
      </c>
      <c r="R166" s="12"/>
      <c r="S166" s="12"/>
      <c r="T166" s="12"/>
      <c r="U166" s="160" t="str">
        <f t="shared" si="7"/>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9" t="s">
        <v>393</v>
      </c>
      <c r="AO166" s="58">
        <f>IF(AN166&lt;&gt;"",VLOOKUP(AN166,'Drop-down lists'!$AG$8:$AH$9,2,FALSE),"")</f>
        <v>1</v>
      </c>
      <c r="AP166" s="58"/>
      <c r="AQ166" s="58" t="str">
        <f>IF(AP166&lt;&gt;"",VLOOKUP(AP166,'Drop-down lists'!$AJ$8:$AK$10,2,FALSE),"-")</f>
        <v>-</v>
      </c>
      <c r="AR166" s="58"/>
      <c r="AS166" s="58"/>
      <c r="AT166" s="58"/>
      <c r="AU166" s="58"/>
      <c r="AV166" s="12"/>
      <c r="AW166" s="12"/>
      <c r="AX166" s="12"/>
      <c r="AY166" s="12"/>
      <c r="AZ166" s="12"/>
      <c r="BA166" s="97"/>
      <c r="BB166" s="97"/>
      <c r="BC166" s="13"/>
    </row>
    <row r="167" spans="1:55" s="3" customFormat="1" ht="12.45" x14ac:dyDescent="0.3">
      <c r="A167" s="58"/>
      <c r="B167" s="12" t="str">
        <f>IF(A167&lt;&gt;"",VLOOKUP(A167,'Drop-down lists'!$U$8:$V$251,2,FALSE),"-")</f>
        <v>-</v>
      </c>
      <c r="C167" s="12"/>
      <c r="D167" s="12" t="str">
        <f>IF(C167&lt;&gt;"",VLOOKUP(C167,'Drop-down lists'!$U$8:$V$251,2,FALSE),"-")</f>
        <v>-</v>
      </c>
      <c r="E167" s="58"/>
      <c r="F167" s="12"/>
      <c r="G167" s="12"/>
      <c r="H167" s="12"/>
      <c r="I167" s="12"/>
      <c r="J167" s="105"/>
      <c r="K167" s="105" t="str">
        <f>IF(J167&lt;&gt;"",VLOOKUP(J167,'Drop-down lists'!$X$8:$Y$9,2,FALSE),"-")</f>
        <v>-</v>
      </c>
      <c r="L167" s="12"/>
      <c r="M167" s="12"/>
      <c r="N167" s="12"/>
      <c r="O167" s="160" t="str">
        <f t="shared" si="6"/>
        <v/>
      </c>
      <c r="P167" s="105"/>
      <c r="Q167" s="105" t="str">
        <f>IF(P167&lt;&gt;"",VLOOKUP(P167,'Drop-down lists'!$Z$8:$AA$9,2,FALSE),"-")</f>
        <v>-</v>
      </c>
      <c r="R167" s="12"/>
      <c r="S167" s="12"/>
      <c r="T167" s="12"/>
      <c r="U167" s="160" t="str">
        <f t="shared" si="7"/>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9" t="s">
        <v>393</v>
      </c>
      <c r="AO167" s="58">
        <f>IF(AN167&lt;&gt;"",VLOOKUP(AN167,'Drop-down lists'!$AG$8:$AH$9,2,FALSE),"")</f>
        <v>1</v>
      </c>
      <c r="AP167" s="58"/>
      <c r="AQ167" s="58" t="str">
        <f>IF(AP167&lt;&gt;"",VLOOKUP(AP167,'Drop-down lists'!$AJ$8:$AK$10,2,FALSE),"-")</f>
        <v>-</v>
      </c>
      <c r="AR167" s="58"/>
      <c r="AS167" s="58"/>
      <c r="AT167" s="58"/>
      <c r="AU167" s="58"/>
      <c r="AV167" s="12"/>
      <c r="AW167" s="12"/>
      <c r="AX167" s="12"/>
      <c r="AY167" s="12"/>
      <c r="AZ167" s="12"/>
      <c r="BA167" s="97"/>
      <c r="BB167" s="97"/>
      <c r="BC167" s="13"/>
    </row>
    <row r="168" spans="1:55" s="3" customFormat="1" ht="12.45" x14ac:dyDescent="0.3">
      <c r="A168" s="58"/>
      <c r="B168" s="12" t="str">
        <f>IF(A168&lt;&gt;"",VLOOKUP(A168,'Drop-down lists'!$U$8:$V$251,2,FALSE),"-")</f>
        <v>-</v>
      </c>
      <c r="C168" s="12"/>
      <c r="D168" s="12" t="str">
        <f>IF(C168&lt;&gt;"",VLOOKUP(C168,'Drop-down lists'!$U$8:$V$251,2,FALSE),"-")</f>
        <v>-</v>
      </c>
      <c r="E168" s="58"/>
      <c r="F168" s="12"/>
      <c r="G168" s="12"/>
      <c r="H168" s="12"/>
      <c r="I168" s="12"/>
      <c r="J168" s="105"/>
      <c r="K168" s="105" t="str">
        <f>IF(J168&lt;&gt;"",VLOOKUP(J168,'Drop-down lists'!$X$8:$Y$9,2,FALSE),"-")</f>
        <v>-</v>
      </c>
      <c r="L168" s="12"/>
      <c r="M168" s="12"/>
      <c r="N168" s="12"/>
      <c r="O168" s="160" t="str">
        <f t="shared" si="6"/>
        <v/>
      </c>
      <c r="P168" s="105"/>
      <c r="Q168" s="105" t="str">
        <f>IF(P168&lt;&gt;"",VLOOKUP(P168,'Drop-down lists'!$Z$8:$AA$9,2,FALSE),"-")</f>
        <v>-</v>
      </c>
      <c r="R168" s="12"/>
      <c r="S168" s="12"/>
      <c r="T168" s="12"/>
      <c r="U168" s="160" t="str">
        <f t="shared" si="7"/>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9" t="s">
        <v>393</v>
      </c>
      <c r="AO168" s="58">
        <f>IF(AN168&lt;&gt;"",VLOOKUP(AN168,'Drop-down lists'!$AG$8:$AH$9,2,FALSE),"")</f>
        <v>1</v>
      </c>
      <c r="AP168" s="58"/>
      <c r="AQ168" s="58" t="str">
        <f>IF(AP168&lt;&gt;"",VLOOKUP(AP168,'Drop-down lists'!$AJ$8:$AK$10,2,FALSE),"-")</f>
        <v>-</v>
      </c>
      <c r="AR168" s="58"/>
      <c r="AS168" s="58"/>
      <c r="AT168" s="58"/>
      <c r="AU168" s="58"/>
      <c r="AV168" s="12"/>
      <c r="AW168" s="12"/>
      <c r="AX168" s="12"/>
      <c r="AY168" s="12"/>
      <c r="AZ168" s="12"/>
      <c r="BA168" s="97"/>
      <c r="BB168" s="97"/>
      <c r="BC168" s="13"/>
    </row>
    <row r="169" spans="1:55" s="3" customFormat="1" ht="12.45" x14ac:dyDescent="0.3">
      <c r="A169" s="58"/>
      <c r="B169" s="12" t="str">
        <f>IF(A169&lt;&gt;"",VLOOKUP(A169,'Drop-down lists'!$U$8:$V$251,2,FALSE),"-")</f>
        <v>-</v>
      </c>
      <c r="C169" s="12"/>
      <c r="D169" s="12" t="str">
        <f>IF(C169&lt;&gt;"",VLOOKUP(C169,'Drop-down lists'!$U$8:$V$251,2,FALSE),"-")</f>
        <v>-</v>
      </c>
      <c r="E169" s="58"/>
      <c r="F169" s="12"/>
      <c r="G169" s="12"/>
      <c r="H169" s="12"/>
      <c r="I169" s="12"/>
      <c r="J169" s="105"/>
      <c r="K169" s="105" t="str">
        <f>IF(J169&lt;&gt;"",VLOOKUP(J169,'Drop-down lists'!$X$8:$Y$9,2,FALSE),"-")</f>
        <v>-</v>
      </c>
      <c r="L169" s="12"/>
      <c r="M169" s="12"/>
      <c r="N169" s="12"/>
      <c r="O169" s="160" t="str">
        <f t="shared" si="6"/>
        <v/>
      </c>
      <c r="P169" s="105"/>
      <c r="Q169" s="105" t="str">
        <f>IF(P169&lt;&gt;"",VLOOKUP(P169,'Drop-down lists'!$Z$8:$AA$9,2,FALSE),"-")</f>
        <v>-</v>
      </c>
      <c r="R169" s="12"/>
      <c r="S169" s="12"/>
      <c r="T169" s="12"/>
      <c r="U169" s="160" t="str">
        <f t="shared" si="7"/>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9" t="s">
        <v>393</v>
      </c>
      <c r="AO169" s="58">
        <f>IF(AN169&lt;&gt;"",VLOOKUP(AN169,'Drop-down lists'!$AG$8:$AH$9,2,FALSE),"")</f>
        <v>1</v>
      </c>
      <c r="AP169" s="58"/>
      <c r="AQ169" s="58" t="str">
        <f>IF(AP169&lt;&gt;"",VLOOKUP(AP169,'Drop-down lists'!$AJ$8:$AK$10,2,FALSE),"-")</f>
        <v>-</v>
      </c>
      <c r="AR169" s="58"/>
      <c r="AS169" s="58"/>
      <c r="AT169" s="58"/>
      <c r="AU169" s="58"/>
      <c r="AV169" s="12"/>
      <c r="AW169" s="12"/>
      <c r="AX169" s="12"/>
      <c r="AY169" s="12"/>
      <c r="AZ169" s="12"/>
      <c r="BA169" s="97"/>
      <c r="BB169" s="97"/>
      <c r="BC169" s="13"/>
    </row>
    <row r="170" spans="1:55" s="3" customFormat="1" ht="12.45" x14ac:dyDescent="0.3">
      <c r="A170" s="58"/>
      <c r="B170" s="12" t="str">
        <f>IF(A170&lt;&gt;"",VLOOKUP(A170,'Drop-down lists'!$U$8:$V$251,2,FALSE),"-")</f>
        <v>-</v>
      </c>
      <c r="C170" s="12"/>
      <c r="D170" s="12" t="str">
        <f>IF(C170&lt;&gt;"",VLOOKUP(C170,'Drop-down lists'!$U$8:$V$251,2,FALSE),"-")</f>
        <v>-</v>
      </c>
      <c r="E170" s="58"/>
      <c r="F170" s="12"/>
      <c r="G170" s="12"/>
      <c r="H170" s="12"/>
      <c r="I170" s="12"/>
      <c r="J170" s="105"/>
      <c r="K170" s="105" t="str">
        <f>IF(J170&lt;&gt;"",VLOOKUP(J170,'Drop-down lists'!$X$8:$Y$9,2,FALSE),"-")</f>
        <v>-</v>
      </c>
      <c r="L170" s="12"/>
      <c r="M170" s="12"/>
      <c r="N170" s="12"/>
      <c r="O170" s="160" t="str">
        <f t="shared" si="6"/>
        <v/>
      </c>
      <c r="P170" s="105"/>
      <c r="Q170" s="105" t="str">
        <f>IF(P170&lt;&gt;"",VLOOKUP(P170,'Drop-down lists'!$Z$8:$AA$9,2,FALSE),"-")</f>
        <v>-</v>
      </c>
      <c r="R170" s="12"/>
      <c r="S170" s="12"/>
      <c r="T170" s="12"/>
      <c r="U170" s="160" t="str">
        <f t="shared" si="7"/>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9" t="s">
        <v>393</v>
      </c>
      <c r="AO170" s="58">
        <f>IF(AN170&lt;&gt;"",VLOOKUP(AN170,'Drop-down lists'!$AG$8:$AH$9,2,FALSE),"")</f>
        <v>1</v>
      </c>
      <c r="AP170" s="58"/>
      <c r="AQ170" s="58" t="str">
        <f>IF(AP170&lt;&gt;"",VLOOKUP(AP170,'Drop-down lists'!$AJ$8:$AK$10,2,FALSE),"-")</f>
        <v>-</v>
      </c>
      <c r="AR170" s="58"/>
      <c r="AS170" s="58"/>
      <c r="AT170" s="58"/>
      <c r="AU170" s="58"/>
      <c r="AV170" s="12"/>
      <c r="AW170" s="12"/>
      <c r="AX170" s="12"/>
      <c r="AY170" s="12"/>
      <c r="AZ170" s="12"/>
      <c r="BA170" s="97"/>
      <c r="BB170" s="97"/>
      <c r="BC170" s="13"/>
    </row>
    <row r="171" spans="1:55" s="3" customFormat="1" ht="12.45" x14ac:dyDescent="0.3">
      <c r="A171" s="58"/>
      <c r="B171" s="12" t="str">
        <f>IF(A171&lt;&gt;"",VLOOKUP(A171,'Drop-down lists'!$U$8:$V$251,2,FALSE),"-")</f>
        <v>-</v>
      </c>
      <c r="C171" s="12"/>
      <c r="D171" s="12" t="str">
        <f>IF(C171&lt;&gt;"",VLOOKUP(C171,'Drop-down lists'!$U$8:$V$251,2,FALSE),"-")</f>
        <v>-</v>
      </c>
      <c r="E171" s="58"/>
      <c r="F171" s="12"/>
      <c r="G171" s="12"/>
      <c r="H171" s="12"/>
      <c r="I171" s="12"/>
      <c r="J171" s="105"/>
      <c r="K171" s="105" t="str">
        <f>IF(J171&lt;&gt;"",VLOOKUP(J171,'Drop-down lists'!$X$8:$Y$9,2,FALSE),"-")</f>
        <v>-</v>
      </c>
      <c r="L171" s="12"/>
      <c r="M171" s="12"/>
      <c r="N171" s="12"/>
      <c r="O171" s="160" t="str">
        <f t="shared" si="6"/>
        <v/>
      </c>
      <c r="P171" s="105"/>
      <c r="Q171" s="105" t="str">
        <f>IF(P171&lt;&gt;"",VLOOKUP(P171,'Drop-down lists'!$Z$8:$AA$9,2,FALSE),"-")</f>
        <v>-</v>
      </c>
      <c r="R171" s="12"/>
      <c r="S171" s="12"/>
      <c r="T171" s="12"/>
      <c r="U171" s="160" t="str">
        <f t="shared" si="7"/>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9" t="s">
        <v>393</v>
      </c>
      <c r="AO171" s="58">
        <f>IF(AN171&lt;&gt;"",VLOOKUP(AN171,'Drop-down lists'!$AG$8:$AH$9,2,FALSE),"")</f>
        <v>1</v>
      </c>
      <c r="AP171" s="58"/>
      <c r="AQ171" s="58" t="str">
        <f>IF(AP171&lt;&gt;"",VLOOKUP(AP171,'Drop-down lists'!$AJ$8:$AK$10,2,FALSE),"-")</f>
        <v>-</v>
      </c>
      <c r="AR171" s="58"/>
      <c r="AS171" s="58"/>
      <c r="AT171" s="58"/>
      <c r="AU171" s="58"/>
      <c r="AV171" s="12"/>
      <c r="AW171" s="12"/>
      <c r="AX171" s="12"/>
      <c r="AY171" s="12"/>
      <c r="AZ171" s="12"/>
      <c r="BA171" s="97"/>
      <c r="BB171" s="97"/>
      <c r="BC171" s="13"/>
    </row>
    <row r="172" spans="1:55" s="3" customFormat="1" ht="12.45" x14ac:dyDescent="0.3">
      <c r="A172" s="58"/>
      <c r="B172" s="12" t="str">
        <f>IF(A172&lt;&gt;"",VLOOKUP(A172,'Drop-down lists'!$U$8:$V$251,2,FALSE),"-")</f>
        <v>-</v>
      </c>
      <c r="C172" s="12"/>
      <c r="D172" s="12" t="str">
        <f>IF(C172&lt;&gt;"",VLOOKUP(C172,'Drop-down lists'!$U$8:$V$251,2,FALSE),"-")</f>
        <v>-</v>
      </c>
      <c r="E172" s="58"/>
      <c r="F172" s="12"/>
      <c r="G172" s="12"/>
      <c r="H172" s="12"/>
      <c r="I172" s="12"/>
      <c r="J172" s="105"/>
      <c r="K172" s="105" t="str">
        <f>IF(J172&lt;&gt;"",VLOOKUP(J172,'Drop-down lists'!$X$8:$Y$9,2,FALSE),"-")</f>
        <v>-</v>
      </c>
      <c r="L172" s="12"/>
      <c r="M172" s="12"/>
      <c r="N172" s="12"/>
      <c r="O172" s="160" t="str">
        <f t="shared" si="6"/>
        <v/>
      </c>
      <c r="P172" s="105"/>
      <c r="Q172" s="105" t="str">
        <f>IF(P172&lt;&gt;"",VLOOKUP(P172,'Drop-down lists'!$Z$8:$AA$9,2,FALSE),"-")</f>
        <v>-</v>
      </c>
      <c r="R172" s="12"/>
      <c r="S172" s="12"/>
      <c r="T172" s="12"/>
      <c r="U172" s="160" t="str">
        <f t="shared" si="7"/>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9" t="s">
        <v>393</v>
      </c>
      <c r="AO172" s="58">
        <f>IF(AN172&lt;&gt;"",VLOOKUP(AN172,'Drop-down lists'!$AG$8:$AH$9,2,FALSE),"")</f>
        <v>1</v>
      </c>
      <c r="AP172" s="58"/>
      <c r="AQ172" s="58" t="str">
        <f>IF(AP172&lt;&gt;"",VLOOKUP(AP172,'Drop-down lists'!$AJ$8:$AK$10,2,FALSE),"-")</f>
        <v>-</v>
      </c>
      <c r="AR172" s="58"/>
      <c r="AS172" s="58"/>
      <c r="AT172" s="58"/>
      <c r="AU172" s="58"/>
      <c r="AV172" s="12"/>
      <c r="AW172" s="12"/>
      <c r="AX172" s="12"/>
      <c r="AY172" s="12"/>
      <c r="AZ172" s="12"/>
      <c r="BA172" s="97"/>
      <c r="BB172" s="97"/>
      <c r="BC172" s="13"/>
    </row>
    <row r="173" spans="1:55" s="3" customFormat="1" ht="12.45" x14ac:dyDescent="0.3">
      <c r="A173" s="58"/>
      <c r="B173" s="12" t="str">
        <f>IF(A173&lt;&gt;"",VLOOKUP(A173,'Drop-down lists'!$U$8:$V$251,2,FALSE),"-")</f>
        <v>-</v>
      </c>
      <c r="C173" s="12"/>
      <c r="D173" s="12" t="str">
        <f>IF(C173&lt;&gt;"",VLOOKUP(C173,'Drop-down lists'!$U$8:$V$251,2,FALSE),"-")</f>
        <v>-</v>
      </c>
      <c r="E173" s="58"/>
      <c r="F173" s="12"/>
      <c r="G173" s="12"/>
      <c r="H173" s="12"/>
      <c r="I173" s="12"/>
      <c r="J173" s="105"/>
      <c r="K173" s="105" t="str">
        <f>IF(J173&lt;&gt;"",VLOOKUP(J173,'Drop-down lists'!$X$8:$Y$9,2,FALSE),"-")</f>
        <v>-</v>
      </c>
      <c r="L173" s="12"/>
      <c r="M173" s="12"/>
      <c r="N173" s="12"/>
      <c r="O173" s="160" t="str">
        <f t="shared" si="6"/>
        <v/>
      </c>
      <c r="P173" s="105"/>
      <c r="Q173" s="105" t="str">
        <f>IF(P173&lt;&gt;"",VLOOKUP(P173,'Drop-down lists'!$Z$8:$AA$9,2,FALSE),"-")</f>
        <v>-</v>
      </c>
      <c r="R173" s="12"/>
      <c r="S173" s="12"/>
      <c r="T173" s="12"/>
      <c r="U173" s="160" t="str">
        <f t="shared" si="7"/>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9" t="s">
        <v>393</v>
      </c>
      <c r="AO173" s="58">
        <f>IF(AN173&lt;&gt;"",VLOOKUP(AN173,'Drop-down lists'!$AG$8:$AH$9,2,FALSE),"")</f>
        <v>1</v>
      </c>
      <c r="AP173" s="58"/>
      <c r="AQ173" s="58" t="str">
        <f>IF(AP173&lt;&gt;"",VLOOKUP(AP173,'Drop-down lists'!$AJ$8:$AK$10,2,FALSE),"-")</f>
        <v>-</v>
      </c>
      <c r="AR173" s="58"/>
      <c r="AS173" s="58"/>
      <c r="AT173" s="58"/>
      <c r="AU173" s="58"/>
      <c r="AV173" s="12"/>
      <c r="AW173" s="12"/>
      <c r="AX173" s="12"/>
      <c r="AY173" s="12"/>
      <c r="AZ173" s="12"/>
      <c r="BA173" s="97"/>
      <c r="BB173" s="97"/>
      <c r="BC173" s="13"/>
    </row>
    <row r="174" spans="1:55" s="3" customFormat="1" ht="12.45" x14ac:dyDescent="0.3">
      <c r="A174" s="58"/>
      <c r="B174" s="12" t="str">
        <f>IF(A174&lt;&gt;"",VLOOKUP(A174,'Drop-down lists'!$U$8:$V$251,2,FALSE),"-")</f>
        <v>-</v>
      </c>
      <c r="C174" s="12"/>
      <c r="D174" s="12" t="str">
        <f>IF(C174&lt;&gt;"",VLOOKUP(C174,'Drop-down lists'!$U$8:$V$251,2,FALSE),"-")</f>
        <v>-</v>
      </c>
      <c r="E174" s="58"/>
      <c r="F174" s="12"/>
      <c r="G174" s="12"/>
      <c r="H174" s="12"/>
      <c r="I174" s="12"/>
      <c r="J174" s="105"/>
      <c r="K174" s="105" t="str">
        <f>IF(J174&lt;&gt;"",VLOOKUP(J174,'Drop-down lists'!$X$8:$Y$9,2,FALSE),"-")</f>
        <v>-</v>
      </c>
      <c r="L174" s="12"/>
      <c r="M174" s="12"/>
      <c r="N174" s="12"/>
      <c r="O174" s="160" t="str">
        <f t="shared" si="6"/>
        <v/>
      </c>
      <c r="P174" s="105"/>
      <c r="Q174" s="105" t="str">
        <f>IF(P174&lt;&gt;"",VLOOKUP(P174,'Drop-down lists'!$Z$8:$AA$9,2,FALSE),"-")</f>
        <v>-</v>
      </c>
      <c r="R174" s="12"/>
      <c r="S174" s="12"/>
      <c r="T174" s="12"/>
      <c r="U174" s="160" t="str">
        <f t="shared" si="7"/>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9" t="s">
        <v>393</v>
      </c>
      <c r="AO174" s="58">
        <f>IF(AN174&lt;&gt;"",VLOOKUP(AN174,'Drop-down lists'!$AG$8:$AH$9,2,FALSE),"")</f>
        <v>1</v>
      </c>
      <c r="AP174" s="58"/>
      <c r="AQ174" s="58" t="str">
        <f>IF(AP174&lt;&gt;"",VLOOKUP(AP174,'Drop-down lists'!$AJ$8:$AK$10,2,FALSE),"-")</f>
        <v>-</v>
      </c>
      <c r="AR174" s="58"/>
      <c r="AS174" s="58"/>
      <c r="AT174" s="58"/>
      <c r="AU174" s="58"/>
      <c r="AV174" s="12"/>
      <c r="AW174" s="12"/>
      <c r="AX174" s="12"/>
      <c r="AY174" s="12"/>
      <c r="AZ174" s="12"/>
      <c r="BA174" s="97"/>
      <c r="BB174" s="97"/>
      <c r="BC174" s="13"/>
    </row>
    <row r="175" spans="1:55" s="3" customFormat="1" ht="12.45" x14ac:dyDescent="0.3">
      <c r="A175" s="58"/>
      <c r="B175" s="12" t="str">
        <f>IF(A175&lt;&gt;"",VLOOKUP(A175,'Drop-down lists'!$U$8:$V$251,2,FALSE),"-")</f>
        <v>-</v>
      </c>
      <c r="C175" s="12"/>
      <c r="D175" s="12" t="str">
        <f>IF(C175&lt;&gt;"",VLOOKUP(C175,'Drop-down lists'!$U$8:$V$251,2,FALSE),"-")</f>
        <v>-</v>
      </c>
      <c r="E175" s="58"/>
      <c r="F175" s="12"/>
      <c r="G175" s="12"/>
      <c r="H175" s="12"/>
      <c r="I175" s="12"/>
      <c r="J175" s="105"/>
      <c r="K175" s="105" t="str">
        <f>IF(J175&lt;&gt;"",VLOOKUP(J175,'Drop-down lists'!$X$8:$Y$9,2,FALSE),"-")</f>
        <v>-</v>
      </c>
      <c r="L175" s="12"/>
      <c r="M175" s="12"/>
      <c r="N175" s="12"/>
      <c r="O175" s="160" t="str">
        <f t="shared" si="6"/>
        <v/>
      </c>
      <c r="P175" s="105"/>
      <c r="Q175" s="105" t="str">
        <f>IF(P175&lt;&gt;"",VLOOKUP(P175,'Drop-down lists'!$Z$8:$AA$9,2,FALSE),"-")</f>
        <v>-</v>
      </c>
      <c r="R175" s="12"/>
      <c r="S175" s="12"/>
      <c r="T175" s="12"/>
      <c r="U175" s="160" t="str">
        <f t="shared" si="7"/>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9" t="s">
        <v>393</v>
      </c>
      <c r="AO175" s="58">
        <f>IF(AN175&lt;&gt;"",VLOOKUP(AN175,'Drop-down lists'!$AG$8:$AH$9,2,FALSE),"")</f>
        <v>1</v>
      </c>
      <c r="AP175" s="58"/>
      <c r="AQ175" s="58" t="str">
        <f>IF(AP175&lt;&gt;"",VLOOKUP(AP175,'Drop-down lists'!$AJ$8:$AK$10,2,FALSE),"-")</f>
        <v>-</v>
      </c>
      <c r="AR175" s="58"/>
      <c r="AS175" s="58"/>
      <c r="AT175" s="58"/>
      <c r="AU175" s="58"/>
      <c r="AV175" s="12"/>
      <c r="AW175" s="12"/>
      <c r="AX175" s="12"/>
      <c r="AY175" s="12"/>
      <c r="AZ175" s="12"/>
      <c r="BA175" s="97"/>
      <c r="BB175" s="97"/>
      <c r="BC175" s="13"/>
    </row>
    <row r="176" spans="1:55" s="3" customFormat="1" ht="12.45" x14ac:dyDescent="0.3">
      <c r="A176" s="58"/>
      <c r="B176" s="12" t="str">
        <f>IF(A176&lt;&gt;"",VLOOKUP(A176,'Drop-down lists'!$U$8:$V$251,2,FALSE),"-")</f>
        <v>-</v>
      </c>
      <c r="C176" s="12"/>
      <c r="D176" s="12" t="str">
        <f>IF(C176&lt;&gt;"",VLOOKUP(C176,'Drop-down lists'!$U$8:$V$251,2,FALSE),"-")</f>
        <v>-</v>
      </c>
      <c r="E176" s="58"/>
      <c r="F176" s="12"/>
      <c r="G176" s="12"/>
      <c r="H176" s="12"/>
      <c r="I176" s="12"/>
      <c r="J176" s="105"/>
      <c r="K176" s="105" t="str">
        <f>IF(J176&lt;&gt;"",VLOOKUP(J176,'Drop-down lists'!$X$8:$Y$9,2,FALSE),"-")</f>
        <v>-</v>
      </c>
      <c r="L176" s="12"/>
      <c r="M176" s="12"/>
      <c r="N176" s="12"/>
      <c r="O176" s="160" t="str">
        <f t="shared" si="6"/>
        <v/>
      </c>
      <c r="P176" s="105"/>
      <c r="Q176" s="105" t="str">
        <f>IF(P176&lt;&gt;"",VLOOKUP(P176,'Drop-down lists'!$Z$8:$AA$9,2,FALSE),"-")</f>
        <v>-</v>
      </c>
      <c r="R176" s="12"/>
      <c r="S176" s="12"/>
      <c r="T176" s="12"/>
      <c r="U176" s="160" t="str">
        <f t="shared" si="7"/>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9" t="s">
        <v>393</v>
      </c>
      <c r="AO176" s="58">
        <f>IF(AN176&lt;&gt;"",VLOOKUP(AN176,'Drop-down lists'!$AG$8:$AH$9,2,FALSE),"")</f>
        <v>1</v>
      </c>
      <c r="AP176" s="58"/>
      <c r="AQ176" s="58" t="str">
        <f>IF(AP176&lt;&gt;"",VLOOKUP(AP176,'Drop-down lists'!$AJ$8:$AK$10,2,FALSE),"-")</f>
        <v>-</v>
      </c>
      <c r="AR176" s="58"/>
      <c r="AS176" s="58"/>
      <c r="AT176" s="58"/>
      <c r="AU176" s="58"/>
      <c r="AV176" s="12"/>
      <c r="AW176" s="12"/>
      <c r="AX176" s="12"/>
      <c r="AY176" s="12"/>
      <c r="AZ176" s="12"/>
      <c r="BA176" s="97"/>
      <c r="BB176" s="97"/>
      <c r="BC176" s="13"/>
    </row>
    <row r="177" spans="1:55" s="3" customFormat="1" ht="12.45" x14ac:dyDescent="0.3">
      <c r="A177" s="58"/>
      <c r="B177" s="12" t="str">
        <f>IF(A177&lt;&gt;"",VLOOKUP(A177,'Drop-down lists'!$U$8:$V$251,2,FALSE),"-")</f>
        <v>-</v>
      </c>
      <c r="C177" s="12"/>
      <c r="D177" s="12" t="str">
        <f>IF(C177&lt;&gt;"",VLOOKUP(C177,'Drop-down lists'!$U$8:$V$251,2,FALSE),"-")</f>
        <v>-</v>
      </c>
      <c r="E177" s="58"/>
      <c r="F177" s="12"/>
      <c r="G177" s="12"/>
      <c r="H177" s="12"/>
      <c r="I177" s="12"/>
      <c r="J177" s="105"/>
      <c r="K177" s="105" t="str">
        <f>IF(J177&lt;&gt;"",VLOOKUP(J177,'Drop-down lists'!$X$8:$Y$9,2,FALSE),"-")</f>
        <v>-</v>
      </c>
      <c r="L177" s="12"/>
      <c r="M177" s="12"/>
      <c r="N177" s="12"/>
      <c r="O177" s="160" t="str">
        <f t="shared" si="6"/>
        <v/>
      </c>
      <c r="P177" s="105"/>
      <c r="Q177" s="105" t="str">
        <f>IF(P177&lt;&gt;"",VLOOKUP(P177,'Drop-down lists'!$Z$8:$AA$9,2,FALSE),"-")</f>
        <v>-</v>
      </c>
      <c r="R177" s="12"/>
      <c r="S177" s="12"/>
      <c r="T177" s="12"/>
      <c r="U177" s="160" t="str">
        <f t="shared" si="7"/>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9" t="s">
        <v>393</v>
      </c>
      <c r="AO177" s="58">
        <f>IF(AN177&lt;&gt;"",VLOOKUP(AN177,'Drop-down lists'!$AG$8:$AH$9,2,FALSE),"")</f>
        <v>1</v>
      </c>
      <c r="AP177" s="58"/>
      <c r="AQ177" s="58" t="str">
        <f>IF(AP177&lt;&gt;"",VLOOKUP(AP177,'Drop-down lists'!$AJ$8:$AK$10,2,FALSE),"-")</f>
        <v>-</v>
      </c>
      <c r="AR177" s="58"/>
      <c r="AS177" s="58"/>
      <c r="AT177" s="58"/>
      <c r="AU177" s="58"/>
      <c r="AV177" s="12"/>
      <c r="AW177" s="12"/>
      <c r="AX177" s="12"/>
      <c r="AY177" s="12"/>
      <c r="AZ177" s="12"/>
      <c r="BA177" s="97"/>
      <c r="BB177" s="97"/>
      <c r="BC177" s="13"/>
    </row>
    <row r="178" spans="1:55" s="3" customFormat="1" ht="12.45" x14ac:dyDescent="0.3">
      <c r="A178" s="58"/>
      <c r="B178" s="12" t="str">
        <f>IF(A178&lt;&gt;"",VLOOKUP(A178,'Drop-down lists'!$U$8:$V$251,2,FALSE),"-")</f>
        <v>-</v>
      </c>
      <c r="C178" s="12"/>
      <c r="D178" s="12" t="str">
        <f>IF(C178&lt;&gt;"",VLOOKUP(C178,'Drop-down lists'!$U$8:$V$251,2,FALSE),"-")</f>
        <v>-</v>
      </c>
      <c r="E178" s="58"/>
      <c r="F178" s="12"/>
      <c r="G178" s="12"/>
      <c r="H178" s="12"/>
      <c r="I178" s="12"/>
      <c r="J178" s="105"/>
      <c r="K178" s="105" t="str">
        <f>IF(J178&lt;&gt;"",VLOOKUP(J178,'Drop-down lists'!$X$8:$Y$9,2,FALSE),"-")</f>
        <v>-</v>
      </c>
      <c r="L178" s="12"/>
      <c r="M178" s="12"/>
      <c r="N178" s="12"/>
      <c r="O178" s="160" t="str">
        <f t="shared" si="6"/>
        <v/>
      </c>
      <c r="P178" s="105"/>
      <c r="Q178" s="105" t="str">
        <f>IF(P178&lt;&gt;"",VLOOKUP(P178,'Drop-down lists'!$Z$8:$AA$9,2,FALSE),"-")</f>
        <v>-</v>
      </c>
      <c r="R178" s="12"/>
      <c r="S178" s="12"/>
      <c r="T178" s="12"/>
      <c r="U178" s="160" t="str">
        <f t="shared" si="7"/>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9" t="s">
        <v>393</v>
      </c>
      <c r="AO178" s="58">
        <f>IF(AN178&lt;&gt;"",VLOOKUP(AN178,'Drop-down lists'!$AG$8:$AH$9,2,FALSE),"")</f>
        <v>1</v>
      </c>
      <c r="AP178" s="58"/>
      <c r="AQ178" s="58" t="str">
        <f>IF(AP178&lt;&gt;"",VLOOKUP(AP178,'Drop-down lists'!$AJ$8:$AK$10,2,FALSE),"-")</f>
        <v>-</v>
      </c>
      <c r="AR178" s="58"/>
      <c r="AS178" s="58"/>
      <c r="AT178" s="58"/>
      <c r="AU178" s="58"/>
      <c r="AV178" s="12"/>
      <c r="AW178" s="12"/>
      <c r="AX178" s="12"/>
      <c r="AY178" s="12"/>
      <c r="AZ178" s="12"/>
      <c r="BA178" s="97"/>
      <c r="BB178" s="97"/>
      <c r="BC178" s="13"/>
    </row>
    <row r="179" spans="1:55" s="3" customFormat="1" ht="12.45" x14ac:dyDescent="0.3">
      <c r="A179" s="58"/>
      <c r="B179" s="12" t="str">
        <f>IF(A179&lt;&gt;"",VLOOKUP(A179,'Drop-down lists'!$U$8:$V$251,2,FALSE),"-")</f>
        <v>-</v>
      </c>
      <c r="C179" s="12"/>
      <c r="D179" s="12" t="str">
        <f>IF(C179&lt;&gt;"",VLOOKUP(C179,'Drop-down lists'!$U$8:$V$251,2,FALSE),"-")</f>
        <v>-</v>
      </c>
      <c r="E179" s="58"/>
      <c r="F179" s="12"/>
      <c r="G179" s="12"/>
      <c r="H179" s="12"/>
      <c r="I179" s="12"/>
      <c r="J179" s="105"/>
      <c r="K179" s="105" t="str">
        <f>IF(J179&lt;&gt;"",VLOOKUP(J179,'Drop-down lists'!$X$8:$Y$9,2,FALSE),"-")</f>
        <v>-</v>
      </c>
      <c r="L179" s="12"/>
      <c r="M179" s="12"/>
      <c r="N179" s="12"/>
      <c r="O179" s="160" t="str">
        <f t="shared" si="6"/>
        <v/>
      </c>
      <c r="P179" s="105"/>
      <c r="Q179" s="105" t="str">
        <f>IF(P179&lt;&gt;"",VLOOKUP(P179,'Drop-down lists'!$Z$8:$AA$9,2,FALSE),"-")</f>
        <v>-</v>
      </c>
      <c r="R179" s="12"/>
      <c r="S179" s="12"/>
      <c r="T179" s="12"/>
      <c r="U179" s="160" t="str">
        <f t="shared" si="7"/>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9" t="s">
        <v>393</v>
      </c>
      <c r="AO179" s="58">
        <f>IF(AN179&lt;&gt;"",VLOOKUP(AN179,'Drop-down lists'!$AG$8:$AH$9,2,FALSE),"")</f>
        <v>1</v>
      </c>
      <c r="AP179" s="58"/>
      <c r="AQ179" s="58" t="str">
        <f>IF(AP179&lt;&gt;"",VLOOKUP(AP179,'Drop-down lists'!$AJ$8:$AK$10,2,FALSE),"-")</f>
        <v>-</v>
      </c>
      <c r="AR179" s="58"/>
      <c r="AS179" s="58"/>
      <c r="AT179" s="58"/>
      <c r="AU179" s="58"/>
      <c r="AV179" s="12"/>
      <c r="AW179" s="12"/>
      <c r="AX179" s="12"/>
      <c r="AY179" s="12"/>
      <c r="AZ179" s="12"/>
      <c r="BA179" s="97"/>
      <c r="BB179" s="97"/>
      <c r="BC179" s="13"/>
    </row>
    <row r="180" spans="1:55" s="3" customFormat="1" ht="12.45" x14ac:dyDescent="0.3">
      <c r="A180" s="58"/>
      <c r="B180" s="12" t="str">
        <f>IF(A180&lt;&gt;"",VLOOKUP(A180,'Drop-down lists'!$U$8:$V$251,2,FALSE),"-")</f>
        <v>-</v>
      </c>
      <c r="C180" s="12"/>
      <c r="D180" s="12" t="str">
        <f>IF(C180&lt;&gt;"",VLOOKUP(C180,'Drop-down lists'!$U$8:$V$251,2,FALSE),"-")</f>
        <v>-</v>
      </c>
      <c r="E180" s="58"/>
      <c r="F180" s="12"/>
      <c r="G180" s="12"/>
      <c r="H180" s="12"/>
      <c r="I180" s="12"/>
      <c r="J180" s="105"/>
      <c r="K180" s="105" t="str">
        <f>IF(J180&lt;&gt;"",VLOOKUP(J180,'Drop-down lists'!$X$8:$Y$9,2,FALSE),"-")</f>
        <v>-</v>
      </c>
      <c r="L180" s="12"/>
      <c r="M180" s="12"/>
      <c r="N180" s="12"/>
      <c r="O180" s="160" t="str">
        <f t="shared" si="6"/>
        <v/>
      </c>
      <c r="P180" s="105"/>
      <c r="Q180" s="105" t="str">
        <f>IF(P180&lt;&gt;"",VLOOKUP(P180,'Drop-down lists'!$Z$8:$AA$9,2,FALSE),"-")</f>
        <v>-</v>
      </c>
      <c r="R180" s="12"/>
      <c r="S180" s="12"/>
      <c r="T180" s="12"/>
      <c r="U180" s="160" t="str">
        <f t="shared" si="7"/>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9" t="s">
        <v>393</v>
      </c>
      <c r="AO180" s="58">
        <f>IF(AN180&lt;&gt;"",VLOOKUP(AN180,'Drop-down lists'!$AG$8:$AH$9,2,FALSE),"")</f>
        <v>1</v>
      </c>
      <c r="AP180" s="58"/>
      <c r="AQ180" s="58" t="str">
        <f>IF(AP180&lt;&gt;"",VLOOKUP(AP180,'Drop-down lists'!$AJ$8:$AK$10,2,FALSE),"-")</f>
        <v>-</v>
      </c>
      <c r="AR180" s="58"/>
      <c r="AS180" s="58"/>
      <c r="AT180" s="58"/>
      <c r="AU180" s="58"/>
      <c r="AV180" s="12"/>
      <c r="AW180" s="12"/>
      <c r="AX180" s="12"/>
      <c r="AY180" s="12"/>
      <c r="AZ180" s="12"/>
      <c r="BA180" s="97"/>
      <c r="BB180" s="97"/>
      <c r="BC180" s="13"/>
    </row>
    <row r="181" spans="1:55" s="3" customFormat="1" ht="12.45" x14ac:dyDescent="0.3">
      <c r="A181" s="58"/>
      <c r="B181" s="12" t="str">
        <f>IF(A181&lt;&gt;"",VLOOKUP(A181,'Drop-down lists'!$U$8:$V$251,2,FALSE),"-")</f>
        <v>-</v>
      </c>
      <c r="C181" s="12"/>
      <c r="D181" s="12" t="str">
        <f>IF(C181&lt;&gt;"",VLOOKUP(C181,'Drop-down lists'!$U$8:$V$251,2,FALSE),"-")</f>
        <v>-</v>
      </c>
      <c r="E181" s="58"/>
      <c r="F181" s="12"/>
      <c r="G181" s="12"/>
      <c r="H181" s="12"/>
      <c r="I181" s="12"/>
      <c r="J181" s="105"/>
      <c r="K181" s="105" t="str">
        <f>IF(J181&lt;&gt;"",VLOOKUP(J181,'Drop-down lists'!$X$8:$Y$9,2,FALSE),"-")</f>
        <v>-</v>
      </c>
      <c r="L181" s="12"/>
      <c r="M181" s="12"/>
      <c r="N181" s="12"/>
      <c r="O181" s="160" t="str">
        <f t="shared" si="6"/>
        <v/>
      </c>
      <c r="P181" s="105"/>
      <c r="Q181" s="105" t="str">
        <f>IF(P181&lt;&gt;"",VLOOKUP(P181,'Drop-down lists'!$Z$8:$AA$9,2,FALSE),"-")</f>
        <v>-</v>
      </c>
      <c r="R181" s="12"/>
      <c r="S181" s="12"/>
      <c r="T181" s="12"/>
      <c r="U181" s="160" t="str">
        <f t="shared" si="7"/>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9" t="s">
        <v>393</v>
      </c>
      <c r="AO181" s="58">
        <f>IF(AN181&lt;&gt;"",VLOOKUP(AN181,'Drop-down lists'!$AG$8:$AH$9,2,FALSE),"")</f>
        <v>1</v>
      </c>
      <c r="AP181" s="58"/>
      <c r="AQ181" s="58" t="str">
        <f>IF(AP181&lt;&gt;"",VLOOKUP(AP181,'Drop-down lists'!$AJ$8:$AK$10,2,FALSE),"-")</f>
        <v>-</v>
      </c>
      <c r="AR181" s="58"/>
      <c r="AS181" s="58"/>
      <c r="AT181" s="58"/>
      <c r="AU181" s="58"/>
      <c r="AV181" s="12"/>
      <c r="AW181" s="12"/>
      <c r="AX181" s="12"/>
      <c r="AY181" s="12"/>
      <c r="AZ181" s="12"/>
      <c r="BA181" s="97"/>
      <c r="BB181" s="97"/>
      <c r="BC181" s="13"/>
    </row>
    <row r="182" spans="1:55" s="3" customFormat="1" ht="12.45" x14ac:dyDescent="0.3">
      <c r="A182" s="58"/>
      <c r="B182" s="12" t="str">
        <f>IF(A182&lt;&gt;"",VLOOKUP(A182,'Drop-down lists'!$U$8:$V$251,2,FALSE),"-")</f>
        <v>-</v>
      </c>
      <c r="C182" s="12"/>
      <c r="D182" s="12" t="str">
        <f>IF(C182&lt;&gt;"",VLOOKUP(C182,'Drop-down lists'!$U$8:$V$251,2,FALSE),"-")</f>
        <v>-</v>
      </c>
      <c r="E182" s="58"/>
      <c r="F182" s="12"/>
      <c r="G182" s="12"/>
      <c r="H182" s="12"/>
      <c r="I182" s="12"/>
      <c r="J182" s="105"/>
      <c r="K182" s="105" t="str">
        <f>IF(J182&lt;&gt;"",VLOOKUP(J182,'Drop-down lists'!$X$8:$Y$9,2,FALSE),"-")</f>
        <v>-</v>
      </c>
      <c r="L182" s="12"/>
      <c r="M182" s="12"/>
      <c r="N182" s="12"/>
      <c r="O182" s="160" t="str">
        <f t="shared" si="6"/>
        <v/>
      </c>
      <c r="P182" s="105"/>
      <c r="Q182" s="105" t="str">
        <f>IF(P182&lt;&gt;"",VLOOKUP(P182,'Drop-down lists'!$Z$8:$AA$9,2,FALSE),"-")</f>
        <v>-</v>
      </c>
      <c r="R182" s="12"/>
      <c r="S182" s="12"/>
      <c r="T182" s="12"/>
      <c r="U182" s="160" t="str">
        <f t="shared" si="7"/>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9" t="s">
        <v>393</v>
      </c>
      <c r="AO182" s="58">
        <f>IF(AN182&lt;&gt;"",VLOOKUP(AN182,'Drop-down lists'!$AG$8:$AH$9,2,FALSE),"")</f>
        <v>1</v>
      </c>
      <c r="AP182" s="58"/>
      <c r="AQ182" s="58" t="str">
        <f>IF(AP182&lt;&gt;"",VLOOKUP(AP182,'Drop-down lists'!$AJ$8:$AK$10,2,FALSE),"-")</f>
        <v>-</v>
      </c>
      <c r="AR182" s="58"/>
      <c r="AS182" s="58"/>
      <c r="AT182" s="58"/>
      <c r="AU182" s="58"/>
      <c r="AV182" s="12"/>
      <c r="AW182" s="12"/>
      <c r="AX182" s="12"/>
      <c r="AY182" s="12"/>
      <c r="AZ182" s="12"/>
      <c r="BA182" s="97"/>
      <c r="BB182" s="97"/>
      <c r="BC182" s="13"/>
    </row>
    <row r="183" spans="1:55" s="3" customFormat="1" ht="12.45" x14ac:dyDescent="0.3">
      <c r="A183" s="58"/>
      <c r="B183" s="12" t="str">
        <f>IF(A183&lt;&gt;"",VLOOKUP(A183,'Drop-down lists'!$U$8:$V$251,2,FALSE),"-")</f>
        <v>-</v>
      </c>
      <c r="C183" s="12"/>
      <c r="D183" s="12" t="str">
        <f>IF(C183&lt;&gt;"",VLOOKUP(C183,'Drop-down lists'!$U$8:$V$251,2,FALSE),"-")</f>
        <v>-</v>
      </c>
      <c r="E183" s="58"/>
      <c r="F183" s="12"/>
      <c r="G183" s="12"/>
      <c r="H183" s="12"/>
      <c r="I183" s="12"/>
      <c r="J183" s="105"/>
      <c r="K183" s="105" t="str">
        <f>IF(J183&lt;&gt;"",VLOOKUP(J183,'Drop-down lists'!$X$8:$Y$9,2,FALSE),"-")</f>
        <v>-</v>
      </c>
      <c r="L183" s="12"/>
      <c r="M183" s="12"/>
      <c r="N183" s="12"/>
      <c r="O183" s="160" t="str">
        <f t="shared" si="6"/>
        <v/>
      </c>
      <c r="P183" s="105"/>
      <c r="Q183" s="105" t="str">
        <f>IF(P183&lt;&gt;"",VLOOKUP(P183,'Drop-down lists'!$Z$8:$AA$9,2,FALSE),"-")</f>
        <v>-</v>
      </c>
      <c r="R183" s="12"/>
      <c r="S183" s="12"/>
      <c r="T183" s="12"/>
      <c r="U183" s="160" t="str">
        <f t="shared" si="7"/>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9" t="s">
        <v>393</v>
      </c>
      <c r="AO183" s="58">
        <f>IF(AN183&lt;&gt;"",VLOOKUP(AN183,'Drop-down lists'!$AG$8:$AH$9,2,FALSE),"")</f>
        <v>1</v>
      </c>
      <c r="AP183" s="58"/>
      <c r="AQ183" s="58" t="str">
        <f>IF(AP183&lt;&gt;"",VLOOKUP(AP183,'Drop-down lists'!$AJ$8:$AK$10,2,FALSE),"-")</f>
        <v>-</v>
      </c>
      <c r="AR183" s="58"/>
      <c r="AS183" s="58"/>
      <c r="AT183" s="58"/>
      <c r="AU183" s="58"/>
      <c r="AV183" s="12"/>
      <c r="AW183" s="12"/>
      <c r="AX183" s="12"/>
      <c r="AY183" s="12"/>
      <c r="AZ183" s="12"/>
      <c r="BA183" s="97"/>
      <c r="BB183" s="97"/>
      <c r="BC183" s="13"/>
    </row>
    <row r="184" spans="1:55" s="3" customFormat="1" ht="12.45" x14ac:dyDescent="0.3">
      <c r="A184" s="58"/>
      <c r="B184" s="12" t="str">
        <f>IF(A184&lt;&gt;"",VLOOKUP(A184,'Drop-down lists'!$U$8:$V$251,2,FALSE),"-")</f>
        <v>-</v>
      </c>
      <c r="C184" s="12"/>
      <c r="D184" s="12" t="str">
        <f>IF(C184&lt;&gt;"",VLOOKUP(C184,'Drop-down lists'!$U$8:$V$251,2,FALSE),"-")</f>
        <v>-</v>
      </c>
      <c r="E184" s="58"/>
      <c r="F184" s="12"/>
      <c r="G184" s="12"/>
      <c r="H184" s="12"/>
      <c r="I184" s="12"/>
      <c r="J184" s="105"/>
      <c r="K184" s="105" t="str">
        <f>IF(J184&lt;&gt;"",VLOOKUP(J184,'Drop-down lists'!$X$8:$Y$9,2,FALSE),"-")</f>
        <v>-</v>
      </c>
      <c r="L184" s="12"/>
      <c r="M184" s="12"/>
      <c r="N184" s="12"/>
      <c r="O184" s="160" t="str">
        <f t="shared" si="6"/>
        <v/>
      </c>
      <c r="P184" s="105"/>
      <c r="Q184" s="105" t="str">
        <f>IF(P184&lt;&gt;"",VLOOKUP(P184,'Drop-down lists'!$Z$8:$AA$9,2,FALSE),"-")</f>
        <v>-</v>
      </c>
      <c r="R184" s="12"/>
      <c r="S184" s="12"/>
      <c r="T184" s="12"/>
      <c r="U184" s="160" t="str">
        <f t="shared" si="7"/>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9" t="s">
        <v>393</v>
      </c>
      <c r="AO184" s="58">
        <f>IF(AN184&lt;&gt;"",VLOOKUP(AN184,'Drop-down lists'!$AG$8:$AH$9,2,FALSE),"")</f>
        <v>1</v>
      </c>
      <c r="AP184" s="58"/>
      <c r="AQ184" s="58" t="str">
        <f>IF(AP184&lt;&gt;"",VLOOKUP(AP184,'Drop-down lists'!$AJ$8:$AK$10,2,FALSE),"-")</f>
        <v>-</v>
      </c>
      <c r="AR184" s="58"/>
      <c r="AS184" s="58"/>
      <c r="AT184" s="58"/>
      <c r="AU184" s="58"/>
      <c r="AV184" s="12"/>
      <c r="AW184" s="12"/>
      <c r="AX184" s="12"/>
      <c r="AY184" s="12"/>
      <c r="AZ184" s="12"/>
      <c r="BA184" s="97"/>
      <c r="BB184" s="97"/>
      <c r="BC184" s="13"/>
    </row>
    <row r="185" spans="1:55" s="3" customFormat="1" ht="12.45" x14ac:dyDescent="0.3">
      <c r="A185" s="58"/>
      <c r="B185" s="12" t="str">
        <f>IF(A185&lt;&gt;"",VLOOKUP(A185,'Drop-down lists'!$U$8:$V$251,2,FALSE),"-")</f>
        <v>-</v>
      </c>
      <c r="C185" s="12"/>
      <c r="D185" s="12" t="str">
        <f>IF(C185&lt;&gt;"",VLOOKUP(C185,'Drop-down lists'!$U$8:$V$251,2,FALSE),"-")</f>
        <v>-</v>
      </c>
      <c r="E185" s="58"/>
      <c r="F185" s="12"/>
      <c r="G185" s="12"/>
      <c r="H185" s="12"/>
      <c r="I185" s="12"/>
      <c r="J185" s="105"/>
      <c r="K185" s="105" t="str">
        <f>IF(J185&lt;&gt;"",VLOOKUP(J185,'Drop-down lists'!$X$8:$Y$9,2,FALSE),"-")</f>
        <v>-</v>
      </c>
      <c r="L185" s="12"/>
      <c r="M185" s="12"/>
      <c r="N185" s="12"/>
      <c r="O185" s="160" t="str">
        <f t="shared" ref="O185:O248" si="8">IF(L185&lt;&gt;"",IF(J185="East",(L185+(M185+N185/60)/60),IF(J185="West",-(L185+(M185+N185/60)/60),"East/West?")),"")</f>
        <v/>
      </c>
      <c r="P185" s="105"/>
      <c r="Q185" s="105" t="str">
        <f>IF(P185&lt;&gt;"",VLOOKUP(P185,'Drop-down lists'!$Z$8:$AA$9,2,FALSE),"-")</f>
        <v>-</v>
      </c>
      <c r="R185" s="12"/>
      <c r="S185" s="12"/>
      <c r="T185" s="12"/>
      <c r="U185" s="160" t="str">
        <f t="shared" ref="U185:U248" si="9">IF(R185&lt;&gt;"",IF(P185="North",(R185+(S185+T185/60)/60),IF(P185="South",-(R185+(S185+T185/60)/60),"North/South?")),"")</f>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9" t="s">
        <v>393</v>
      </c>
      <c r="AO185" s="58">
        <f>IF(AN185&lt;&gt;"",VLOOKUP(AN185,'Drop-down lists'!$AG$8:$AH$9,2,FALSE),"")</f>
        <v>1</v>
      </c>
      <c r="AP185" s="58"/>
      <c r="AQ185" s="58" t="str">
        <f>IF(AP185&lt;&gt;"",VLOOKUP(AP185,'Drop-down lists'!$AJ$8:$AK$10,2,FALSE),"-")</f>
        <v>-</v>
      </c>
      <c r="AR185" s="58"/>
      <c r="AS185" s="58"/>
      <c r="AT185" s="58"/>
      <c r="AU185" s="58"/>
      <c r="AV185" s="12"/>
      <c r="AW185" s="12"/>
      <c r="AX185" s="12"/>
      <c r="AY185" s="12"/>
      <c r="AZ185" s="12"/>
      <c r="BA185" s="97"/>
      <c r="BB185" s="97"/>
      <c r="BC185" s="13"/>
    </row>
    <row r="186" spans="1:55" s="3" customFormat="1" ht="12.45" x14ac:dyDescent="0.3">
      <c r="A186" s="58"/>
      <c r="B186" s="12" t="str">
        <f>IF(A186&lt;&gt;"",VLOOKUP(A186,'Drop-down lists'!$U$8:$V$251,2,FALSE),"-")</f>
        <v>-</v>
      </c>
      <c r="C186" s="12"/>
      <c r="D186" s="12" t="str">
        <f>IF(C186&lt;&gt;"",VLOOKUP(C186,'Drop-down lists'!$U$8:$V$251,2,FALSE),"-")</f>
        <v>-</v>
      </c>
      <c r="E186" s="58"/>
      <c r="F186" s="12"/>
      <c r="G186" s="12"/>
      <c r="H186" s="12"/>
      <c r="I186" s="12"/>
      <c r="J186" s="105"/>
      <c r="K186" s="105" t="str">
        <f>IF(J186&lt;&gt;"",VLOOKUP(J186,'Drop-down lists'!$X$8:$Y$9,2,FALSE),"-")</f>
        <v>-</v>
      </c>
      <c r="L186" s="12"/>
      <c r="M186" s="12"/>
      <c r="N186" s="12"/>
      <c r="O186" s="160" t="str">
        <f t="shared" si="8"/>
        <v/>
      </c>
      <c r="P186" s="105"/>
      <c r="Q186" s="105" t="str">
        <f>IF(P186&lt;&gt;"",VLOOKUP(P186,'Drop-down lists'!$Z$8:$AA$9,2,FALSE),"-")</f>
        <v>-</v>
      </c>
      <c r="R186" s="12"/>
      <c r="S186" s="12"/>
      <c r="T186" s="12"/>
      <c r="U186" s="160" t="str">
        <f t="shared" si="9"/>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9" t="s">
        <v>393</v>
      </c>
      <c r="AO186" s="58">
        <f>IF(AN186&lt;&gt;"",VLOOKUP(AN186,'Drop-down lists'!$AG$8:$AH$9,2,FALSE),"")</f>
        <v>1</v>
      </c>
      <c r="AP186" s="58"/>
      <c r="AQ186" s="58" t="str">
        <f>IF(AP186&lt;&gt;"",VLOOKUP(AP186,'Drop-down lists'!$AJ$8:$AK$10,2,FALSE),"-")</f>
        <v>-</v>
      </c>
      <c r="AR186" s="58"/>
      <c r="AS186" s="58"/>
      <c r="AT186" s="58"/>
      <c r="AU186" s="58"/>
      <c r="AV186" s="12"/>
      <c r="AW186" s="12"/>
      <c r="AX186" s="12"/>
      <c r="AY186" s="12"/>
      <c r="AZ186" s="12"/>
      <c r="BA186" s="97"/>
      <c r="BB186" s="97"/>
      <c r="BC186" s="13"/>
    </row>
    <row r="187" spans="1:55" s="3" customFormat="1" ht="12.45" x14ac:dyDescent="0.3">
      <c r="A187" s="58"/>
      <c r="B187" s="12" t="str">
        <f>IF(A187&lt;&gt;"",VLOOKUP(A187,'Drop-down lists'!$U$8:$V$251,2,FALSE),"-")</f>
        <v>-</v>
      </c>
      <c r="C187" s="12"/>
      <c r="D187" s="12" t="str">
        <f>IF(C187&lt;&gt;"",VLOOKUP(C187,'Drop-down lists'!$U$8:$V$251,2,FALSE),"-")</f>
        <v>-</v>
      </c>
      <c r="E187" s="58"/>
      <c r="F187" s="12"/>
      <c r="G187" s="12"/>
      <c r="H187" s="12"/>
      <c r="I187" s="12"/>
      <c r="J187" s="105"/>
      <c r="K187" s="105" t="str">
        <f>IF(J187&lt;&gt;"",VLOOKUP(J187,'Drop-down lists'!$X$8:$Y$9,2,FALSE),"-")</f>
        <v>-</v>
      </c>
      <c r="L187" s="12"/>
      <c r="M187" s="12"/>
      <c r="N187" s="12"/>
      <c r="O187" s="160" t="str">
        <f t="shared" si="8"/>
        <v/>
      </c>
      <c r="P187" s="105"/>
      <c r="Q187" s="105" t="str">
        <f>IF(P187&lt;&gt;"",VLOOKUP(P187,'Drop-down lists'!$Z$8:$AA$9,2,FALSE),"-")</f>
        <v>-</v>
      </c>
      <c r="R187" s="12"/>
      <c r="S187" s="12"/>
      <c r="T187" s="12"/>
      <c r="U187" s="160" t="str">
        <f t="shared" si="9"/>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9" t="s">
        <v>393</v>
      </c>
      <c r="AO187" s="58">
        <f>IF(AN187&lt;&gt;"",VLOOKUP(AN187,'Drop-down lists'!$AG$8:$AH$9,2,FALSE),"")</f>
        <v>1</v>
      </c>
      <c r="AP187" s="58"/>
      <c r="AQ187" s="58" t="str">
        <f>IF(AP187&lt;&gt;"",VLOOKUP(AP187,'Drop-down lists'!$AJ$8:$AK$10,2,FALSE),"-")</f>
        <v>-</v>
      </c>
      <c r="AR187" s="58"/>
      <c r="AS187" s="58"/>
      <c r="AT187" s="58"/>
      <c r="AU187" s="58"/>
      <c r="AV187" s="12"/>
      <c r="AW187" s="12"/>
      <c r="AX187" s="12"/>
      <c r="AY187" s="12"/>
      <c r="AZ187" s="12"/>
      <c r="BA187" s="97"/>
      <c r="BB187" s="97"/>
      <c r="BC187" s="13"/>
    </row>
    <row r="188" spans="1:55" s="3" customFormat="1" ht="12.45" x14ac:dyDescent="0.3">
      <c r="A188" s="58"/>
      <c r="B188" s="12" t="str">
        <f>IF(A188&lt;&gt;"",VLOOKUP(A188,'Drop-down lists'!$U$8:$V$251,2,FALSE),"-")</f>
        <v>-</v>
      </c>
      <c r="C188" s="12"/>
      <c r="D188" s="12" t="str">
        <f>IF(C188&lt;&gt;"",VLOOKUP(C188,'Drop-down lists'!$U$8:$V$251,2,FALSE),"-")</f>
        <v>-</v>
      </c>
      <c r="E188" s="58"/>
      <c r="F188" s="12"/>
      <c r="G188" s="12"/>
      <c r="H188" s="12"/>
      <c r="I188" s="12"/>
      <c r="J188" s="105"/>
      <c r="K188" s="105" t="str">
        <f>IF(J188&lt;&gt;"",VLOOKUP(J188,'Drop-down lists'!$X$8:$Y$9,2,FALSE),"-")</f>
        <v>-</v>
      </c>
      <c r="L188" s="12"/>
      <c r="M188" s="12"/>
      <c r="N188" s="12"/>
      <c r="O188" s="160" t="str">
        <f t="shared" si="8"/>
        <v/>
      </c>
      <c r="P188" s="105"/>
      <c r="Q188" s="105" t="str">
        <f>IF(P188&lt;&gt;"",VLOOKUP(P188,'Drop-down lists'!$Z$8:$AA$9,2,FALSE),"-")</f>
        <v>-</v>
      </c>
      <c r="R188" s="12"/>
      <c r="S188" s="12"/>
      <c r="T188" s="12"/>
      <c r="U188" s="160" t="str">
        <f t="shared" si="9"/>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9" t="s">
        <v>393</v>
      </c>
      <c r="AO188" s="58">
        <f>IF(AN188&lt;&gt;"",VLOOKUP(AN188,'Drop-down lists'!$AG$8:$AH$9,2,FALSE),"")</f>
        <v>1</v>
      </c>
      <c r="AP188" s="58"/>
      <c r="AQ188" s="58" t="str">
        <f>IF(AP188&lt;&gt;"",VLOOKUP(AP188,'Drop-down lists'!$AJ$8:$AK$10,2,FALSE),"-")</f>
        <v>-</v>
      </c>
      <c r="AR188" s="58"/>
      <c r="AS188" s="58"/>
      <c r="AT188" s="58"/>
      <c r="AU188" s="58"/>
      <c r="AV188" s="12"/>
      <c r="AW188" s="12"/>
      <c r="AX188" s="12"/>
      <c r="AY188" s="12"/>
      <c r="AZ188" s="12"/>
      <c r="BA188" s="97"/>
      <c r="BB188" s="97"/>
      <c r="BC188" s="13"/>
    </row>
    <row r="189" spans="1:55" s="3" customFormat="1" ht="12.45" x14ac:dyDescent="0.3">
      <c r="A189" s="58"/>
      <c r="B189" s="12" t="str">
        <f>IF(A189&lt;&gt;"",VLOOKUP(A189,'Drop-down lists'!$U$8:$V$251,2,FALSE),"-")</f>
        <v>-</v>
      </c>
      <c r="C189" s="12"/>
      <c r="D189" s="12" t="str">
        <f>IF(C189&lt;&gt;"",VLOOKUP(C189,'Drop-down lists'!$U$8:$V$251,2,FALSE),"-")</f>
        <v>-</v>
      </c>
      <c r="E189" s="58"/>
      <c r="F189" s="12"/>
      <c r="G189" s="12"/>
      <c r="H189" s="12"/>
      <c r="I189" s="12"/>
      <c r="J189" s="105"/>
      <c r="K189" s="105" t="str">
        <f>IF(J189&lt;&gt;"",VLOOKUP(J189,'Drop-down lists'!$X$8:$Y$9,2,FALSE),"-")</f>
        <v>-</v>
      </c>
      <c r="L189" s="12"/>
      <c r="M189" s="12"/>
      <c r="N189" s="12"/>
      <c r="O189" s="160" t="str">
        <f t="shared" si="8"/>
        <v/>
      </c>
      <c r="P189" s="105"/>
      <c r="Q189" s="105" t="str">
        <f>IF(P189&lt;&gt;"",VLOOKUP(P189,'Drop-down lists'!$Z$8:$AA$9,2,FALSE),"-")</f>
        <v>-</v>
      </c>
      <c r="R189" s="12"/>
      <c r="S189" s="12"/>
      <c r="T189" s="12"/>
      <c r="U189" s="160" t="str">
        <f t="shared" si="9"/>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9" t="s">
        <v>393</v>
      </c>
      <c r="AO189" s="58">
        <f>IF(AN189&lt;&gt;"",VLOOKUP(AN189,'Drop-down lists'!$AG$8:$AH$9,2,FALSE),"")</f>
        <v>1</v>
      </c>
      <c r="AP189" s="58"/>
      <c r="AQ189" s="58" t="str">
        <f>IF(AP189&lt;&gt;"",VLOOKUP(AP189,'Drop-down lists'!$AJ$8:$AK$10,2,FALSE),"-")</f>
        <v>-</v>
      </c>
      <c r="AR189" s="58"/>
      <c r="AS189" s="58"/>
      <c r="AT189" s="58"/>
      <c r="AU189" s="58"/>
      <c r="AV189" s="12"/>
      <c r="AW189" s="12"/>
      <c r="AX189" s="12"/>
      <c r="AY189" s="12"/>
      <c r="AZ189" s="12"/>
      <c r="BA189" s="97"/>
      <c r="BB189" s="97"/>
      <c r="BC189" s="13"/>
    </row>
    <row r="190" spans="1:55" s="3" customFormat="1" ht="12.45" x14ac:dyDescent="0.3">
      <c r="A190" s="58"/>
      <c r="B190" s="12" t="str">
        <f>IF(A190&lt;&gt;"",VLOOKUP(A190,'Drop-down lists'!$U$8:$V$251,2,FALSE),"-")</f>
        <v>-</v>
      </c>
      <c r="C190" s="12"/>
      <c r="D190" s="12" t="str">
        <f>IF(C190&lt;&gt;"",VLOOKUP(C190,'Drop-down lists'!$U$8:$V$251,2,FALSE),"-")</f>
        <v>-</v>
      </c>
      <c r="E190" s="58"/>
      <c r="F190" s="12"/>
      <c r="G190" s="12"/>
      <c r="H190" s="12"/>
      <c r="I190" s="12"/>
      <c r="J190" s="105"/>
      <c r="K190" s="105" t="str">
        <f>IF(J190&lt;&gt;"",VLOOKUP(J190,'Drop-down lists'!$X$8:$Y$9,2,FALSE),"-")</f>
        <v>-</v>
      </c>
      <c r="L190" s="12"/>
      <c r="M190" s="12"/>
      <c r="N190" s="12"/>
      <c r="O190" s="160" t="str">
        <f t="shared" si="8"/>
        <v/>
      </c>
      <c r="P190" s="105"/>
      <c r="Q190" s="105" t="str">
        <f>IF(P190&lt;&gt;"",VLOOKUP(P190,'Drop-down lists'!$Z$8:$AA$9,2,FALSE),"-")</f>
        <v>-</v>
      </c>
      <c r="R190" s="12"/>
      <c r="S190" s="12"/>
      <c r="T190" s="12"/>
      <c r="U190" s="160" t="str">
        <f t="shared" si="9"/>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9" t="s">
        <v>393</v>
      </c>
      <c r="AO190" s="58">
        <f>IF(AN190&lt;&gt;"",VLOOKUP(AN190,'Drop-down lists'!$AG$8:$AH$9,2,FALSE),"")</f>
        <v>1</v>
      </c>
      <c r="AP190" s="58"/>
      <c r="AQ190" s="58" t="str">
        <f>IF(AP190&lt;&gt;"",VLOOKUP(AP190,'Drop-down lists'!$AJ$8:$AK$10,2,FALSE),"-")</f>
        <v>-</v>
      </c>
      <c r="AR190" s="58"/>
      <c r="AS190" s="58"/>
      <c r="AT190" s="58"/>
      <c r="AU190" s="58"/>
      <c r="AV190" s="12"/>
      <c r="AW190" s="12"/>
      <c r="AX190" s="12"/>
      <c r="AY190" s="12"/>
      <c r="AZ190" s="12"/>
      <c r="BA190" s="97"/>
      <c r="BB190" s="97"/>
      <c r="BC190" s="13"/>
    </row>
    <row r="191" spans="1:55" s="3" customFormat="1" ht="12.45" x14ac:dyDescent="0.3">
      <c r="A191" s="58"/>
      <c r="B191" s="12" t="str">
        <f>IF(A191&lt;&gt;"",VLOOKUP(A191,'Drop-down lists'!$U$8:$V$251,2,FALSE),"-")</f>
        <v>-</v>
      </c>
      <c r="C191" s="12"/>
      <c r="D191" s="12" t="str">
        <f>IF(C191&lt;&gt;"",VLOOKUP(C191,'Drop-down lists'!$U$8:$V$251,2,FALSE),"-")</f>
        <v>-</v>
      </c>
      <c r="E191" s="58"/>
      <c r="F191" s="12"/>
      <c r="G191" s="12"/>
      <c r="H191" s="12"/>
      <c r="I191" s="12"/>
      <c r="J191" s="105"/>
      <c r="K191" s="105" t="str">
        <f>IF(J191&lt;&gt;"",VLOOKUP(J191,'Drop-down lists'!$X$8:$Y$9,2,FALSE),"-")</f>
        <v>-</v>
      </c>
      <c r="L191" s="12"/>
      <c r="M191" s="12"/>
      <c r="N191" s="12"/>
      <c r="O191" s="160" t="str">
        <f t="shared" si="8"/>
        <v/>
      </c>
      <c r="P191" s="105"/>
      <c r="Q191" s="105" t="str">
        <f>IF(P191&lt;&gt;"",VLOOKUP(P191,'Drop-down lists'!$Z$8:$AA$9,2,FALSE),"-")</f>
        <v>-</v>
      </c>
      <c r="R191" s="12"/>
      <c r="S191" s="12"/>
      <c r="T191" s="12"/>
      <c r="U191" s="160" t="str">
        <f t="shared" si="9"/>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9" t="s">
        <v>393</v>
      </c>
      <c r="AO191" s="58">
        <f>IF(AN191&lt;&gt;"",VLOOKUP(AN191,'Drop-down lists'!$AG$8:$AH$9,2,FALSE),"")</f>
        <v>1</v>
      </c>
      <c r="AP191" s="58"/>
      <c r="AQ191" s="58" t="str">
        <f>IF(AP191&lt;&gt;"",VLOOKUP(AP191,'Drop-down lists'!$AJ$8:$AK$10,2,FALSE),"-")</f>
        <v>-</v>
      </c>
      <c r="AR191" s="58"/>
      <c r="AS191" s="58"/>
      <c r="AT191" s="58"/>
      <c r="AU191" s="58"/>
      <c r="AV191" s="12"/>
      <c r="AW191" s="12"/>
      <c r="AX191" s="12"/>
      <c r="AY191" s="12"/>
      <c r="AZ191" s="12"/>
      <c r="BA191" s="97"/>
      <c r="BB191" s="97"/>
      <c r="BC191" s="13"/>
    </row>
    <row r="192" spans="1:55" s="3" customFormat="1" ht="12.45" x14ac:dyDescent="0.3">
      <c r="A192" s="58"/>
      <c r="B192" s="12" t="str">
        <f>IF(A192&lt;&gt;"",VLOOKUP(A192,'Drop-down lists'!$U$8:$V$251,2,FALSE),"-")</f>
        <v>-</v>
      </c>
      <c r="C192" s="12"/>
      <c r="D192" s="12" t="str">
        <f>IF(C192&lt;&gt;"",VLOOKUP(C192,'Drop-down lists'!$U$8:$V$251,2,FALSE),"-")</f>
        <v>-</v>
      </c>
      <c r="E192" s="58"/>
      <c r="F192" s="12"/>
      <c r="G192" s="12"/>
      <c r="H192" s="12"/>
      <c r="I192" s="12"/>
      <c r="J192" s="105"/>
      <c r="K192" s="105" t="str">
        <f>IF(J192&lt;&gt;"",VLOOKUP(J192,'Drop-down lists'!$X$8:$Y$9,2,FALSE),"-")</f>
        <v>-</v>
      </c>
      <c r="L192" s="12"/>
      <c r="M192" s="12"/>
      <c r="N192" s="12"/>
      <c r="O192" s="160" t="str">
        <f t="shared" si="8"/>
        <v/>
      </c>
      <c r="P192" s="105"/>
      <c r="Q192" s="105" t="str">
        <f>IF(P192&lt;&gt;"",VLOOKUP(P192,'Drop-down lists'!$Z$8:$AA$9,2,FALSE),"-")</f>
        <v>-</v>
      </c>
      <c r="R192" s="12"/>
      <c r="S192" s="12"/>
      <c r="T192" s="12"/>
      <c r="U192" s="160" t="str">
        <f t="shared" si="9"/>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9" t="s">
        <v>393</v>
      </c>
      <c r="AO192" s="58">
        <f>IF(AN192&lt;&gt;"",VLOOKUP(AN192,'Drop-down lists'!$AG$8:$AH$9,2,FALSE),"")</f>
        <v>1</v>
      </c>
      <c r="AP192" s="58"/>
      <c r="AQ192" s="58" t="str">
        <f>IF(AP192&lt;&gt;"",VLOOKUP(AP192,'Drop-down lists'!$AJ$8:$AK$10,2,FALSE),"-")</f>
        <v>-</v>
      </c>
      <c r="AR192" s="58"/>
      <c r="AS192" s="58"/>
      <c r="AT192" s="58"/>
      <c r="AU192" s="58"/>
      <c r="AV192" s="12"/>
      <c r="AW192" s="12"/>
      <c r="AX192" s="12"/>
      <c r="AY192" s="12"/>
      <c r="AZ192" s="12"/>
      <c r="BA192" s="97"/>
      <c r="BB192" s="97"/>
      <c r="BC192" s="13"/>
    </row>
    <row r="193" spans="1:55" s="3" customFormat="1" ht="12.45" x14ac:dyDescent="0.3">
      <c r="A193" s="58"/>
      <c r="B193" s="12" t="str">
        <f>IF(A193&lt;&gt;"",VLOOKUP(A193,'Drop-down lists'!$U$8:$V$251,2,FALSE),"-")</f>
        <v>-</v>
      </c>
      <c r="C193" s="12"/>
      <c r="D193" s="12" t="str">
        <f>IF(C193&lt;&gt;"",VLOOKUP(C193,'Drop-down lists'!$U$8:$V$251,2,FALSE),"-")</f>
        <v>-</v>
      </c>
      <c r="E193" s="58"/>
      <c r="F193" s="12"/>
      <c r="G193" s="12"/>
      <c r="H193" s="12"/>
      <c r="I193" s="12"/>
      <c r="J193" s="105"/>
      <c r="K193" s="105" t="str">
        <f>IF(J193&lt;&gt;"",VLOOKUP(J193,'Drop-down lists'!$X$8:$Y$9,2,FALSE),"-")</f>
        <v>-</v>
      </c>
      <c r="L193" s="12"/>
      <c r="M193" s="12"/>
      <c r="N193" s="12"/>
      <c r="O193" s="160" t="str">
        <f t="shared" si="8"/>
        <v/>
      </c>
      <c r="P193" s="105"/>
      <c r="Q193" s="105" t="str">
        <f>IF(P193&lt;&gt;"",VLOOKUP(P193,'Drop-down lists'!$Z$8:$AA$9,2,FALSE),"-")</f>
        <v>-</v>
      </c>
      <c r="R193" s="12"/>
      <c r="S193" s="12"/>
      <c r="T193" s="12"/>
      <c r="U193" s="160" t="str">
        <f t="shared" si="9"/>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9" t="s">
        <v>393</v>
      </c>
      <c r="AO193" s="58">
        <f>IF(AN193&lt;&gt;"",VLOOKUP(AN193,'Drop-down lists'!$AG$8:$AH$9,2,FALSE),"")</f>
        <v>1</v>
      </c>
      <c r="AP193" s="58"/>
      <c r="AQ193" s="58" t="str">
        <f>IF(AP193&lt;&gt;"",VLOOKUP(AP193,'Drop-down lists'!$AJ$8:$AK$10,2,FALSE),"-")</f>
        <v>-</v>
      </c>
      <c r="AR193" s="58"/>
      <c r="AS193" s="58"/>
      <c r="AT193" s="58"/>
      <c r="AU193" s="58"/>
      <c r="AV193" s="12"/>
      <c r="AW193" s="12"/>
      <c r="AX193" s="12"/>
      <c r="AY193" s="12"/>
      <c r="AZ193" s="12"/>
      <c r="BA193" s="97"/>
      <c r="BB193" s="97"/>
      <c r="BC193" s="13"/>
    </row>
    <row r="194" spans="1:55" s="3" customFormat="1" ht="12.45" x14ac:dyDescent="0.3">
      <c r="A194" s="58"/>
      <c r="B194" s="12" t="str">
        <f>IF(A194&lt;&gt;"",VLOOKUP(A194,'Drop-down lists'!$U$8:$V$251,2,FALSE),"-")</f>
        <v>-</v>
      </c>
      <c r="C194" s="12"/>
      <c r="D194" s="12" t="str">
        <f>IF(C194&lt;&gt;"",VLOOKUP(C194,'Drop-down lists'!$U$8:$V$251,2,FALSE),"-")</f>
        <v>-</v>
      </c>
      <c r="E194" s="58"/>
      <c r="F194" s="12"/>
      <c r="G194" s="12"/>
      <c r="H194" s="12"/>
      <c r="I194" s="12"/>
      <c r="J194" s="105"/>
      <c r="K194" s="105" t="str">
        <f>IF(J194&lt;&gt;"",VLOOKUP(J194,'Drop-down lists'!$X$8:$Y$9,2,FALSE),"-")</f>
        <v>-</v>
      </c>
      <c r="L194" s="12"/>
      <c r="M194" s="12"/>
      <c r="N194" s="12"/>
      <c r="O194" s="160" t="str">
        <f t="shared" si="8"/>
        <v/>
      </c>
      <c r="P194" s="105"/>
      <c r="Q194" s="105" t="str">
        <f>IF(P194&lt;&gt;"",VLOOKUP(P194,'Drop-down lists'!$Z$8:$AA$9,2,FALSE),"-")</f>
        <v>-</v>
      </c>
      <c r="R194" s="12"/>
      <c r="S194" s="12"/>
      <c r="T194" s="12"/>
      <c r="U194" s="160" t="str">
        <f t="shared" si="9"/>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9" t="s">
        <v>393</v>
      </c>
      <c r="AO194" s="58">
        <f>IF(AN194&lt;&gt;"",VLOOKUP(AN194,'Drop-down lists'!$AG$8:$AH$9,2,FALSE),"")</f>
        <v>1</v>
      </c>
      <c r="AP194" s="58"/>
      <c r="AQ194" s="58" t="str">
        <f>IF(AP194&lt;&gt;"",VLOOKUP(AP194,'Drop-down lists'!$AJ$8:$AK$10,2,FALSE),"-")</f>
        <v>-</v>
      </c>
      <c r="AR194" s="58"/>
      <c r="AS194" s="58"/>
      <c r="AT194" s="58"/>
      <c r="AU194" s="58"/>
      <c r="AV194" s="12"/>
      <c r="AW194" s="12"/>
      <c r="AX194" s="12"/>
      <c r="AY194" s="12"/>
      <c r="AZ194" s="12"/>
      <c r="BA194" s="97"/>
      <c r="BB194" s="97"/>
      <c r="BC194" s="13"/>
    </row>
    <row r="195" spans="1:55" s="3" customFormat="1" ht="12.45" x14ac:dyDescent="0.3">
      <c r="A195" s="58"/>
      <c r="B195" s="12" t="str">
        <f>IF(A195&lt;&gt;"",VLOOKUP(A195,'Drop-down lists'!$U$8:$V$251,2,FALSE),"-")</f>
        <v>-</v>
      </c>
      <c r="C195" s="12"/>
      <c r="D195" s="12" t="str">
        <f>IF(C195&lt;&gt;"",VLOOKUP(C195,'Drop-down lists'!$U$8:$V$251,2,FALSE),"-")</f>
        <v>-</v>
      </c>
      <c r="E195" s="58"/>
      <c r="F195" s="12"/>
      <c r="G195" s="12"/>
      <c r="H195" s="12"/>
      <c r="I195" s="12"/>
      <c r="J195" s="105"/>
      <c r="K195" s="105" t="str">
        <f>IF(J195&lt;&gt;"",VLOOKUP(J195,'Drop-down lists'!$X$8:$Y$9,2,FALSE),"-")</f>
        <v>-</v>
      </c>
      <c r="L195" s="12"/>
      <c r="M195" s="12"/>
      <c r="N195" s="12"/>
      <c r="O195" s="160" t="str">
        <f t="shared" si="8"/>
        <v/>
      </c>
      <c r="P195" s="105"/>
      <c r="Q195" s="105" t="str">
        <f>IF(P195&lt;&gt;"",VLOOKUP(P195,'Drop-down lists'!$Z$8:$AA$9,2,FALSE),"-")</f>
        <v>-</v>
      </c>
      <c r="R195" s="12"/>
      <c r="S195" s="12"/>
      <c r="T195" s="12"/>
      <c r="U195" s="160" t="str">
        <f t="shared" si="9"/>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9" t="s">
        <v>393</v>
      </c>
      <c r="AO195" s="58">
        <f>IF(AN195&lt;&gt;"",VLOOKUP(AN195,'Drop-down lists'!$AG$8:$AH$9,2,FALSE),"")</f>
        <v>1</v>
      </c>
      <c r="AP195" s="58"/>
      <c r="AQ195" s="58" t="str">
        <f>IF(AP195&lt;&gt;"",VLOOKUP(AP195,'Drop-down lists'!$AJ$8:$AK$10,2,FALSE),"-")</f>
        <v>-</v>
      </c>
      <c r="AR195" s="58"/>
      <c r="AS195" s="58"/>
      <c r="AT195" s="58"/>
      <c r="AU195" s="58"/>
      <c r="AV195" s="12"/>
      <c r="AW195" s="12"/>
      <c r="AX195" s="12"/>
      <c r="AY195" s="12"/>
      <c r="AZ195" s="12"/>
      <c r="BA195" s="97"/>
      <c r="BB195" s="97"/>
      <c r="BC195" s="13"/>
    </row>
    <row r="196" spans="1:55" s="3" customFormat="1" ht="12.45" x14ac:dyDescent="0.3">
      <c r="A196" s="58"/>
      <c r="B196" s="12" t="str">
        <f>IF(A196&lt;&gt;"",VLOOKUP(A196,'Drop-down lists'!$U$8:$V$251,2,FALSE),"-")</f>
        <v>-</v>
      </c>
      <c r="C196" s="12"/>
      <c r="D196" s="12" t="str">
        <f>IF(C196&lt;&gt;"",VLOOKUP(C196,'Drop-down lists'!$U$8:$V$251,2,FALSE),"-")</f>
        <v>-</v>
      </c>
      <c r="E196" s="58"/>
      <c r="F196" s="12"/>
      <c r="G196" s="12"/>
      <c r="H196" s="12"/>
      <c r="I196" s="12"/>
      <c r="J196" s="105"/>
      <c r="K196" s="105" t="str">
        <f>IF(J196&lt;&gt;"",VLOOKUP(J196,'Drop-down lists'!$X$8:$Y$9,2,FALSE),"-")</f>
        <v>-</v>
      </c>
      <c r="L196" s="12"/>
      <c r="M196" s="12"/>
      <c r="N196" s="12"/>
      <c r="O196" s="160" t="str">
        <f t="shared" si="8"/>
        <v/>
      </c>
      <c r="P196" s="105"/>
      <c r="Q196" s="105" t="str">
        <f>IF(P196&lt;&gt;"",VLOOKUP(P196,'Drop-down lists'!$Z$8:$AA$9,2,FALSE),"-")</f>
        <v>-</v>
      </c>
      <c r="R196" s="12"/>
      <c r="S196" s="12"/>
      <c r="T196" s="12"/>
      <c r="U196" s="160" t="str">
        <f t="shared" si="9"/>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9" t="s">
        <v>393</v>
      </c>
      <c r="AO196" s="58">
        <f>IF(AN196&lt;&gt;"",VLOOKUP(AN196,'Drop-down lists'!$AG$8:$AH$9,2,FALSE),"")</f>
        <v>1</v>
      </c>
      <c r="AP196" s="58"/>
      <c r="AQ196" s="58" t="str">
        <f>IF(AP196&lt;&gt;"",VLOOKUP(AP196,'Drop-down lists'!$AJ$8:$AK$10,2,FALSE),"-")</f>
        <v>-</v>
      </c>
      <c r="AR196" s="58"/>
      <c r="AS196" s="58"/>
      <c r="AT196" s="58"/>
      <c r="AU196" s="58"/>
      <c r="AV196" s="12"/>
      <c r="AW196" s="12"/>
      <c r="AX196" s="12"/>
      <c r="AY196" s="12"/>
      <c r="AZ196" s="12"/>
      <c r="BA196" s="97"/>
      <c r="BB196" s="97"/>
      <c r="BC196" s="13"/>
    </row>
    <row r="197" spans="1:55" s="3" customFormat="1" ht="12.45" x14ac:dyDescent="0.3">
      <c r="A197" s="58"/>
      <c r="B197" s="12" t="str">
        <f>IF(A197&lt;&gt;"",VLOOKUP(A197,'Drop-down lists'!$U$8:$V$251,2,FALSE),"-")</f>
        <v>-</v>
      </c>
      <c r="C197" s="12"/>
      <c r="D197" s="12" t="str">
        <f>IF(C197&lt;&gt;"",VLOOKUP(C197,'Drop-down lists'!$U$8:$V$251,2,FALSE),"-")</f>
        <v>-</v>
      </c>
      <c r="E197" s="58"/>
      <c r="F197" s="12"/>
      <c r="G197" s="12"/>
      <c r="H197" s="12"/>
      <c r="I197" s="12"/>
      <c r="J197" s="105"/>
      <c r="K197" s="105" t="str">
        <f>IF(J197&lt;&gt;"",VLOOKUP(J197,'Drop-down lists'!$X$8:$Y$9,2,FALSE),"-")</f>
        <v>-</v>
      </c>
      <c r="L197" s="12"/>
      <c r="M197" s="12"/>
      <c r="N197" s="12"/>
      <c r="O197" s="160" t="str">
        <f t="shared" si="8"/>
        <v/>
      </c>
      <c r="P197" s="105"/>
      <c r="Q197" s="105" t="str">
        <f>IF(P197&lt;&gt;"",VLOOKUP(P197,'Drop-down lists'!$Z$8:$AA$9,2,FALSE),"-")</f>
        <v>-</v>
      </c>
      <c r="R197" s="12"/>
      <c r="S197" s="12"/>
      <c r="T197" s="12"/>
      <c r="U197" s="160" t="str">
        <f t="shared" si="9"/>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9" t="s">
        <v>393</v>
      </c>
      <c r="AO197" s="58">
        <f>IF(AN197&lt;&gt;"",VLOOKUP(AN197,'Drop-down lists'!$AG$8:$AH$9,2,FALSE),"")</f>
        <v>1</v>
      </c>
      <c r="AP197" s="58"/>
      <c r="AQ197" s="58" t="str">
        <f>IF(AP197&lt;&gt;"",VLOOKUP(AP197,'Drop-down lists'!$AJ$8:$AK$10,2,FALSE),"-")</f>
        <v>-</v>
      </c>
      <c r="AR197" s="58"/>
      <c r="AS197" s="58"/>
      <c r="AT197" s="58"/>
      <c r="AU197" s="58"/>
      <c r="AV197" s="12"/>
      <c r="AW197" s="12"/>
      <c r="AX197" s="12"/>
      <c r="AY197" s="12"/>
      <c r="AZ197" s="12"/>
      <c r="BA197" s="97"/>
      <c r="BB197" s="97"/>
      <c r="BC197" s="13"/>
    </row>
    <row r="198" spans="1:55" s="3" customFormat="1" ht="12.45" x14ac:dyDescent="0.3">
      <c r="A198" s="58"/>
      <c r="B198" s="12" t="str">
        <f>IF(A198&lt;&gt;"",VLOOKUP(A198,'Drop-down lists'!$U$8:$V$251,2,FALSE),"-")</f>
        <v>-</v>
      </c>
      <c r="C198" s="12"/>
      <c r="D198" s="12" t="str">
        <f>IF(C198&lt;&gt;"",VLOOKUP(C198,'Drop-down lists'!$U$8:$V$251,2,FALSE),"-")</f>
        <v>-</v>
      </c>
      <c r="E198" s="58"/>
      <c r="F198" s="12"/>
      <c r="G198" s="12"/>
      <c r="H198" s="12"/>
      <c r="I198" s="12"/>
      <c r="J198" s="105"/>
      <c r="K198" s="105" t="str">
        <f>IF(J198&lt;&gt;"",VLOOKUP(J198,'Drop-down lists'!$X$8:$Y$9,2,FALSE),"-")</f>
        <v>-</v>
      </c>
      <c r="L198" s="12"/>
      <c r="M198" s="12"/>
      <c r="N198" s="12"/>
      <c r="O198" s="160" t="str">
        <f t="shared" si="8"/>
        <v/>
      </c>
      <c r="P198" s="105"/>
      <c r="Q198" s="105" t="str">
        <f>IF(P198&lt;&gt;"",VLOOKUP(P198,'Drop-down lists'!$Z$8:$AA$9,2,FALSE),"-")</f>
        <v>-</v>
      </c>
      <c r="R198" s="12"/>
      <c r="S198" s="12"/>
      <c r="T198" s="12"/>
      <c r="U198" s="160" t="str">
        <f t="shared" si="9"/>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9" t="s">
        <v>393</v>
      </c>
      <c r="AO198" s="58">
        <f>IF(AN198&lt;&gt;"",VLOOKUP(AN198,'Drop-down lists'!$AG$8:$AH$9,2,FALSE),"")</f>
        <v>1</v>
      </c>
      <c r="AP198" s="58"/>
      <c r="AQ198" s="58" t="str">
        <f>IF(AP198&lt;&gt;"",VLOOKUP(AP198,'Drop-down lists'!$AJ$8:$AK$10,2,FALSE),"-")</f>
        <v>-</v>
      </c>
      <c r="AR198" s="58"/>
      <c r="AS198" s="58"/>
      <c r="AT198" s="58"/>
      <c r="AU198" s="58"/>
      <c r="AV198" s="12"/>
      <c r="AW198" s="12"/>
      <c r="AX198" s="12"/>
      <c r="AY198" s="12"/>
      <c r="AZ198" s="12"/>
      <c r="BA198" s="97"/>
      <c r="BB198" s="97"/>
      <c r="BC198" s="13"/>
    </row>
    <row r="199" spans="1:55" s="3" customFormat="1" ht="12.45" x14ac:dyDescent="0.3">
      <c r="A199" s="58"/>
      <c r="B199" s="12" t="str">
        <f>IF(A199&lt;&gt;"",VLOOKUP(A199,'Drop-down lists'!$U$8:$V$251,2,FALSE),"-")</f>
        <v>-</v>
      </c>
      <c r="C199" s="12"/>
      <c r="D199" s="12" t="str">
        <f>IF(C199&lt;&gt;"",VLOOKUP(C199,'Drop-down lists'!$U$8:$V$251,2,FALSE),"-")</f>
        <v>-</v>
      </c>
      <c r="E199" s="58"/>
      <c r="F199" s="12"/>
      <c r="G199" s="12"/>
      <c r="H199" s="12"/>
      <c r="I199" s="12"/>
      <c r="J199" s="105"/>
      <c r="K199" s="105" t="str">
        <f>IF(J199&lt;&gt;"",VLOOKUP(J199,'Drop-down lists'!$X$8:$Y$9,2,FALSE),"-")</f>
        <v>-</v>
      </c>
      <c r="L199" s="12"/>
      <c r="M199" s="12"/>
      <c r="N199" s="12"/>
      <c r="O199" s="160" t="str">
        <f t="shared" si="8"/>
        <v/>
      </c>
      <c r="P199" s="105"/>
      <c r="Q199" s="105" t="str">
        <f>IF(P199&lt;&gt;"",VLOOKUP(P199,'Drop-down lists'!$Z$8:$AA$9,2,FALSE),"-")</f>
        <v>-</v>
      </c>
      <c r="R199" s="12"/>
      <c r="S199" s="12"/>
      <c r="T199" s="12"/>
      <c r="U199" s="160" t="str">
        <f t="shared" si="9"/>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9" t="s">
        <v>393</v>
      </c>
      <c r="AO199" s="58">
        <f>IF(AN199&lt;&gt;"",VLOOKUP(AN199,'Drop-down lists'!$AG$8:$AH$9,2,FALSE),"")</f>
        <v>1</v>
      </c>
      <c r="AP199" s="58"/>
      <c r="AQ199" s="58" t="str">
        <f>IF(AP199&lt;&gt;"",VLOOKUP(AP199,'Drop-down lists'!$AJ$8:$AK$10,2,FALSE),"-")</f>
        <v>-</v>
      </c>
      <c r="AR199" s="58"/>
      <c r="AS199" s="58"/>
      <c r="AT199" s="58"/>
      <c r="AU199" s="58"/>
      <c r="AV199" s="12"/>
      <c r="AW199" s="12"/>
      <c r="AX199" s="12"/>
      <c r="AY199" s="12"/>
      <c r="AZ199" s="12"/>
      <c r="BA199" s="97"/>
      <c r="BB199" s="97"/>
      <c r="BC199" s="13"/>
    </row>
    <row r="200" spans="1:55" s="3" customFormat="1" ht="12.45" x14ac:dyDescent="0.3">
      <c r="A200" s="58"/>
      <c r="B200" s="12" t="str">
        <f>IF(A200&lt;&gt;"",VLOOKUP(A200,'Drop-down lists'!$U$8:$V$251,2,FALSE),"-")</f>
        <v>-</v>
      </c>
      <c r="C200" s="12"/>
      <c r="D200" s="12" t="str">
        <f>IF(C200&lt;&gt;"",VLOOKUP(C200,'Drop-down lists'!$U$8:$V$251,2,FALSE),"-")</f>
        <v>-</v>
      </c>
      <c r="E200" s="58"/>
      <c r="F200" s="12"/>
      <c r="G200" s="12"/>
      <c r="H200" s="12"/>
      <c r="I200" s="12"/>
      <c r="J200" s="105"/>
      <c r="K200" s="105" t="str">
        <f>IF(J200&lt;&gt;"",VLOOKUP(J200,'Drop-down lists'!$X$8:$Y$9,2,FALSE),"-")</f>
        <v>-</v>
      </c>
      <c r="L200" s="12"/>
      <c r="M200" s="12"/>
      <c r="N200" s="12"/>
      <c r="O200" s="160" t="str">
        <f t="shared" si="8"/>
        <v/>
      </c>
      <c r="P200" s="105"/>
      <c r="Q200" s="105" t="str">
        <f>IF(P200&lt;&gt;"",VLOOKUP(P200,'Drop-down lists'!$Z$8:$AA$9,2,FALSE),"-")</f>
        <v>-</v>
      </c>
      <c r="R200" s="12"/>
      <c r="S200" s="12"/>
      <c r="T200" s="12"/>
      <c r="U200" s="160" t="str">
        <f t="shared" si="9"/>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9" t="s">
        <v>393</v>
      </c>
      <c r="AO200" s="58">
        <f>IF(AN200&lt;&gt;"",VLOOKUP(AN200,'Drop-down lists'!$AG$8:$AH$9,2,FALSE),"")</f>
        <v>1</v>
      </c>
      <c r="AP200" s="58"/>
      <c r="AQ200" s="58" t="str">
        <f>IF(AP200&lt;&gt;"",VLOOKUP(AP200,'Drop-down lists'!$AJ$8:$AK$10,2,FALSE),"-")</f>
        <v>-</v>
      </c>
      <c r="AR200" s="58"/>
      <c r="AS200" s="58"/>
      <c r="AT200" s="58"/>
      <c r="AU200" s="58"/>
      <c r="AV200" s="12"/>
      <c r="AW200" s="12"/>
      <c r="AX200" s="12"/>
      <c r="AY200" s="12"/>
      <c r="AZ200" s="12"/>
      <c r="BA200" s="97"/>
      <c r="BB200" s="97"/>
      <c r="BC200" s="13"/>
    </row>
    <row r="201" spans="1:55" s="3" customFormat="1" ht="12.45" x14ac:dyDescent="0.3">
      <c r="A201" s="58"/>
      <c r="B201" s="12" t="str">
        <f>IF(A201&lt;&gt;"",VLOOKUP(A201,'Drop-down lists'!$U$8:$V$251,2,FALSE),"-")</f>
        <v>-</v>
      </c>
      <c r="C201" s="12"/>
      <c r="D201" s="12" t="str">
        <f>IF(C201&lt;&gt;"",VLOOKUP(C201,'Drop-down lists'!$U$8:$V$251,2,FALSE),"-")</f>
        <v>-</v>
      </c>
      <c r="E201" s="58"/>
      <c r="F201" s="12"/>
      <c r="G201" s="12"/>
      <c r="H201" s="12"/>
      <c r="I201" s="12"/>
      <c r="J201" s="105"/>
      <c r="K201" s="105" t="str">
        <f>IF(J201&lt;&gt;"",VLOOKUP(J201,'Drop-down lists'!$X$8:$Y$9,2,FALSE),"-")</f>
        <v>-</v>
      </c>
      <c r="L201" s="12"/>
      <c r="M201" s="12"/>
      <c r="N201" s="12"/>
      <c r="O201" s="160" t="str">
        <f t="shared" si="8"/>
        <v/>
      </c>
      <c r="P201" s="105"/>
      <c r="Q201" s="105" t="str">
        <f>IF(P201&lt;&gt;"",VLOOKUP(P201,'Drop-down lists'!$Z$8:$AA$9,2,FALSE),"-")</f>
        <v>-</v>
      </c>
      <c r="R201" s="12"/>
      <c r="S201" s="12"/>
      <c r="T201" s="12"/>
      <c r="U201" s="160" t="str">
        <f t="shared" si="9"/>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9" t="s">
        <v>393</v>
      </c>
      <c r="AO201" s="58">
        <f>IF(AN201&lt;&gt;"",VLOOKUP(AN201,'Drop-down lists'!$AG$8:$AH$9,2,FALSE),"")</f>
        <v>1</v>
      </c>
      <c r="AP201" s="58"/>
      <c r="AQ201" s="58" t="str">
        <f>IF(AP201&lt;&gt;"",VLOOKUP(AP201,'Drop-down lists'!$AJ$8:$AK$10,2,FALSE),"-")</f>
        <v>-</v>
      </c>
      <c r="AR201" s="58"/>
      <c r="AS201" s="58"/>
      <c r="AT201" s="58"/>
      <c r="AU201" s="58"/>
      <c r="AV201" s="12"/>
      <c r="AW201" s="12"/>
      <c r="AX201" s="12"/>
      <c r="AY201" s="12"/>
      <c r="AZ201" s="12"/>
      <c r="BA201" s="97"/>
      <c r="BB201" s="97"/>
      <c r="BC201" s="13"/>
    </row>
    <row r="202" spans="1:55" s="3" customFormat="1" ht="12.45" x14ac:dyDescent="0.3">
      <c r="A202" s="58"/>
      <c r="B202" s="12" t="str">
        <f>IF(A202&lt;&gt;"",VLOOKUP(A202,'Drop-down lists'!$U$8:$V$251,2,FALSE),"-")</f>
        <v>-</v>
      </c>
      <c r="C202" s="12"/>
      <c r="D202" s="12" t="str">
        <f>IF(C202&lt;&gt;"",VLOOKUP(C202,'Drop-down lists'!$U$8:$V$251,2,FALSE),"-")</f>
        <v>-</v>
      </c>
      <c r="E202" s="58"/>
      <c r="F202" s="12"/>
      <c r="G202" s="12"/>
      <c r="H202" s="12"/>
      <c r="I202" s="12"/>
      <c r="J202" s="105"/>
      <c r="K202" s="105" t="str">
        <f>IF(J202&lt;&gt;"",VLOOKUP(J202,'Drop-down lists'!$X$8:$Y$9,2,FALSE),"-")</f>
        <v>-</v>
      </c>
      <c r="L202" s="12"/>
      <c r="M202" s="12"/>
      <c r="N202" s="12"/>
      <c r="O202" s="160" t="str">
        <f t="shared" si="8"/>
        <v/>
      </c>
      <c r="P202" s="105"/>
      <c r="Q202" s="105" t="str">
        <f>IF(P202&lt;&gt;"",VLOOKUP(P202,'Drop-down lists'!$Z$8:$AA$9,2,FALSE),"-")</f>
        <v>-</v>
      </c>
      <c r="R202" s="12"/>
      <c r="S202" s="12"/>
      <c r="T202" s="12"/>
      <c r="U202" s="160" t="str">
        <f t="shared" si="9"/>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9" t="s">
        <v>393</v>
      </c>
      <c r="AO202" s="58">
        <f>IF(AN202&lt;&gt;"",VLOOKUP(AN202,'Drop-down lists'!$AG$8:$AH$9,2,FALSE),"")</f>
        <v>1</v>
      </c>
      <c r="AP202" s="58"/>
      <c r="AQ202" s="58" t="str">
        <f>IF(AP202&lt;&gt;"",VLOOKUP(AP202,'Drop-down lists'!$AJ$8:$AK$10,2,FALSE),"-")</f>
        <v>-</v>
      </c>
      <c r="AR202" s="58"/>
      <c r="AS202" s="58"/>
      <c r="AT202" s="58"/>
      <c r="AU202" s="58"/>
      <c r="AV202" s="12"/>
      <c r="AW202" s="12"/>
      <c r="AX202" s="12"/>
      <c r="AY202" s="12"/>
      <c r="AZ202" s="12"/>
      <c r="BA202" s="97"/>
      <c r="BB202" s="97"/>
      <c r="BC202" s="13"/>
    </row>
    <row r="203" spans="1:55" s="3" customFormat="1" ht="12.45" x14ac:dyDescent="0.3">
      <c r="A203" s="58"/>
      <c r="B203" s="12" t="str">
        <f>IF(A203&lt;&gt;"",VLOOKUP(A203,'Drop-down lists'!$U$8:$V$251,2,FALSE),"-")</f>
        <v>-</v>
      </c>
      <c r="C203" s="12"/>
      <c r="D203" s="12" t="str">
        <f>IF(C203&lt;&gt;"",VLOOKUP(C203,'Drop-down lists'!$U$8:$V$251,2,FALSE),"-")</f>
        <v>-</v>
      </c>
      <c r="E203" s="58"/>
      <c r="F203" s="12"/>
      <c r="G203" s="12"/>
      <c r="H203" s="12"/>
      <c r="I203" s="12"/>
      <c r="J203" s="105"/>
      <c r="K203" s="105" t="str">
        <f>IF(J203&lt;&gt;"",VLOOKUP(J203,'Drop-down lists'!$X$8:$Y$9,2,FALSE),"-")</f>
        <v>-</v>
      </c>
      <c r="L203" s="12"/>
      <c r="M203" s="12"/>
      <c r="N203" s="12"/>
      <c r="O203" s="160" t="str">
        <f t="shared" si="8"/>
        <v/>
      </c>
      <c r="P203" s="105"/>
      <c r="Q203" s="105" t="str">
        <f>IF(P203&lt;&gt;"",VLOOKUP(P203,'Drop-down lists'!$Z$8:$AA$9,2,FALSE),"-")</f>
        <v>-</v>
      </c>
      <c r="R203" s="12"/>
      <c r="S203" s="12"/>
      <c r="T203" s="12"/>
      <c r="U203" s="160" t="str">
        <f t="shared" si="9"/>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9" t="s">
        <v>393</v>
      </c>
      <c r="AO203" s="58">
        <f>IF(AN203&lt;&gt;"",VLOOKUP(AN203,'Drop-down lists'!$AG$8:$AH$9,2,FALSE),"")</f>
        <v>1</v>
      </c>
      <c r="AP203" s="58"/>
      <c r="AQ203" s="58" t="str">
        <f>IF(AP203&lt;&gt;"",VLOOKUP(AP203,'Drop-down lists'!$AJ$8:$AK$10,2,FALSE),"-")</f>
        <v>-</v>
      </c>
      <c r="AR203" s="58"/>
      <c r="AS203" s="58"/>
      <c r="AT203" s="58"/>
      <c r="AU203" s="58"/>
      <c r="AV203" s="12"/>
      <c r="AW203" s="12"/>
      <c r="AX203" s="12"/>
      <c r="AY203" s="12"/>
      <c r="AZ203" s="12"/>
      <c r="BA203" s="97"/>
      <c r="BB203" s="97"/>
      <c r="BC203" s="13"/>
    </row>
    <row r="204" spans="1:55" s="3" customFormat="1" ht="12.45" x14ac:dyDescent="0.3">
      <c r="A204" s="58"/>
      <c r="B204" s="12" t="str">
        <f>IF(A204&lt;&gt;"",VLOOKUP(A204,'Drop-down lists'!$U$8:$V$251,2,FALSE),"-")</f>
        <v>-</v>
      </c>
      <c r="C204" s="12"/>
      <c r="D204" s="12" t="str">
        <f>IF(C204&lt;&gt;"",VLOOKUP(C204,'Drop-down lists'!$U$8:$V$251,2,FALSE),"-")</f>
        <v>-</v>
      </c>
      <c r="E204" s="58"/>
      <c r="F204" s="12"/>
      <c r="G204" s="12"/>
      <c r="H204" s="12"/>
      <c r="I204" s="12"/>
      <c r="J204" s="105"/>
      <c r="K204" s="105" t="str">
        <f>IF(J204&lt;&gt;"",VLOOKUP(J204,'Drop-down lists'!$X$8:$Y$9,2,FALSE),"-")</f>
        <v>-</v>
      </c>
      <c r="L204" s="12"/>
      <c r="M204" s="12"/>
      <c r="N204" s="12"/>
      <c r="O204" s="160" t="str">
        <f t="shared" si="8"/>
        <v/>
      </c>
      <c r="P204" s="105"/>
      <c r="Q204" s="105" t="str">
        <f>IF(P204&lt;&gt;"",VLOOKUP(P204,'Drop-down lists'!$Z$8:$AA$9,2,FALSE),"-")</f>
        <v>-</v>
      </c>
      <c r="R204" s="12"/>
      <c r="S204" s="12"/>
      <c r="T204" s="12"/>
      <c r="U204" s="160" t="str">
        <f t="shared" si="9"/>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9" t="s">
        <v>393</v>
      </c>
      <c r="AO204" s="58">
        <f>IF(AN204&lt;&gt;"",VLOOKUP(AN204,'Drop-down lists'!$AG$8:$AH$9,2,FALSE),"")</f>
        <v>1</v>
      </c>
      <c r="AP204" s="58"/>
      <c r="AQ204" s="58" t="str">
        <f>IF(AP204&lt;&gt;"",VLOOKUP(AP204,'Drop-down lists'!$AJ$8:$AK$10,2,FALSE),"-")</f>
        <v>-</v>
      </c>
      <c r="AR204" s="58"/>
      <c r="AS204" s="58"/>
      <c r="AT204" s="58"/>
      <c r="AU204" s="58"/>
      <c r="AV204" s="12"/>
      <c r="AW204" s="12"/>
      <c r="AX204" s="12"/>
      <c r="AY204" s="12"/>
      <c r="AZ204" s="12"/>
      <c r="BA204" s="97"/>
      <c r="BB204" s="97"/>
      <c r="BC204" s="13"/>
    </row>
    <row r="205" spans="1:55" s="3" customFormat="1" ht="12.45" x14ac:dyDescent="0.3">
      <c r="A205" s="58"/>
      <c r="B205" s="12" t="str">
        <f>IF(A205&lt;&gt;"",VLOOKUP(A205,'Drop-down lists'!$U$8:$V$251,2,FALSE),"-")</f>
        <v>-</v>
      </c>
      <c r="C205" s="12"/>
      <c r="D205" s="12" t="str">
        <f>IF(C205&lt;&gt;"",VLOOKUP(C205,'Drop-down lists'!$U$8:$V$251,2,FALSE),"-")</f>
        <v>-</v>
      </c>
      <c r="E205" s="58"/>
      <c r="F205" s="12"/>
      <c r="G205" s="12"/>
      <c r="H205" s="12"/>
      <c r="I205" s="12"/>
      <c r="J205" s="105"/>
      <c r="K205" s="105" t="str">
        <f>IF(J205&lt;&gt;"",VLOOKUP(J205,'Drop-down lists'!$X$8:$Y$9,2,FALSE),"-")</f>
        <v>-</v>
      </c>
      <c r="L205" s="12"/>
      <c r="M205" s="12"/>
      <c r="N205" s="12"/>
      <c r="O205" s="160" t="str">
        <f t="shared" si="8"/>
        <v/>
      </c>
      <c r="P205" s="105"/>
      <c r="Q205" s="105" t="str">
        <f>IF(P205&lt;&gt;"",VLOOKUP(P205,'Drop-down lists'!$Z$8:$AA$9,2,FALSE),"-")</f>
        <v>-</v>
      </c>
      <c r="R205" s="12"/>
      <c r="S205" s="12"/>
      <c r="T205" s="12"/>
      <c r="U205" s="160" t="str">
        <f t="shared" si="9"/>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9" t="s">
        <v>393</v>
      </c>
      <c r="AO205" s="58">
        <f>IF(AN205&lt;&gt;"",VLOOKUP(AN205,'Drop-down lists'!$AG$8:$AH$9,2,FALSE),"")</f>
        <v>1</v>
      </c>
      <c r="AP205" s="58"/>
      <c r="AQ205" s="58" t="str">
        <f>IF(AP205&lt;&gt;"",VLOOKUP(AP205,'Drop-down lists'!$AJ$8:$AK$10,2,FALSE),"-")</f>
        <v>-</v>
      </c>
      <c r="AR205" s="58"/>
      <c r="AS205" s="58"/>
      <c r="AT205" s="58"/>
      <c r="AU205" s="58"/>
      <c r="AV205" s="12"/>
      <c r="AW205" s="12"/>
      <c r="AX205" s="12"/>
      <c r="AY205" s="12"/>
      <c r="AZ205" s="12"/>
      <c r="BA205" s="97"/>
      <c r="BB205" s="97"/>
      <c r="BC205" s="13"/>
    </row>
    <row r="206" spans="1:55" s="3" customFormat="1" ht="12.45" x14ac:dyDescent="0.3">
      <c r="A206" s="58"/>
      <c r="B206" s="12" t="str">
        <f>IF(A206&lt;&gt;"",VLOOKUP(A206,'Drop-down lists'!$U$8:$V$251,2,FALSE),"-")</f>
        <v>-</v>
      </c>
      <c r="C206" s="12"/>
      <c r="D206" s="12" t="str">
        <f>IF(C206&lt;&gt;"",VLOOKUP(C206,'Drop-down lists'!$U$8:$V$251,2,FALSE),"-")</f>
        <v>-</v>
      </c>
      <c r="E206" s="58"/>
      <c r="F206" s="12"/>
      <c r="G206" s="12"/>
      <c r="H206" s="12"/>
      <c r="I206" s="12"/>
      <c r="J206" s="105"/>
      <c r="K206" s="105" t="str">
        <f>IF(J206&lt;&gt;"",VLOOKUP(J206,'Drop-down lists'!$X$8:$Y$9,2,FALSE),"-")</f>
        <v>-</v>
      </c>
      <c r="L206" s="12"/>
      <c r="M206" s="12"/>
      <c r="N206" s="12"/>
      <c r="O206" s="160" t="str">
        <f t="shared" si="8"/>
        <v/>
      </c>
      <c r="P206" s="105"/>
      <c r="Q206" s="105" t="str">
        <f>IF(P206&lt;&gt;"",VLOOKUP(P206,'Drop-down lists'!$Z$8:$AA$9,2,FALSE),"-")</f>
        <v>-</v>
      </c>
      <c r="R206" s="12"/>
      <c r="S206" s="12"/>
      <c r="T206" s="12"/>
      <c r="U206" s="160" t="str">
        <f t="shared" si="9"/>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9" t="s">
        <v>393</v>
      </c>
      <c r="AO206" s="58">
        <f>IF(AN206&lt;&gt;"",VLOOKUP(AN206,'Drop-down lists'!$AG$8:$AH$9,2,FALSE),"")</f>
        <v>1</v>
      </c>
      <c r="AP206" s="58"/>
      <c r="AQ206" s="58" t="str">
        <f>IF(AP206&lt;&gt;"",VLOOKUP(AP206,'Drop-down lists'!$AJ$8:$AK$10,2,FALSE),"-")</f>
        <v>-</v>
      </c>
      <c r="AR206" s="58"/>
      <c r="AS206" s="58"/>
      <c r="AT206" s="58"/>
      <c r="AU206" s="58"/>
      <c r="AV206" s="12"/>
      <c r="AW206" s="12"/>
      <c r="AX206" s="12"/>
      <c r="AY206" s="12"/>
      <c r="AZ206" s="12"/>
      <c r="BA206" s="97"/>
      <c r="BB206" s="97"/>
      <c r="BC206" s="13"/>
    </row>
    <row r="207" spans="1:55" s="3" customFormat="1" ht="12.45" x14ac:dyDescent="0.3">
      <c r="A207" s="58"/>
      <c r="B207" s="12" t="str">
        <f>IF(A207&lt;&gt;"",VLOOKUP(A207,'Drop-down lists'!$U$8:$V$251,2,FALSE),"-")</f>
        <v>-</v>
      </c>
      <c r="C207" s="12"/>
      <c r="D207" s="12" t="str">
        <f>IF(C207&lt;&gt;"",VLOOKUP(C207,'Drop-down lists'!$U$8:$V$251,2,FALSE),"-")</f>
        <v>-</v>
      </c>
      <c r="E207" s="58"/>
      <c r="F207" s="12"/>
      <c r="G207" s="12"/>
      <c r="H207" s="12"/>
      <c r="I207" s="12"/>
      <c r="J207" s="105"/>
      <c r="K207" s="105" t="str">
        <f>IF(J207&lt;&gt;"",VLOOKUP(J207,'Drop-down lists'!$X$8:$Y$9,2,FALSE),"-")</f>
        <v>-</v>
      </c>
      <c r="L207" s="12"/>
      <c r="M207" s="12"/>
      <c r="N207" s="12"/>
      <c r="O207" s="160" t="str">
        <f t="shared" si="8"/>
        <v/>
      </c>
      <c r="P207" s="105"/>
      <c r="Q207" s="105" t="str">
        <f>IF(P207&lt;&gt;"",VLOOKUP(P207,'Drop-down lists'!$Z$8:$AA$9,2,FALSE),"-")</f>
        <v>-</v>
      </c>
      <c r="R207" s="12"/>
      <c r="S207" s="12"/>
      <c r="T207" s="12"/>
      <c r="U207" s="160" t="str">
        <f t="shared" si="9"/>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9" t="s">
        <v>393</v>
      </c>
      <c r="AO207" s="58">
        <f>IF(AN207&lt;&gt;"",VLOOKUP(AN207,'Drop-down lists'!$AG$8:$AH$9,2,FALSE),"")</f>
        <v>1</v>
      </c>
      <c r="AP207" s="58"/>
      <c r="AQ207" s="58" t="str">
        <f>IF(AP207&lt;&gt;"",VLOOKUP(AP207,'Drop-down lists'!$AJ$8:$AK$10,2,FALSE),"-")</f>
        <v>-</v>
      </c>
      <c r="AR207" s="58"/>
      <c r="AS207" s="58"/>
      <c r="AT207" s="58"/>
      <c r="AU207" s="58"/>
      <c r="AV207" s="12"/>
      <c r="AW207" s="12"/>
      <c r="AX207" s="12"/>
      <c r="AY207" s="12"/>
      <c r="AZ207" s="12"/>
      <c r="BA207" s="97"/>
      <c r="BB207" s="97"/>
      <c r="BC207" s="13"/>
    </row>
    <row r="208" spans="1:55" s="3" customFormat="1" ht="12.45" x14ac:dyDescent="0.3">
      <c r="A208" s="58"/>
      <c r="B208" s="12" t="str">
        <f>IF(A208&lt;&gt;"",VLOOKUP(A208,'Drop-down lists'!$U$8:$V$251,2,FALSE),"-")</f>
        <v>-</v>
      </c>
      <c r="C208" s="12"/>
      <c r="D208" s="12" t="str">
        <f>IF(C208&lt;&gt;"",VLOOKUP(C208,'Drop-down lists'!$U$8:$V$251,2,FALSE),"-")</f>
        <v>-</v>
      </c>
      <c r="E208" s="58"/>
      <c r="F208" s="12"/>
      <c r="G208" s="12"/>
      <c r="H208" s="12"/>
      <c r="I208" s="12"/>
      <c r="J208" s="105"/>
      <c r="K208" s="105" t="str">
        <f>IF(J208&lt;&gt;"",VLOOKUP(J208,'Drop-down lists'!$X$8:$Y$9,2,FALSE),"-")</f>
        <v>-</v>
      </c>
      <c r="L208" s="12"/>
      <c r="M208" s="12"/>
      <c r="N208" s="12"/>
      <c r="O208" s="160" t="str">
        <f t="shared" si="8"/>
        <v/>
      </c>
      <c r="P208" s="105"/>
      <c r="Q208" s="105" t="str">
        <f>IF(P208&lt;&gt;"",VLOOKUP(P208,'Drop-down lists'!$Z$8:$AA$9,2,FALSE),"-")</f>
        <v>-</v>
      </c>
      <c r="R208" s="12"/>
      <c r="S208" s="12"/>
      <c r="T208" s="12"/>
      <c r="U208" s="160" t="str">
        <f t="shared" si="9"/>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9" t="s">
        <v>393</v>
      </c>
      <c r="AO208" s="58">
        <f>IF(AN208&lt;&gt;"",VLOOKUP(AN208,'Drop-down lists'!$AG$8:$AH$9,2,FALSE),"")</f>
        <v>1</v>
      </c>
      <c r="AP208" s="58"/>
      <c r="AQ208" s="58" t="str">
        <f>IF(AP208&lt;&gt;"",VLOOKUP(AP208,'Drop-down lists'!$AJ$8:$AK$10,2,FALSE),"-")</f>
        <v>-</v>
      </c>
      <c r="AR208" s="58"/>
      <c r="AS208" s="58"/>
      <c r="AT208" s="58"/>
      <c r="AU208" s="58"/>
      <c r="AV208" s="12"/>
      <c r="AW208" s="12"/>
      <c r="AX208" s="12"/>
      <c r="AY208" s="12"/>
      <c r="AZ208" s="12"/>
      <c r="BA208" s="97"/>
      <c r="BB208" s="97"/>
      <c r="BC208" s="13"/>
    </row>
    <row r="209" spans="1:55" s="3" customFormat="1" ht="12.45" x14ac:dyDescent="0.3">
      <c r="A209" s="58"/>
      <c r="B209" s="12" t="str">
        <f>IF(A209&lt;&gt;"",VLOOKUP(A209,'Drop-down lists'!$U$8:$V$251,2,FALSE),"-")</f>
        <v>-</v>
      </c>
      <c r="C209" s="12"/>
      <c r="D209" s="12" t="str">
        <f>IF(C209&lt;&gt;"",VLOOKUP(C209,'Drop-down lists'!$U$8:$V$251,2,FALSE),"-")</f>
        <v>-</v>
      </c>
      <c r="E209" s="58"/>
      <c r="F209" s="12"/>
      <c r="G209" s="12"/>
      <c r="H209" s="12"/>
      <c r="I209" s="12"/>
      <c r="J209" s="105"/>
      <c r="K209" s="105" t="str">
        <f>IF(J209&lt;&gt;"",VLOOKUP(J209,'Drop-down lists'!$X$8:$Y$9,2,FALSE),"-")</f>
        <v>-</v>
      </c>
      <c r="L209" s="12"/>
      <c r="M209" s="12"/>
      <c r="N209" s="12"/>
      <c r="O209" s="160" t="str">
        <f t="shared" si="8"/>
        <v/>
      </c>
      <c r="P209" s="105"/>
      <c r="Q209" s="105" t="str">
        <f>IF(P209&lt;&gt;"",VLOOKUP(P209,'Drop-down lists'!$Z$8:$AA$9,2,FALSE),"-")</f>
        <v>-</v>
      </c>
      <c r="R209" s="12"/>
      <c r="S209" s="12"/>
      <c r="T209" s="12"/>
      <c r="U209" s="160" t="str">
        <f t="shared" si="9"/>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9" t="s">
        <v>393</v>
      </c>
      <c r="AO209" s="58">
        <f>IF(AN209&lt;&gt;"",VLOOKUP(AN209,'Drop-down lists'!$AG$8:$AH$9,2,FALSE),"")</f>
        <v>1</v>
      </c>
      <c r="AP209" s="58"/>
      <c r="AQ209" s="58" t="str">
        <f>IF(AP209&lt;&gt;"",VLOOKUP(AP209,'Drop-down lists'!$AJ$8:$AK$10,2,FALSE),"-")</f>
        <v>-</v>
      </c>
      <c r="AR209" s="58"/>
      <c r="AS209" s="58"/>
      <c r="AT209" s="58"/>
      <c r="AU209" s="58"/>
      <c r="AV209" s="12"/>
      <c r="AW209" s="12"/>
      <c r="AX209" s="12"/>
      <c r="AY209" s="12"/>
      <c r="AZ209" s="12"/>
      <c r="BA209" s="97"/>
      <c r="BB209" s="97"/>
      <c r="BC209" s="13"/>
    </row>
    <row r="210" spans="1:55" s="3" customFormat="1" ht="12.45" x14ac:dyDescent="0.3">
      <c r="A210" s="58"/>
      <c r="B210" s="12" t="str">
        <f>IF(A210&lt;&gt;"",VLOOKUP(A210,'Drop-down lists'!$U$8:$V$251,2,FALSE),"-")</f>
        <v>-</v>
      </c>
      <c r="C210" s="12"/>
      <c r="D210" s="12" t="str">
        <f>IF(C210&lt;&gt;"",VLOOKUP(C210,'Drop-down lists'!$U$8:$V$251,2,FALSE),"-")</f>
        <v>-</v>
      </c>
      <c r="E210" s="58"/>
      <c r="F210" s="12"/>
      <c r="G210" s="12"/>
      <c r="H210" s="12"/>
      <c r="I210" s="12"/>
      <c r="J210" s="105"/>
      <c r="K210" s="105" t="str">
        <f>IF(J210&lt;&gt;"",VLOOKUP(J210,'Drop-down lists'!$X$8:$Y$9,2,FALSE),"-")</f>
        <v>-</v>
      </c>
      <c r="L210" s="12"/>
      <c r="M210" s="12"/>
      <c r="N210" s="12"/>
      <c r="O210" s="160" t="str">
        <f t="shared" si="8"/>
        <v/>
      </c>
      <c r="P210" s="105"/>
      <c r="Q210" s="105" t="str">
        <f>IF(P210&lt;&gt;"",VLOOKUP(P210,'Drop-down lists'!$Z$8:$AA$9,2,FALSE),"-")</f>
        <v>-</v>
      </c>
      <c r="R210" s="12"/>
      <c r="S210" s="12"/>
      <c r="T210" s="12"/>
      <c r="U210" s="160" t="str">
        <f t="shared" si="9"/>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9" t="s">
        <v>393</v>
      </c>
      <c r="AO210" s="58">
        <f>IF(AN210&lt;&gt;"",VLOOKUP(AN210,'Drop-down lists'!$AG$8:$AH$9,2,FALSE),"")</f>
        <v>1</v>
      </c>
      <c r="AP210" s="58"/>
      <c r="AQ210" s="58" t="str">
        <f>IF(AP210&lt;&gt;"",VLOOKUP(AP210,'Drop-down lists'!$AJ$8:$AK$10,2,FALSE),"-")</f>
        <v>-</v>
      </c>
      <c r="AR210" s="58"/>
      <c r="AS210" s="58"/>
      <c r="AT210" s="58"/>
      <c r="AU210" s="58"/>
      <c r="AV210" s="12"/>
      <c r="AW210" s="12"/>
      <c r="AX210" s="12"/>
      <c r="AY210" s="12"/>
      <c r="AZ210" s="12"/>
      <c r="BA210" s="97"/>
      <c r="BB210" s="97"/>
      <c r="BC210" s="13"/>
    </row>
    <row r="211" spans="1:55" s="3" customFormat="1" ht="12.45" x14ac:dyDescent="0.3">
      <c r="A211" s="58"/>
      <c r="B211" s="12" t="str">
        <f>IF(A211&lt;&gt;"",VLOOKUP(A211,'Drop-down lists'!$U$8:$V$251,2,FALSE),"-")</f>
        <v>-</v>
      </c>
      <c r="C211" s="12"/>
      <c r="D211" s="12" t="str">
        <f>IF(C211&lt;&gt;"",VLOOKUP(C211,'Drop-down lists'!$U$8:$V$251,2,FALSE),"-")</f>
        <v>-</v>
      </c>
      <c r="E211" s="58"/>
      <c r="F211" s="12"/>
      <c r="G211" s="12"/>
      <c r="H211" s="12"/>
      <c r="I211" s="12"/>
      <c r="J211" s="105"/>
      <c r="K211" s="105" t="str">
        <f>IF(J211&lt;&gt;"",VLOOKUP(J211,'Drop-down lists'!$X$8:$Y$9,2,FALSE),"-")</f>
        <v>-</v>
      </c>
      <c r="L211" s="12"/>
      <c r="M211" s="12"/>
      <c r="N211" s="12"/>
      <c r="O211" s="160" t="str">
        <f t="shared" si="8"/>
        <v/>
      </c>
      <c r="P211" s="105"/>
      <c r="Q211" s="105" t="str">
        <f>IF(P211&lt;&gt;"",VLOOKUP(P211,'Drop-down lists'!$Z$8:$AA$9,2,FALSE),"-")</f>
        <v>-</v>
      </c>
      <c r="R211" s="12"/>
      <c r="S211" s="12"/>
      <c r="T211" s="12"/>
      <c r="U211" s="160" t="str">
        <f t="shared" si="9"/>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9" t="s">
        <v>393</v>
      </c>
      <c r="AO211" s="58">
        <f>IF(AN211&lt;&gt;"",VLOOKUP(AN211,'Drop-down lists'!$AG$8:$AH$9,2,FALSE),"")</f>
        <v>1</v>
      </c>
      <c r="AP211" s="58"/>
      <c r="AQ211" s="58" t="str">
        <f>IF(AP211&lt;&gt;"",VLOOKUP(AP211,'Drop-down lists'!$AJ$8:$AK$10,2,FALSE),"-")</f>
        <v>-</v>
      </c>
      <c r="AR211" s="58"/>
      <c r="AS211" s="58"/>
      <c r="AT211" s="58"/>
      <c r="AU211" s="58"/>
      <c r="AV211" s="12"/>
      <c r="AW211" s="12"/>
      <c r="AX211" s="12"/>
      <c r="AY211" s="12"/>
      <c r="AZ211" s="12"/>
      <c r="BA211" s="97"/>
      <c r="BB211" s="97"/>
      <c r="BC211" s="13"/>
    </row>
    <row r="212" spans="1:55" s="3" customFormat="1" ht="12.45" x14ac:dyDescent="0.3">
      <c r="A212" s="58"/>
      <c r="B212" s="12" t="str">
        <f>IF(A212&lt;&gt;"",VLOOKUP(A212,'Drop-down lists'!$U$8:$V$251,2,FALSE),"-")</f>
        <v>-</v>
      </c>
      <c r="C212" s="12"/>
      <c r="D212" s="12" t="str">
        <f>IF(C212&lt;&gt;"",VLOOKUP(C212,'Drop-down lists'!$U$8:$V$251,2,FALSE),"-")</f>
        <v>-</v>
      </c>
      <c r="E212" s="58"/>
      <c r="F212" s="12"/>
      <c r="G212" s="12"/>
      <c r="H212" s="12"/>
      <c r="I212" s="12"/>
      <c r="J212" s="105"/>
      <c r="K212" s="105" t="str">
        <f>IF(J212&lt;&gt;"",VLOOKUP(J212,'Drop-down lists'!$X$8:$Y$9,2,FALSE),"-")</f>
        <v>-</v>
      </c>
      <c r="L212" s="12"/>
      <c r="M212" s="12"/>
      <c r="N212" s="12"/>
      <c r="O212" s="160" t="str">
        <f t="shared" si="8"/>
        <v/>
      </c>
      <c r="P212" s="105"/>
      <c r="Q212" s="105" t="str">
        <f>IF(P212&lt;&gt;"",VLOOKUP(P212,'Drop-down lists'!$Z$8:$AA$9,2,FALSE),"-")</f>
        <v>-</v>
      </c>
      <c r="R212" s="12"/>
      <c r="S212" s="12"/>
      <c r="T212" s="12"/>
      <c r="U212" s="160" t="str">
        <f t="shared" si="9"/>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9" t="s">
        <v>393</v>
      </c>
      <c r="AO212" s="58">
        <f>IF(AN212&lt;&gt;"",VLOOKUP(AN212,'Drop-down lists'!$AG$8:$AH$9,2,FALSE),"")</f>
        <v>1</v>
      </c>
      <c r="AP212" s="58"/>
      <c r="AQ212" s="58" t="str">
        <f>IF(AP212&lt;&gt;"",VLOOKUP(AP212,'Drop-down lists'!$AJ$8:$AK$10,2,FALSE),"-")</f>
        <v>-</v>
      </c>
      <c r="AR212" s="58"/>
      <c r="AS212" s="58"/>
      <c r="AT212" s="58"/>
      <c r="AU212" s="58"/>
      <c r="AV212" s="12"/>
      <c r="AW212" s="12"/>
      <c r="AX212" s="12"/>
      <c r="AY212" s="12"/>
      <c r="AZ212" s="12"/>
      <c r="BA212" s="97"/>
      <c r="BB212" s="97"/>
      <c r="BC212" s="13"/>
    </row>
    <row r="213" spans="1:55" s="3" customFormat="1" ht="12.45" x14ac:dyDescent="0.3">
      <c r="A213" s="58"/>
      <c r="B213" s="12" t="str">
        <f>IF(A213&lt;&gt;"",VLOOKUP(A213,'Drop-down lists'!$U$8:$V$251,2,FALSE),"-")</f>
        <v>-</v>
      </c>
      <c r="C213" s="12"/>
      <c r="D213" s="12" t="str">
        <f>IF(C213&lt;&gt;"",VLOOKUP(C213,'Drop-down lists'!$U$8:$V$251,2,FALSE),"-")</f>
        <v>-</v>
      </c>
      <c r="E213" s="58"/>
      <c r="F213" s="12"/>
      <c r="G213" s="12"/>
      <c r="H213" s="12"/>
      <c r="I213" s="12"/>
      <c r="J213" s="105"/>
      <c r="K213" s="105" t="str">
        <f>IF(J213&lt;&gt;"",VLOOKUP(J213,'Drop-down lists'!$X$8:$Y$9,2,FALSE),"-")</f>
        <v>-</v>
      </c>
      <c r="L213" s="12"/>
      <c r="M213" s="12"/>
      <c r="N213" s="12"/>
      <c r="O213" s="160" t="str">
        <f t="shared" si="8"/>
        <v/>
      </c>
      <c r="P213" s="105"/>
      <c r="Q213" s="105" t="str">
        <f>IF(P213&lt;&gt;"",VLOOKUP(P213,'Drop-down lists'!$Z$8:$AA$9,2,FALSE),"-")</f>
        <v>-</v>
      </c>
      <c r="R213" s="12"/>
      <c r="S213" s="12"/>
      <c r="T213" s="12"/>
      <c r="U213" s="160" t="str">
        <f t="shared" si="9"/>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9" t="s">
        <v>393</v>
      </c>
      <c r="AO213" s="58">
        <f>IF(AN213&lt;&gt;"",VLOOKUP(AN213,'Drop-down lists'!$AG$8:$AH$9,2,FALSE),"")</f>
        <v>1</v>
      </c>
      <c r="AP213" s="58"/>
      <c r="AQ213" s="58" t="str">
        <f>IF(AP213&lt;&gt;"",VLOOKUP(AP213,'Drop-down lists'!$AJ$8:$AK$10,2,FALSE),"-")</f>
        <v>-</v>
      </c>
      <c r="AR213" s="58"/>
      <c r="AS213" s="58"/>
      <c r="AT213" s="58"/>
      <c r="AU213" s="58"/>
      <c r="AV213" s="12"/>
      <c r="AW213" s="12"/>
      <c r="AX213" s="12"/>
      <c r="AY213" s="12"/>
      <c r="AZ213" s="12"/>
      <c r="BA213" s="97"/>
      <c r="BB213" s="97"/>
      <c r="BC213" s="13"/>
    </row>
    <row r="214" spans="1:55" s="3" customFormat="1" ht="12.45" x14ac:dyDescent="0.3">
      <c r="A214" s="58"/>
      <c r="B214" s="12" t="str">
        <f>IF(A214&lt;&gt;"",VLOOKUP(A214,'Drop-down lists'!$U$8:$V$251,2,FALSE),"-")</f>
        <v>-</v>
      </c>
      <c r="C214" s="12"/>
      <c r="D214" s="12" t="str">
        <f>IF(C214&lt;&gt;"",VLOOKUP(C214,'Drop-down lists'!$U$8:$V$251,2,FALSE),"-")</f>
        <v>-</v>
      </c>
      <c r="E214" s="58"/>
      <c r="F214" s="12"/>
      <c r="G214" s="12"/>
      <c r="H214" s="12"/>
      <c r="I214" s="12"/>
      <c r="J214" s="105"/>
      <c r="K214" s="105" t="str">
        <f>IF(J214&lt;&gt;"",VLOOKUP(J214,'Drop-down lists'!$X$8:$Y$9,2,FALSE),"-")</f>
        <v>-</v>
      </c>
      <c r="L214" s="12"/>
      <c r="M214" s="12"/>
      <c r="N214" s="12"/>
      <c r="O214" s="160" t="str">
        <f t="shared" si="8"/>
        <v/>
      </c>
      <c r="P214" s="105"/>
      <c r="Q214" s="105" t="str">
        <f>IF(P214&lt;&gt;"",VLOOKUP(P214,'Drop-down lists'!$Z$8:$AA$9,2,FALSE),"-")</f>
        <v>-</v>
      </c>
      <c r="R214" s="12"/>
      <c r="S214" s="12"/>
      <c r="T214" s="12"/>
      <c r="U214" s="160" t="str">
        <f t="shared" si="9"/>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9" t="s">
        <v>393</v>
      </c>
      <c r="AO214" s="58">
        <f>IF(AN214&lt;&gt;"",VLOOKUP(AN214,'Drop-down lists'!$AG$8:$AH$9,2,FALSE),"")</f>
        <v>1</v>
      </c>
      <c r="AP214" s="58"/>
      <c r="AQ214" s="58" t="str">
        <f>IF(AP214&lt;&gt;"",VLOOKUP(AP214,'Drop-down lists'!$AJ$8:$AK$10,2,FALSE),"-")</f>
        <v>-</v>
      </c>
      <c r="AR214" s="58"/>
      <c r="AS214" s="58"/>
      <c r="AT214" s="58"/>
      <c r="AU214" s="58"/>
      <c r="AV214" s="12"/>
      <c r="AW214" s="12"/>
      <c r="AX214" s="12"/>
      <c r="AY214" s="12"/>
      <c r="AZ214" s="12"/>
      <c r="BA214" s="97"/>
      <c r="BB214" s="97"/>
      <c r="BC214" s="13"/>
    </row>
    <row r="215" spans="1:55" s="3" customFormat="1" ht="12.45" x14ac:dyDescent="0.3">
      <c r="A215" s="58"/>
      <c r="B215" s="12" t="str">
        <f>IF(A215&lt;&gt;"",VLOOKUP(A215,'Drop-down lists'!$U$8:$V$251,2,FALSE),"-")</f>
        <v>-</v>
      </c>
      <c r="C215" s="12"/>
      <c r="D215" s="12" t="str">
        <f>IF(C215&lt;&gt;"",VLOOKUP(C215,'Drop-down lists'!$U$8:$V$251,2,FALSE),"-")</f>
        <v>-</v>
      </c>
      <c r="E215" s="58"/>
      <c r="F215" s="12"/>
      <c r="G215" s="12"/>
      <c r="H215" s="12"/>
      <c r="I215" s="12"/>
      <c r="J215" s="105"/>
      <c r="K215" s="105" t="str">
        <f>IF(J215&lt;&gt;"",VLOOKUP(J215,'Drop-down lists'!$X$8:$Y$9,2,FALSE),"-")</f>
        <v>-</v>
      </c>
      <c r="L215" s="12"/>
      <c r="M215" s="12"/>
      <c r="N215" s="12"/>
      <c r="O215" s="160" t="str">
        <f t="shared" si="8"/>
        <v/>
      </c>
      <c r="P215" s="105"/>
      <c r="Q215" s="105" t="str">
        <f>IF(P215&lt;&gt;"",VLOOKUP(P215,'Drop-down lists'!$Z$8:$AA$9,2,FALSE),"-")</f>
        <v>-</v>
      </c>
      <c r="R215" s="12"/>
      <c r="S215" s="12"/>
      <c r="T215" s="12"/>
      <c r="U215" s="160" t="str">
        <f t="shared" si="9"/>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9" t="s">
        <v>393</v>
      </c>
      <c r="AO215" s="58">
        <f>IF(AN215&lt;&gt;"",VLOOKUP(AN215,'Drop-down lists'!$AG$8:$AH$9,2,FALSE),"")</f>
        <v>1</v>
      </c>
      <c r="AP215" s="58"/>
      <c r="AQ215" s="58" t="str">
        <f>IF(AP215&lt;&gt;"",VLOOKUP(AP215,'Drop-down lists'!$AJ$8:$AK$10,2,FALSE),"-")</f>
        <v>-</v>
      </c>
      <c r="AR215" s="58"/>
      <c r="AS215" s="58"/>
      <c r="AT215" s="58"/>
      <c r="AU215" s="58"/>
      <c r="AV215" s="12"/>
      <c r="AW215" s="12"/>
      <c r="AX215" s="12"/>
      <c r="AY215" s="12"/>
      <c r="AZ215" s="12"/>
      <c r="BA215" s="97"/>
      <c r="BB215" s="97"/>
      <c r="BC215" s="13"/>
    </row>
    <row r="216" spans="1:55" s="3" customFormat="1" ht="12.45" x14ac:dyDescent="0.3">
      <c r="A216" s="58"/>
      <c r="B216" s="12" t="str">
        <f>IF(A216&lt;&gt;"",VLOOKUP(A216,'Drop-down lists'!$U$8:$V$251,2,FALSE),"-")</f>
        <v>-</v>
      </c>
      <c r="C216" s="12"/>
      <c r="D216" s="12" t="str">
        <f>IF(C216&lt;&gt;"",VLOOKUP(C216,'Drop-down lists'!$U$8:$V$251,2,FALSE),"-")</f>
        <v>-</v>
      </c>
      <c r="E216" s="58"/>
      <c r="F216" s="12"/>
      <c r="G216" s="12"/>
      <c r="H216" s="12"/>
      <c r="I216" s="12"/>
      <c r="J216" s="105"/>
      <c r="K216" s="105" t="str">
        <f>IF(J216&lt;&gt;"",VLOOKUP(J216,'Drop-down lists'!$X$8:$Y$9,2,FALSE),"-")</f>
        <v>-</v>
      </c>
      <c r="L216" s="12"/>
      <c r="M216" s="12"/>
      <c r="N216" s="12"/>
      <c r="O216" s="160" t="str">
        <f t="shared" si="8"/>
        <v/>
      </c>
      <c r="P216" s="105"/>
      <c r="Q216" s="105" t="str">
        <f>IF(P216&lt;&gt;"",VLOOKUP(P216,'Drop-down lists'!$Z$8:$AA$9,2,FALSE),"-")</f>
        <v>-</v>
      </c>
      <c r="R216" s="12"/>
      <c r="S216" s="12"/>
      <c r="T216" s="12"/>
      <c r="U216" s="160" t="str">
        <f t="shared" si="9"/>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9" t="s">
        <v>393</v>
      </c>
      <c r="AO216" s="58">
        <f>IF(AN216&lt;&gt;"",VLOOKUP(AN216,'Drop-down lists'!$AG$8:$AH$9,2,FALSE),"")</f>
        <v>1</v>
      </c>
      <c r="AP216" s="58"/>
      <c r="AQ216" s="58" t="str">
        <f>IF(AP216&lt;&gt;"",VLOOKUP(AP216,'Drop-down lists'!$AJ$8:$AK$10,2,FALSE),"-")</f>
        <v>-</v>
      </c>
      <c r="AR216" s="58"/>
      <c r="AS216" s="58"/>
      <c r="AT216" s="58"/>
      <c r="AU216" s="58"/>
      <c r="AV216" s="12"/>
      <c r="AW216" s="12"/>
      <c r="AX216" s="12"/>
      <c r="AY216" s="12"/>
      <c r="AZ216" s="12"/>
      <c r="BA216" s="97"/>
      <c r="BB216" s="97"/>
      <c r="BC216" s="13"/>
    </row>
    <row r="217" spans="1:55" s="3" customFormat="1" ht="12.45" x14ac:dyDescent="0.3">
      <c r="A217" s="58"/>
      <c r="B217" s="12" t="str">
        <f>IF(A217&lt;&gt;"",VLOOKUP(A217,'Drop-down lists'!$U$8:$V$251,2,FALSE),"-")</f>
        <v>-</v>
      </c>
      <c r="C217" s="12"/>
      <c r="D217" s="12" t="str">
        <f>IF(C217&lt;&gt;"",VLOOKUP(C217,'Drop-down lists'!$U$8:$V$251,2,FALSE),"-")</f>
        <v>-</v>
      </c>
      <c r="E217" s="58"/>
      <c r="F217" s="12"/>
      <c r="G217" s="12"/>
      <c r="H217" s="12"/>
      <c r="I217" s="12"/>
      <c r="J217" s="105"/>
      <c r="K217" s="105" t="str">
        <f>IF(J217&lt;&gt;"",VLOOKUP(J217,'Drop-down lists'!$X$8:$Y$9,2,FALSE),"-")</f>
        <v>-</v>
      </c>
      <c r="L217" s="12"/>
      <c r="M217" s="12"/>
      <c r="N217" s="12"/>
      <c r="O217" s="160" t="str">
        <f t="shared" si="8"/>
        <v/>
      </c>
      <c r="P217" s="105"/>
      <c r="Q217" s="105" t="str">
        <f>IF(P217&lt;&gt;"",VLOOKUP(P217,'Drop-down lists'!$Z$8:$AA$9,2,FALSE),"-")</f>
        <v>-</v>
      </c>
      <c r="R217" s="12"/>
      <c r="S217" s="12"/>
      <c r="T217" s="12"/>
      <c r="U217" s="160" t="str">
        <f t="shared" si="9"/>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9" t="s">
        <v>393</v>
      </c>
      <c r="AO217" s="58">
        <f>IF(AN217&lt;&gt;"",VLOOKUP(AN217,'Drop-down lists'!$AG$8:$AH$9,2,FALSE),"")</f>
        <v>1</v>
      </c>
      <c r="AP217" s="58"/>
      <c r="AQ217" s="58" t="str">
        <f>IF(AP217&lt;&gt;"",VLOOKUP(AP217,'Drop-down lists'!$AJ$8:$AK$10,2,FALSE),"-")</f>
        <v>-</v>
      </c>
      <c r="AR217" s="58"/>
      <c r="AS217" s="58"/>
      <c r="AT217" s="58"/>
      <c r="AU217" s="58"/>
      <c r="AV217" s="12"/>
      <c r="AW217" s="12"/>
      <c r="AX217" s="12"/>
      <c r="AY217" s="12"/>
      <c r="AZ217" s="12"/>
      <c r="BA217" s="97"/>
      <c r="BB217" s="97"/>
      <c r="BC217" s="13"/>
    </row>
    <row r="218" spans="1:55" s="3" customFormat="1" ht="12.45" x14ac:dyDescent="0.3">
      <c r="A218" s="58"/>
      <c r="B218" s="12" t="str">
        <f>IF(A218&lt;&gt;"",VLOOKUP(A218,'Drop-down lists'!$U$8:$V$251,2,FALSE),"-")</f>
        <v>-</v>
      </c>
      <c r="C218" s="12"/>
      <c r="D218" s="12" t="str">
        <f>IF(C218&lt;&gt;"",VLOOKUP(C218,'Drop-down lists'!$U$8:$V$251,2,FALSE),"-")</f>
        <v>-</v>
      </c>
      <c r="E218" s="58"/>
      <c r="F218" s="12"/>
      <c r="G218" s="12"/>
      <c r="H218" s="12"/>
      <c r="I218" s="12"/>
      <c r="J218" s="105"/>
      <c r="K218" s="105" t="str">
        <f>IF(J218&lt;&gt;"",VLOOKUP(J218,'Drop-down lists'!$X$8:$Y$9,2,FALSE),"-")</f>
        <v>-</v>
      </c>
      <c r="L218" s="12"/>
      <c r="M218" s="12"/>
      <c r="N218" s="12"/>
      <c r="O218" s="160" t="str">
        <f t="shared" si="8"/>
        <v/>
      </c>
      <c r="P218" s="105"/>
      <c r="Q218" s="105" t="str">
        <f>IF(P218&lt;&gt;"",VLOOKUP(P218,'Drop-down lists'!$Z$8:$AA$9,2,FALSE),"-")</f>
        <v>-</v>
      </c>
      <c r="R218" s="12"/>
      <c r="S218" s="12"/>
      <c r="T218" s="12"/>
      <c r="U218" s="160" t="str">
        <f t="shared" si="9"/>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9" t="s">
        <v>393</v>
      </c>
      <c r="AO218" s="58">
        <f>IF(AN218&lt;&gt;"",VLOOKUP(AN218,'Drop-down lists'!$AG$8:$AH$9,2,FALSE),"")</f>
        <v>1</v>
      </c>
      <c r="AP218" s="58"/>
      <c r="AQ218" s="58" t="str">
        <f>IF(AP218&lt;&gt;"",VLOOKUP(AP218,'Drop-down lists'!$AJ$8:$AK$10,2,FALSE),"-")</f>
        <v>-</v>
      </c>
      <c r="AR218" s="58"/>
      <c r="AS218" s="58"/>
      <c r="AT218" s="58"/>
      <c r="AU218" s="58"/>
      <c r="AV218" s="12"/>
      <c r="AW218" s="12"/>
      <c r="AX218" s="12"/>
      <c r="AY218" s="12"/>
      <c r="AZ218" s="12"/>
      <c r="BA218" s="97"/>
      <c r="BB218" s="97"/>
      <c r="BC218" s="13"/>
    </row>
    <row r="219" spans="1:55" s="3" customFormat="1" ht="12.45" x14ac:dyDescent="0.3">
      <c r="A219" s="58"/>
      <c r="B219" s="12" t="str">
        <f>IF(A219&lt;&gt;"",VLOOKUP(A219,'Drop-down lists'!$U$8:$V$251,2,FALSE),"-")</f>
        <v>-</v>
      </c>
      <c r="C219" s="12"/>
      <c r="D219" s="12" t="str">
        <f>IF(C219&lt;&gt;"",VLOOKUP(C219,'Drop-down lists'!$U$8:$V$251,2,FALSE),"-")</f>
        <v>-</v>
      </c>
      <c r="E219" s="58"/>
      <c r="F219" s="12"/>
      <c r="G219" s="12"/>
      <c r="H219" s="12"/>
      <c r="I219" s="12"/>
      <c r="J219" s="105"/>
      <c r="K219" s="105" t="str">
        <f>IF(J219&lt;&gt;"",VLOOKUP(J219,'Drop-down lists'!$X$8:$Y$9,2,FALSE),"-")</f>
        <v>-</v>
      </c>
      <c r="L219" s="12"/>
      <c r="M219" s="12"/>
      <c r="N219" s="12"/>
      <c r="O219" s="160" t="str">
        <f t="shared" si="8"/>
        <v/>
      </c>
      <c r="P219" s="105"/>
      <c r="Q219" s="105" t="str">
        <f>IF(P219&lt;&gt;"",VLOOKUP(P219,'Drop-down lists'!$Z$8:$AA$9,2,FALSE),"-")</f>
        <v>-</v>
      </c>
      <c r="R219" s="12"/>
      <c r="S219" s="12"/>
      <c r="T219" s="12"/>
      <c r="U219" s="160" t="str">
        <f t="shared" si="9"/>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9" t="s">
        <v>393</v>
      </c>
      <c r="AO219" s="58">
        <f>IF(AN219&lt;&gt;"",VLOOKUP(AN219,'Drop-down lists'!$AG$8:$AH$9,2,FALSE),"")</f>
        <v>1</v>
      </c>
      <c r="AP219" s="58"/>
      <c r="AQ219" s="58" t="str">
        <f>IF(AP219&lt;&gt;"",VLOOKUP(AP219,'Drop-down lists'!$AJ$8:$AK$10,2,FALSE),"-")</f>
        <v>-</v>
      </c>
      <c r="AR219" s="58"/>
      <c r="AS219" s="58"/>
      <c r="AT219" s="58"/>
      <c r="AU219" s="58"/>
      <c r="AV219" s="12"/>
      <c r="AW219" s="12"/>
      <c r="AX219" s="12"/>
      <c r="AY219" s="12"/>
      <c r="AZ219" s="12"/>
      <c r="BA219" s="97"/>
      <c r="BB219" s="97"/>
      <c r="BC219" s="13"/>
    </row>
    <row r="220" spans="1:55" s="3" customFormat="1" ht="12.45" x14ac:dyDescent="0.3">
      <c r="A220" s="58"/>
      <c r="B220" s="12" t="str">
        <f>IF(A220&lt;&gt;"",VLOOKUP(A220,'Drop-down lists'!$U$8:$V$251,2,FALSE),"-")</f>
        <v>-</v>
      </c>
      <c r="C220" s="12"/>
      <c r="D220" s="12" t="str">
        <f>IF(C220&lt;&gt;"",VLOOKUP(C220,'Drop-down lists'!$U$8:$V$251,2,FALSE),"-")</f>
        <v>-</v>
      </c>
      <c r="E220" s="58"/>
      <c r="F220" s="12"/>
      <c r="G220" s="12"/>
      <c r="H220" s="12"/>
      <c r="I220" s="12"/>
      <c r="J220" s="105"/>
      <c r="K220" s="105" t="str">
        <f>IF(J220&lt;&gt;"",VLOOKUP(J220,'Drop-down lists'!$X$8:$Y$9,2,FALSE),"-")</f>
        <v>-</v>
      </c>
      <c r="L220" s="12"/>
      <c r="M220" s="12"/>
      <c r="N220" s="12"/>
      <c r="O220" s="160" t="str">
        <f t="shared" si="8"/>
        <v/>
      </c>
      <c r="P220" s="105"/>
      <c r="Q220" s="105" t="str">
        <f>IF(P220&lt;&gt;"",VLOOKUP(P220,'Drop-down lists'!$Z$8:$AA$9,2,FALSE),"-")</f>
        <v>-</v>
      </c>
      <c r="R220" s="12"/>
      <c r="S220" s="12"/>
      <c r="T220" s="12"/>
      <c r="U220" s="160" t="str">
        <f t="shared" si="9"/>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9" t="s">
        <v>393</v>
      </c>
      <c r="AO220" s="58">
        <f>IF(AN220&lt;&gt;"",VLOOKUP(AN220,'Drop-down lists'!$AG$8:$AH$9,2,FALSE),"")</f>
        <v>1</v>
      </c>
      <c r="AP220" s="58"/>
      <c r="AQ220" s="58" t="str">
        <f>IF(AP220&lt;&gt;"",VLOOKUP(AP220,'Drop-down lists'!$AJ$8:$AK$10,2,FALSE),"-")</f>
        <v>-</v>
      </c>
      <c r="AR220" s="58"/>
      <c r="AS220" s="58"/>
      <c r="AT220" s="58"/>
      <c r="AU220" s="58"/>
      <c r="AV220" s="12"/>
      <c r="AW220" s="12"/>
      <c r="AX220" s="12"/>
      <c r="AY220" s="12"/>
      <c r="AZ220" s="12"/>
      <c r="BA220" s="97"/>
      <c r="BB220" s="97"/>
      <c r="BC220" s="13"/>
    </row>
    <row r="221" spans="1:55" s="3" customFormat="1" ht="12.45" x14ac:dyDescent="0.3">
      <c r="A221" s="58"/>
      <c r="B221" s="12" t="str">
        <f>IF(A221&lt;&gt;"",VLOOKUP(A221,'Drop-down lists'!$U$8:$V$251,2,FALSE),"-")</f>
        <v>-</v>
      </c>
      <c r="C221" s="12"/>
      <c r="D221" s="12" t="str">
        <f>IF(C221&lt;&gt;"",VLOOKUP(C221,'Drop-down lists'!$U$8:$V$251,2,FALSE),"-")</f>
        <v>-</v>
      </c>
      <c r="E221" s="58"/>
      <c r="F221" s="12"/>
      <c r="G221" s="12"/>
      <c r="H221" s="12"/>
      <c r="I221" s="12"/>
      <c r="J221" s="105"/>
      <c r="K221" s="105" t="str">
        <f>IF(J221&lt;&gt;"",VLOOKUP(J221,'Drop-down lists'!$X$8:$Y$9,2,FALSE),"-")</f>
        <v>-</v>
      </c>
      <c r="L221" s="12"/>
      <c r="M221" s="12"/>
      <c r="N221" s="12"/>
      <c r="O221" s="160" t="str">
        <f t="shared" si="8"/>
        <v/>
      </c>
      <c r="P221" s="105"/>
      <c r="Q221" s="105" t="str">
        <f>IF(P221&lt;&gt;"",VLOOKUP(P221,'Drop-down lists'!$Z$8:$AA$9,2,FALSE),"-")</f>
        <v>-</v>
      </c>
      <c r="R221" s="12"/>
      <c r="S221" s="12"/>
      <c r="T221" s="12"/>
      <c r="U221" s="160" t="str">
        <f t="shared" si="9"/>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9" t="s">
        <v>393</v>
      </c>
      <c r="AO221" s="58">
        <f>IF(AN221&lt;&gt;"",VLOOKUP(AN221,'Drop-down lists'!$AG$8:$AH$9,2,FALSE),"")</f>
        <v>1</v>
      </c>
      <c r="AP221" s="58"/>
      <c r="AQ221" s="58" t="str">
        <f>IF(AP221&lt;&gt;"",VLOOKUP(AP221,'Drop-down lists'!$AJ$8:$AK$10,2,FALSE),"-")</f>
        <v>-</v>
      </c>
      <c r="AR221" s="58"/>
      <c r="AS221" s="58"/>
      <c r="AT221" s="58"/>
      <c r="AU221" s="58"/>
      <c r="AV221" s="12"/>
      <c r="AW221" s="12"/>
      <c r="AX221" s="12"/>
      <c r="AY221" s="12"/>
      <c r="AZ221" s="12"/>
      <c r="BA221" s="97"/>
      <c r="BB221" s="97"/>
      <c r="BC221" s="13"/>
    </row>
    <row r="222" spans="1:55" s="3" customFormat="1" ht="12.45" x14ac:dyDescent="0.3">
      <c r="A222" s="58"/>
      <c r="B222" s="12" t="str">
        <f>IF(A222&lt;&gt;"",VLOOKUP(A222,'Drop-down lists'!$U$8:$V$251,2,FALSE),"-")</f>
        <v>-</v>
      </c>
      <c r="C222" s="12"/>
      <c r="D222" s="12" t="str">
        <f>IF(C222&lt;&gt;"",VLOOKUP(C222,'Drop-down lists'!$U$8:$V$251,2,FALSE),"-")</f>
        <v>-</v>
      </c>
      <c r="E222" s="58"/>
      <c r="F222" s="12"/>
      <c r="G222" s="12"/>
      <c r="H222" s="12"/>
      <c r="I222" s="12"/>
      <c r="J222" s="105"/>
      <c r="K222" s="105" t="str">
        <f>IF(J222&lt;&gt;"",VLOOKUP(J222,'Drop-down lists'!$X$8:$Y$9,2,FALSE),"-")</f>
        <v>-</v>
      </c>
      <c r="L222" s="12"/>
      <c r="M222" s="12"/>
      <c r="N222" s="12"/>
      <c r="O222" s="160" t="str">
        <f t="shared" si="8"/>
        <v/>
      </c>
      <c r="P222" s="105"/>
      <c r="Q222" s="105" t="str">
        <f>IF(P222&lt;&gt;"",VLOOKUP(P222,'Drop-down lists'!$Z$8:$AA$9,2,FALSE),"-")</f>
        <v>-</v>
      </c>
      <c r="R222" s="12"/>
      <c r="S222" s="12"/>
      <c r="T222" s="12"/>
      <c r="U222" s="160" t="str">
        <f t="shared" si="9"/>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9" t="s">
        <v>393</v>
      </c>
      <c r="AO222" s="58">
        <f>IF(AN222&lt;&gt;"",VLOOKUP(AN222,'Drop-down lists'!$AG$8:$AH$9,2,FALSE),"")</f>
        <v>1</v>
      </c>
      <c r="AP222" s="58"/>
      <c r="AQ222" s="58" t="str">
        <f>IF(AP222&lt;&gt;"",VLOOKUP(AP222,'Drop-down lists'!$AJ$8:$AK$10,2,FALSE),"-")</f>
        <v>-</v>
      </c>
      <c r="AR222" s="58"/>
      <c r="AS222" s="58"/>
      <c r="AT222" s="58"/>
      <c r="AU222" s="58"/>
      <c r="AV222" s="12"/>
      <c r="AW222" s="12"/>
      <c r="AX222" s="12"/>
      <c r="AY222" s="12"/>
      <c r="AZ222" s="12"/>
      <c r="BA222" s="97"/>
      <c r="BB222" s="97"/>
      <c r="BC222" s="13"/>
    </row>
    <row r="223" spans="1:55" s="3" customFormat="1" ht="12.45" x14ac:dyDescent="0.3">
      <c r="A223" s="58"/>
      <c r="B223" s="12" t="str">
        <f>IF(A223&lt;&gt;"",VLOOKUP(A223,'Drop-down lists'!$U$8:$V$251,2,FALSE),"-")</f>
        <v>-</v>
      </c>
      <c r="C223" s="12"/>
      <c r="D223" s="12" t="str">
        <f>IF(C223&lt;&gt;"",VLOOKUP(C223,'Drop-down lists'!$U$8:$V$251,2,FALSE),"-")</f>
        <v>-</v>
      </c>
      <c r="E223" s="58"/>
      <c r="F223" s="12"/>
      <c r="G223" s="12"/>
      <c r="H223" s="12"/>
      <c r="I223" s="12"/>
      <c r="J223" s="105"/>
      <c r="K223" s="105" t="str">
        <f>IF(J223&lt;&gt;"",VLOOKUP(J223,'Drop-down lists'!$X$8:$Y$9,2,FALSE),"-")</f>
        <v>-</v>
      </c>
      <c r="L223" s="12"/>
      <c r="M223" s="12"/>
      <c r="N223" s="12"/>
      <c r="O223" s="160" t="str">
        <f t="shared" si="8"/>
        <v/>
      </c>
      <c r="P223" s="105"/>
      <c r="Q223" s="105" t="str">
        <f>IF(P223&lt;&gt;"",VLOOKUP(P223,'Drop-down lists'!$Z$8:$AA$9,2,FALSE),"-")</f>
        <v>-</v>
      </c>
      <c r="R223" s="12"/>
      <c r="S223" s="12"/>
      <c r="T223" s="12"/>
      <c r="U223" s="160" t="str">
        <f t="shared" si="9"/>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9" t="s">
        <v>393</v>
      </c>
      <c r="AO223" s="58">
        <f>IF(AN223&lt;&gt;"",VLOOKUP(AN223,'Drop-down lists'!$AG$8:$AH$9,2,FALSE),"")</f>
        <v>1</v>
      </c>
      <c r="AP223" s="58"/>
      <c r="AQ223" s="58" t="str">
        <f>IF(AP223&lt;&gt;"",VLOOKUP(AP223,'Drop-down lists'!$AJ$8:$AK$10,2,FALSE),"-")</f>
        <v>-</v>
      </c>
      <c r="AR223" s="58"/>
      <c r="AS223" s="58"/>
      <c r="AT223" s="58"/>
      <c r="AU223" s="58"/>
      <c r="AV223" s="12"/>
      <c r="AW223" s="12"/>
      <c r="AX223" s="12"/>
      <c r="AY223" s="12"/>
      <c r="AZ223" s="12"/>
      <c r="BA223" s="97"/>
      <c r="BB223" s="97"/>
      <c r="BC223" s="13"/>
    </row>
    <row r="224" spans="1:55" s="3" customFormat="1" ht="12.45" x14ac:dyDescent="0.3">
      <c r="A224" s="58"/>
      <c r="B224" s="12" t="str">
        <f>IF(A224&lt;&gt;"",VLOOKUP(A224,'Drop-down lists'!$U$8:$V$251,2,FALSE),"-")</f>
        <v>-</v>
      </c>
      <c r="C224" s="12"/>
      <c r="D224" s="12" t="str">
        <f>IF(C224&lt;&gt;"",VLOOKUP(C224,'Drop-down lists'!$U$8:$V$251,2,FALSE),"-")</f>
        <v>-</v>
      </c>
      <c r="E224" s="58"/>
      <c r="F224" s="12"/>
      <c r="G224" s="12"/>
      <c r="H224" s="12"/>
      <c r="I224" s="12"/>
      <c r="J224" s="105"/>
      <c r="K224" s="105" t="str">
        <f>IF(J224&lt;&gt;"",VLOOKUP(J224,'Drop-down lists'!$X$8:$Y$9,2,FALSE),"-")</f>
        <v>-</v>
      </c>
      <c r="L224" s="12"/>
      <c r="M224" s="12"/>
      <c r="N224" s="12"/>
      <c r="O224" s="160" t="str">
        <f t="shared" si="8"/>
        <v/>
      </c>
      <c r="P224" s="105"/>
      <c r="Q224" s="105" t="str">
        <f>IF(P224&lt;&gt;"",VLOOKUP(P224,'Drop-down lists'!$Z$8:$AA$9,2,FALSE),"-")</f>
        <v>-</v>
      </c>
      <c r="R224" s="12"/>
      <c r="S224" s="12"/>
      <c r="T224" s="12"/>
      <c r="U224" s="160" t="str">
        <f t="shared" si="9"/>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9" t="s">
        <v>393</v>
      </c>
      <c r="AO224" s="58">
        <f>IF(AN224&lt;&gt;"",VLOOKUP(AN224,'Drop-down lists'!$AG$8:$AH$9,2,FALSE),"")</f>
        <v>1</v>
      </c>
      <c r="AP224" s="58"/>
      <c r="AQ224" s="58" t="str">
        <f>IF(AP224&lt;&gt;"",VLOOKUP(AP224,'Drop-down lists'!$AJ$8:$AK$10,2,FALSE),"-")</f>
        <v>-</v>
      </c>
      <c r="AR224" s="58"/>
      <c r="AS224" s="58"/>
      <c r="AT224" s="58"/>
      <c r="AU224" s="58"/>
      <c r="AV224" s="12"/>
      <c r="AW224" s="12"/>
      <c r="AX224" s="12"/>
      <c r="AY224" s="12"/>
      <c r="AZ224" s="12"/>
      <c r="BA224" s="97"/>
      <c r="BB224" s="97"/>
      <c r="BC224" s="13"/>
    </row>
    <row r="225" spans="1:55" s="3" customFormat="1" ht="12.45" x14ac:dyDescent="0.3">
      <c r="A225" s="58"/>
      <c r="B225" s="12" t="str">
        <f>IF(A225&lt;&gt;"",VLOOKUP(A225,'Drop-down lists'!$U$8:$V$251,2,FALSE),"-")</f>
        <v>-</v>
      </c>
      <c r="C225" s="12"/>
      <c r="D225" s="12" t="str">
        <f>IF(C225&lt;&gt;"",VLOOKUP(C225,'Drop-down lists'!$U$8:$V$251,2,FALSE),"-")</f>
        <v>-</v>
      </c>
      <c r="E225" s="58"/>
      <c r="F225" s="12"/>
      <c r="G225" s="12"/>
      <c r="H225" s="12"/>
      <c r="I225" s="12"/>
      <c r="J225" s="105"/>
      <c r="K225" s="105" t="str">
        <f>IF(J225&lt;&gt;"",VLOOKUP(J225,'Drop-down lists'!$X$8:$Y$9,2,FALSE),"-")</f>
        <v>-</v>
      </c>
      <c r="L225" s="12"/>
      <c r="M225" s="12"/>
      <c r="N225" s="12"/>
      <c r="O225" s="160" t="str">
        <f t="shared" si="8"/>
        <v/>
      </c>
      <c r="P225" s="105"/>
      <c r="Q225" s="105" t="str">
        <f>IF(P225&lt;&gt;"",VLOOKUP(P225,'Drop-down lists'!$Z$8:$AA$9,2,FALSE),"-")</f>
        <v>-</v>
      </c>
      <c r="R225" s="12"/>
      <c r="S225" s="12"/>
      <c r="T225" s="12"/>
      <c r="U225" s="160" t="str">
        <f t="shared" si="9"/>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9" t="s">
        <v>393</v>
      </c>
      <c r="AO225" s="58">
        <f>IF(AN225&lt;&gt;"",VLOOKUP(AN225,'Drop-down lists'!$AG$8:$AH$9,2,FALSE),"")</f>
        <v>1</v>
      </c>
      <c r="AP225" s="58"/>
      <c r="AQ225" s="58" t="str">
        <f>IF(AP225&lt;&gt;"",VLOOKUP(AP225,'Drop-down lists'!$AJ$8:$AK$10,2,FALSE),"-")</f>
        <v>-</v>
      </c>
      <c r="AR225" s="58"/>
      <c r="AS225" s="58"/>
      <c r="AT225" s="58"/>
      <c r="AU225" s="58"/>
      <c r="AV225" s="12"/>
      <c r="AW225" s="12"/>
      <c r="AX225" s="12"/>
      <c r="AY225" s="12"/>
      <c r="AZ225" s="12"/>
      <c r="BA225" s="97"/>
      <c r="BB225" s="97"/>
      <c r="BC225" s="13"/>
    </row>
    <row r="226" spans="1:55" s="3" customFormat="1" ht="12.45" x14ac:dyDescent="0.3">
      <c r="A226" s="58"/>
      <c r="B226" s="12" t="str">
        <f>IF(A226&lt;&gt;"",VLOOKUP(A226,'Drop-down lists'!$U$8:$V$251,2,FALSE),"-")</f>
        <v>-</v>
      </c>
      <c r="C226" s="12"/>
      <c r="D226" s="12" t="str">
        <f>IF(C226&lt;&gt;"",VLOOKUP(C226,'Drop-down lists'!$U$8:$V$251,2,FALSE),"-")</f>
        <v>-</v>
      </c>
      <c r="E226" s="58"/>
      <c r="F226" s="12"/>
      <c r="G226" s="12"/>
      <c r="H226" s="12"/>
      <c r="I226" s="12"/>
      <c r="J226" s="105"/>
      <c r="K226" s="105" t="str">
        <f>IF(J226&lt;&gt;"",VLOOKUP(J226,'Drop-down lists'!$X$8:$Y$9,2,FALSE),"-")</f>
        <v>-</v>
      </c>
      <c r="L226" s="12"/>
      <c r="M226" s="12"/>
      <c r="N226" s="12"/>
      <c r="O226" s="160" t="str">
        <f t="shared" si="8"/>
        <v/>
      </c>
      <c r="P226" s="105"/>
      <c r="Q226" s="105" t="str">
        <f>IF(P226&lt;&gt;"",VLOOKUP(P226,'Drop-down lists'!$Z$8:$AA$9,2,FALSE),"-")</f>
        <v>-</v>
      </c>
      <c r="R226" s="12"/>
      <c r="S226" s="12"/>
      <c r="T226" s="12"/>
      <c r="U226" s="160" t="str">
        <f t="shared" si="9"/>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9" t="s">
        <v>393</v>
      </c>
      <c r="AO226" s="58">
        <f>IF(AN226&lt;&gt;"",VLOOKUP(AN226,'Drop-down lists'!$AG$8:$AH$9,2,FALSE),"")</f>
        <v>1</v>
      </c>
      <c r="AP226" s="58"/>
      <c r="AQ226" s="58" t="str">
        <f>IF(AP226&lt;&gt;"",VLOOKUP(AP226,'Drop-down lists'!$AJ$8:$AK$10,2,FALSE),"-")</f>
        <v>-</v>
      </c>
      <c r="AR226" s="58"/>
      <c r="AS226" s="58"/>
      <c r="AT226" s="58"/>
      <c r="AU226" s="58"/>
      <c r="AV226" s="12"/>
      <c r="AW226" s="12"/>
      <c r="AX226" s="12"/>
      <c r="AY226" s="12"/>
      <c r="AZ226" s="12"/>
      <c r="BA226" s="97"/>
      <c r="BB226" s="97"/>
      <c r="BC226" s="13"/>
    </row>
    <row r="227" spans="1:55" s="3" customFormat="1" ht="12.45" x14ac:dyDescent="0.3">
      <c r="A227" s="58"/>
      <c r="B227" s="12" t="str">
        <f>IF(A227&lt;&gt;"",VLOOKUP(A227,'Drop-down lists'!$U$8:$V$251,2,FALSE),"-")</f>
        <v>-</v>
      </c>
      <c r="C227" s="12"/>
      <c r="D227" s="12" t="str">
        <f>IF(C227&lt;&gt;"",VLOOKUP(C227,'Drop-down lists'!$U$8:$V$251,2,FALSE),"-")</f>
        <v>-</v>
      </c>
      <c r="E227" s="58"/>
      <c r="F227" s="12"/>
      <c r="G227" s="12"/>
      <c r="H227" s="12"/>
      <c r="I227" s="12"/>
      <c r="J227" s="105"/>
      <c r="K227" s="105" t="str">
        <f>IF(J227&lt;&gt;"",VLOOKUP(J227,'Drop-down lists'!$X$8:$Y$9,2,FALSE),"-")</f>
        <v>-</v>
      </c>
      <c r="L227" s="12"/>
      <c r="M227" s="12"/>
      <c r="N227" s="12"/>
      <c r="O227" s="160" t="str">
        <f t="shared" si="8"/>
        <v/>
      </c>
      <c r="P227" s="105"/>
      <c r="Q227" s="105" t="str">
        <f>IF(P227&lt;&gt;"",VLOOKUP(P227,'Drop-down lists'!$Z$8:$AA$9,2,FALSE),"-")</f>
        <v>-</v>
      </c>
      <c r="R227" s="12"/>
      <c r="S227" s="12"/>
      <c r="T227" s="12"/>
      <c r="U227" s="160" t="str">
        <f t="shared" si="9"/>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9" t="s">
        <v>393</v>
      </c>
      <c r="AO227" s="58">
        <f>IF(AN227&lt;&gt;"",VLOOKUP(AN227,'Drop-down lists'!$AG$8:$AH$9,2,FALSE),"")</f>
        <v>1</v>
      </c>
      <c r="AP227" s="58"/>
      <c r="AQ227" s="58" t="str">
        <f>IF(AP227&lt;&gt;"",VLOOKUP(AP227,'Drop-down lists'!$AJ$8:$AK$10,2,FALSE),"-")</f>
        <v>-</v>
      </c>
      <c r="AR227" s="58"/>
      <c r="AS227" s="58"/>
      <c r="AT227" s="58"/>
      <c r="AU227" s="58"/>
      <c r="AV227" s="12"/>
      <c r="AW227" s="12"/>
      <c r="AX227" s="12"/>
      <c r="AY227" s="12"/>
      <c r="AZ227" s="12"/>
      <c r="BA227" s="97"/>
      <c r="BB227" s="97"/>
      <c r="BC227" s="13"/>
    </row>
    <row r="228" spans="1:55" s="3" customFormat="1" ht="12.45" x14ac:dyDescent="0.3">
      <c r="A228" s="58"/>
      <c r="B228" s="12" t="str">
        <f>IF(A228&lt;&gt;"",VLOOKUP(A228,'Drop-down lists'!$U$8:$V$251,2,FALSE),"-")</f>
        <v>-</v>
      </c>
      <c r="C228" s="12"/>
      <c r="D228" s="12" t="str">
        <f>IF(C228&lt;&gt;"",VLOOKUP(C228,'Drop-down lists'!$U$8:$V$251,2,FALSE),"-")</f>
        <v>-</v>
      </c>
      <c r="E228" s="58"/>
      <c r="F228" s="12"/>
      <c r="G228" s="12"/>
      <c r="H228" s="12"/>
      <c r="I228" s="12"/>
      <c r="J228" s="105"/>
      <c r="K228" s="105" t="str">
        <f>IF(J228&lt;&gt;"",VLOOKUP(J228,'Drop-down lists'!$X$8:$Y$9,2,FALSE),"-")</f>
        <v>-</v>
      </c>
      <c r="L228" s="12"/>
      <c r="M228" s="12"/>
      <c r="N228" s="12"/>
      <c r="O228" s="160" t="str">
        <f t="shared" si="8"/>
        <v/>
      </c>
      <c r="P228" s="105"/>
      <c r="Q228" s="105" t="str">
        <f>IF(P228&lt;&gt;"",VLOOKUP(P228,'Drop-down lists'!$Z$8:$AA$9,2,FALSE),"-")</f>
        <v>-</v>
      </c>
      <c r="R228" s="12"/>
      <c r="S228" s="12"/>
      <c r="T228" s="12"/>
      <c r="U228" s="160" t="str">
        <f t="shared" si="9"/>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9" t="s">
        <v>393</v>
      </c>
      <c r="AO228" s="58">
        <f>IF(AN228&lt;&gt;"",VLOOKUP(AN228,'Drop-down lists'!$AG$8:$AH$9,2,FALSE),"")</f>
        <v>1</v>
      </c>
      <c r="AP228" s="58"/>
      <c r="AQ228" s="58" t="str">
        <f>IF(AP228&lt;&gt;"",VLOOKUP(AP228,'Drop-down lists'!$AJ$8:$AK$10,2,FALSE),"-")</f>
        <v>-</v>
      </c>
      <c r="AR228" s="58"/>
      <c r="AS228" s="58"/>
      <c r="AT228" s="58"/>
      <c r="AU228" s="58"/>
      <c r="AV228" s="12"/>
      <c r="AW228" s="12"/>
      <c r="AX228" s="12"/>
      <c r="AY228" s="12"/>
      <c r="AZ228" s="12"/>
      <c r="BA228" s="97"/>
      <c r="BB228" s="97"/>
      <c r="BC228" s="13"/>
    </row>
    <row r="229" spans="1:55" s="3" customFormat="1" ht="12.45" x14ac:dyDescent="0.3">
      <c r="A229" s="58"/>
      <c r="B229" s="12" t="str">
        <f>IF(A229&lt;&gt;"",VLOOKUP(A229,'Drop-down lists'!$U$8:$V$251,2,FALSE),"-")</f>
        <v>-</v>
      </c>
      <c r="C229" s="12"/>
      <c r="D229" s="12" t="str">
        <f>IF(C229&lt;&gt;"",VLOOKUP(C229,'Drop-down lists'!$U$8:$V$251,2,FALSE),"-")</f>
        <v>-</v>
      </c>
      <c r="E229" s="58"/>
      <c r="F229" s="12"/>
      <c r="G229" s="12"/>
      <c r="H229" s="12"/>
      <c r="I229" s="12"/>
      <c r="J229" s="105"/>
      <c r="K229" s="105" t="str">
        <f>IF(J229&lt;&gt;"",VLOOKUP(J229,'Drop-down lists'!$X$8:$Y$9,2,FALSE),"-")</f>
        <v>-</v>
      </c>
      <c r="L229" s="12"/>
      <c r="M229" s="12"/>
      <c r="N229" s="12"/>
      <c r="O229" s="160" t="str">
        <f t="shared" si="8"/>
        <v/>
      </c>
      <c r="P229" s="105"/>
      <c r="Q229" s="105" t="str">
        <f>IF(P229&lt;&gt;"",VLOOKUP(P229,'Drop-down lists'!$Z$8:$AA$9,2,FALSE),"-")</f>
        <v>-</v>
      </c>
      <c r="R229" s="12"/>
      <c r="S229" s="12"/>
      <c r="T229" s="12"/>
      <c r="U229" s="160" t="str">
        <f t="shared" si="9"/>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9" t="s">
        <v>393</v>
      </c>
      <c r="AO229" s="58">
        <f>IF(AN229&lt;&gt;"",VLOOKUP(AN229,'Drop-down lists'!$AG$8:$AH$9,2,FALSE),"")</f>
        <v>1</v>
      </c>
      <c r="AP229" s="58"/>
      <c r="AQ229" s="58" t="str">
        <f>IF(AP229&lt;&gt;"",VLOOKUP(AP229,'Drop-down lists'!$AJ$8:$AK$10,2,FALSE),"-")</f>
        <v>-</v>
      </c>
      <c r="AR229" s="58"/>
      <c r="AS229" s="58"/>
      <c r="AT229" s="58"/>
      <c r="AU229" s="58"/>
      <c r="AV229" s="12"/>
      <c r="AW229" s="12"/>
      <c r="AX229" s="12"/>
      <c r="AY229" s="12"/>
      <c r="AZ229" s="12"/>
      <c r="BA229" s="97"/>
      <c r="BB229" s="97"/>
      <c r="BC229" s="13"/>
    </row>
    <row r="230" spans="1:55" s="3" customFormat="1" ht="12.45" x14ac:dyDescent="0.3">
      <c r="A230" s="58"/>
      <c r="B230" s="12" t="str">
        <f>IF(A230&lt;&gt;"",VLOOKUP(A230,'Drop-down lists'!$U$8:$V$251,2,FALSE),"-")</f>
        <v>-</v>
      </c>
      <c r="C230" s="12"/>
      <c r="D230" s="12" t="str">
        <f>IF(C230&lt;&gt;"",VLOOKUP(C230,'Drop-down lists'!$U$8:$V$251,2,FALSE),"-")</f>
        <v>-</v>
      </c>
      <c r="E230" s="58"/>
      <c r="F230" s="12"/>
      <c r="G230" s="12"/>
      <c r="H230" s="12"/>
      <c r="I230" s="12"/>
      <c r="J230" s="105"/>
      <c r="K230" s="105" t="str">
        <f>IF(J230&lt;&gt;"",VLOOKUP(J230,'Drop-down lists'!$X$8:$Y$9,2,FALSE),"-")</f>
        <v>-</v>
      </c>
      <c r="L230" s="12"/>
      <c r="M230" s="12"/>
      <c r="N230" s="12"/>
      <c r="O230" s="160" t="str">
        <f t="shared" si="8"/>
        <v/>
      </c>
      <c r="P230" s="105"/>
      <c r="Q230" s="105" t="str">
        <f>IF(P230&lt;&gt;"",VLOOKUP(P230,'Drop-down lists'!$Z$8:$AA$9,2,FALSE),"-")</f>
        <v>-</v>
      </c>
      <c r="R230" s="12"/>
      <c r="S230" s="12"/>
      <c r="T230" s="12"/>
      <c r="U230" s="160" t="str">
        <f t="shared" si="9"/>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9" t="s">
        <v>393</v>
      </c>
      <c r="AO230" s="58">
        <f>IF(AN230&lt;&gt;"",VLOOKUP(AN230,'Drop-down lists'!$AG$8:$AH$9,2,FALSE),"")</f>
        <v>1</v>
      </c>
      <c r="AP230" s="58"/>
      <c r="AQ230" s="58" t="str">
        <f>IF(AP230&lt;&gt;"",VLOOKUP(AP230,'Drop-down lists'!$AJ$8:$AK$10,2,FALSE),"-")</f>
        <v>-</v>
      </c>
      <c r="AR230" s="58"/>
      <c r="AS230" s="58"/>
      <c r="AT230" s="58"/>
      <c r="AU230" s="58"/>
      <c r="AV230" s="12"/>
      <c r="AW230" s="12"/>
      <c r="AX230" s="12"/>
      <c r="AY230" s="12"/>
      <c r="AZ230" s="12"/>
      <c r="BA230" s="97"/>
      <c r="BB230" s="97"/>
      <c r="BC230" s="13"/>
    </row>
    <row r="231" spans="1:55" s="3" customFormat="1" ht="12.45" x14ac:dyDescent="0.3">
      <c r="A231" s="58"/>
      <c r="B231" s="12" t="str">
        <f>IF(A231&lt;&gt;"",VLOOKUP(A231,'Drop-down lists'!$U$8:$V$251,2,FALSE),"-")</f>
        <v>-</v>
      </c>
      <c r="C231" s="12"/>
      <c r="D231" s="12" t="str">
        <f>IF(C231&lt;&gt;"",VLOOKUP(C231,'Drop-down lists'!$U$8:$V$251,2,FALSE),"-")</f>
        <v>-</v>
      </c>
      <c r="E231" s="58"/>
      <c r="F231" s="12"/>
      <c r="G231" s="12"/>
      <c r="H231" s="12"/>
      <c r="I231" s="12"/>
      <c r="J231" s="105"/>
      <c r="K231" s="105" t="str">
        <f>IF(J231&lt;&gt;"",VLOOKUP(J231,'Drop-down lists'!$X$8:$Y$9,2,FALSE),"-")</f>
        <v>-</v>
      </c>
      <c r="L231" s="12"/>
      <c r="M231" s="12"/>
      <c r="N231" s="12"/>
      <c r="O231" s="160" t="str">
        <f t="shared" si="8"/>
        <v/>
      </c>
      <c r="P231" s="105"/>
      <c r="Q231" s="105" t="str">
        <f>IF(P231&lt;&gt;"",VLOOKUP(P231,'Drop-down lists'!$Z$8:$AA$9,2,FALSE),"-")</f>
        <v>-</v>
      </c>
      <c r="R231" s="12"/>
      <c r="S231" s="12"/>
      <c r="T231" s="12"/>
      <c r="U231" s="160" t="str">
        <f t="shared" si="9"/>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9" t="s">
        <v>393</v>
      </c>
      <c r="AO231" s="58">
        <f>IF(AN231&lt;&gt;"",VLOOKUP(AN231,'Drop-down lists'!$AG$8:$AH$9,2,FALSE),"")</f>
        <v>1</v>
      </c>
      <c r="AP231" s="58"/>
      <c r="AQ231" s="58" t="str">
        <f>IF(AP231&lt;&gt;"",VLOOKUP(AP231,'Drop-down lists'!$AJ$8:$AK$10,2,FALSE),"-")</f>
        <v>-</v>
      </c>
      <c r="AR231" s="58"/>
      <c r="AS231" s="58"/>
      <c r="AT231" s="58"/>
      <c r="AU231" s="58"/>
      <c r="AV231" s="12"/>
      <c r="AW231" s="12"/>
      <c r="AX231" s="12"/>
      <c r="AY231" s="12"/>
      <c r="AZ231" s="12"/>
      <c r="BA231" s="97"/>
      <c r="BB231" s="97"/>
      <c r="BC231" s="13"/>
    </row>
    <row r="232" spans="1:55" s="3" customFormat="1" ht="12.45" x14ac:dyDescent="0.3">
      <c r="A232" s="58"/>
      <c r="B232" s="12" t="str">
        <f>IF(A232&lt;&gt;"",VLOOKUP(A232,'Drop-down lists'!$U$8:$V$251,2,FALSE),"-")</f>
        <v>-</v>
      </c>
      <c r="C232" s="12"/>
      <c r="D232" s="12" t="str">
        <f>IF(C232&lt;&gt;"",VLOOKUP(C232,'Drop-down lists'!$U$8:$V$251,2,FALSE),"-")</f>
        <v>-</v>
      </c>
      <c r="E232" s="58"/>
      <c r="F232" s="12"/>
      <c r="G232" s="12"/>
      <c r="H232" s="12"/>
      <c r="I232" s="12"/>
      <c r="J232" s="105"/>
      <c r="K232" s="105" t="str">
        <f>IF(J232&lt;&gt;"",VLOOKUP(J232,'Drop-down lists'!$X$8:$Y$9,2,FALSE),"-")</f>
        <v>-</v>
      </c>
      <c r="L232" s="12"/>
      <c r="M232" s="12"/>
      <c r="N232" s="12"/>
      <c r="O232" s="160" t="str">
        <f t="shared" si="8"/>
        <v/>
      </c>
      <c r="P232" s="105"/>
      <c r="Q232" s="105" t="str">
        <f>IF(P232&lt;&gt;"",VLOOKUP(P232,'Drop-down lists'!$Z$8:$AA$9,2,FALSE),"-")</f>
        <v>-</v>
      </c>
      <c r="R232" s="12"/>
      <c r="S232" s="12"/>
      <c r="T232" s="12"/>
      <c r="U232" s="160" t="str">
        <f t="shared" si="9"/>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9" t="s">
        <v>393</v>
      </c>
      <c r="AO232" s="58">
        <f>IF(AN232&lt;&gt;"",VLOOKUP(AN232,'Drop-down lists'!$AG$8:$AH$9,2,FALSE),"")</f>
        <v>1</v>
      </c>
      <c r="AP232" s="58"/>
      <c r="AQ232" s="58" t="str">
        <f>IF(AP232&lt;&gt;"",VLOOKUP(AP232,'Drop-down lists'!$AJ$8:$AK$10,2,FALSE),"-")</f>
        <v>-</v>
      </c>
      <c r="AR232" s="58"/>
      <c r="AS232" s="58"/>
      <c r="AT232" s="58"/>
      <c r="AU232" s="58"/>
      <c r="AV232" s="12"/>
      <c r="AW232" s="12"/>
      <c r="AX232" s="12"/>
      <c r="AY232" s="12"/>
      <c r="AZ232" s="12"/>
      <c r="BA232" s="97"/>
      <c r="BB232" s="97"/>
      <c r="BC232" s="13"/>
    </row>
    <row r="233" spans="1:55" s="3" customFormat="1" ht="12.45" x14ac:dyDescent="0.3">
      <c r="A233" s="58"/>
      <c r="B233" s="12" t="str">
        <f>IF(A233&lt;&gt;"",VLOOKUP(A233,'Drop-down lists'!$U$8:$V$251,2,FALSE),"-")</f>
        <v>-</v>
      </c>
      <c r="C233" s="12"/>
      <c r="D233" s="12" t="str">
        <f>IF(C233&lt;&gt;"",VLOOKUP(C233,'Drop-down lists'!$U$8:$V$251,2,FALSE),"-")</f>
        <v>-</v>
      </c>
      <c r="E233" s="58"/>
      <c r="F233" s="12"/>
      <c r="G233" s="12"/>
      <c r="H233" s="12"/>
      <c r="I233" s="12"/>
      <c r="J233" s="105"/>
      <c r="K233" s="105" t="str">
        <f>IF(J233&lt;&gt;"",VLOOKUP(J233,'Drop-down lists'!$X$8:$Y$9,2,FALSE),"-")</f>
        <v>-</v>
      </c>
      <c r="L233" s="12"/>
      <c r="M233" s="12"/>
      <c r="N233" s="12"/>
      <c r="O233" s="160" t="str">
        <f t="shared" si="8"/>
        <v/>
      </c>
      <c r="P233" s="105"/>
      <c r="Q233" s="105" t="str">
        <f>IF(P233&lt;&gt;"",VLOOKUP(P233,'Drop-down lists'!$Z$8:$AA$9,2,FALSE),"-")</f>
        <v>-</v>
      </c>
      <c r="R233" s="12"/>
      <c r="S233" s="12"/>
      <c r="T233" s="12"/>
      <c r="U233" s="160" t="str">
        <f t="shared" si="9"/>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9" t="s">
        <v>393</v>
      </c>
      <c r="AO233" s="58">
        <f>IF(AN233&lt;&gt;"",VLOOKUP(AN233,'Drop-down lists'!$AG$8:$AH$9,2,FALSE),"")</f>
        <v>1</v>
      </c>
      <c r="AP233" s="58"/>
      <c r="AQ233" s="58" t="str">
        <f>IF(AP233&lt;&gt;"",VLOOKUP(AP233,'Drop-down lists'!$AJ$8:$AK$10,2,FALSE),"-")</f>
        <v>-</v>
      </c>
      <c r="AR233" s="58"/>
      <c r="AS233" s="58"/>
      <c r="AT233" s="58"/>
      <c r="AU233" s="58"/>
      <c r="AV233" s="12"/>
      <c r="AW233" s="12"/>
      <c r="AX233" s="12"/>
      <c r="AY233" s="12"/>
      <c r="AZ233" s="12"/>
      <c r="BA233" s="97"/>
      <c r="BB233" s="97"/>
      <c r="BC233" s="13"/>
    </row>
    <row r="234" spans="1:55" s="3" customFormat="1" ht="12.45" x14ac:dyDescent="0.3">
      <c r="A234" s="58"/>
      <c r="B234" s="12" t="str">
        <f>IF(A234&lt;&gt;"",VLOOKUP(A234,'Drop-down lists'!$U$8:$V$251,2,FALSE),"-")</f>
        <v>-</v>
      </c>
      <c r="C234" s="12"/>
      <c r="D234" s="12" t="str">
        <f>IF(C234&lt;&gt;"",VLOOKUP(C234,'Drop-down lists'!$U$8:$V$251,2,FALSE),"-")</f>
        <v>-</v>
      </c>
      <c r="E234" s="58"/>
      <c r="F234" s="12"/>
      <c r="G234" s="12"/>
      <c r="H234" s="12"/>
      <c r="I234" s="12"/>
      <c r="J234" s="105"/>
      <c r="K234" s="105" t="str">
        <f>IF(J234&lt;&gt;"",VLOOKUP(J234,'Drop-down lists'!$X$8:$Y$9,2,FALSE),"-")</f>
        <v>-</v>
      </c>
      <c r="L234" s="12"/>
      <c r="M234" s="12"/>
      <c r="N234" s="12"/>
      <c r="O234" s="160" t="str">
        <f t="shared" si="8"/>
        <v/>
      </c>
      <c r="P234" s="105"/>
      <c r="Q234" s="105" t="str">
        <f>IF(P234&lt;&gt;"",VLOOKUP(P234,'Drop-down lists'!$Z$8:$AA$9,2,FALSE),"-")</f>
        <v>-</v>
      </c>
      <c r="R234" s="12"/>
      <c r="S234" s="12"/>
      <c r="T234" s="12"/>
      <c r="U234" s="160" t="str">
        <f t="shared" si="9"/>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9" t="s">
        <v>393</v>
      </c>
      <c r="AO234" s="58">
        <f>IF(AN234&lt;&gt;"",VLOOKUP(AN234,'Drop-down lists'!$AG$8:$AH$9,2,FALSE),"")</f>
        <v>1</v>
      </c>
      <c r="AP234" s="58"/>
      <c r="AQ234" s="58" t="str">
        <f>IF(AP234&lt;&gt;"",VLOOKUP(AP234,'Drop-down lists'!$AJ$8:$AK$10,2,FALSE),"-")</f>
        <v>-</v>
      </c>
      <c r="AR234" s="58"/>
      <c r="AS234" s="58"/>
      <c r="AT234" s="58"/>
      <c r="AU234" s="58"/>
      <c r="AV234" s="12"/>
      <c r="AW234" s="12"/>
      <c r="AX234" s="12"/>
      <c r="AY234" s="12"/>
      <c r="AZ234" s="12"/>
      <c r="BA234" s="97"/>
      <c r="BB234" s="97"/>
      <c r="BC234" s="13"/>
    </row>
    <row r="235" spans="1:55" s="3" customFormat="1" ht="12.45" x14ac:dyDescent="0.3">
      <c r="A235" s="58"/>
      <c r="B235" s="12" t="str">
        <f>IF(A235&lt;&gt;"",VLOOKUP(A235,'Drop-down lists'!$U$8:$V$251,2,FALSE),"-")</f>
        <v>-</v>
      </c>
      <c r="C235" s="12"/>
      <c r="D235" s="12" t="str">
        <f>IF(C235&lt;&gt;"",VLOOKUP(C235,'Drop-down lists'!$U$8:$V$251,2,FALSE),"-")</f>
        <v>-</v>
      </c>
      <c r="E235" s="58"/>
      <c r="F235" s="12"/>
      <c r="G235" s="12"/>
      <c r="H235" s="12"/>
      <c r="I235" s="12"/>
      <c r="J235" s="105"/>
      <c r="K235" s="105" t="str">
        <f>IF(J235&lt;&gt;"",VLOOKUP(J235,'Drop-down lists'!$X$8:$Y$9,2,FALSE),"-")</f>
        <v>-</v>
      </c>
      <c r="L235" s="12"/>
      <c r="M235" s="12"/>
      <c r="N235" s="12"/>
      <c r="O235" s="160" t="str">
        <f t="shared" si="8"/>
        <v/>
      </c>
      <c r="P235" s="105"/>
      <c r="Q235" s="105" t="str">
        <f>IF(P235&lt;&gt;"",VLOOKUP(P235,'Drop-down lists'!$Z$8:$AA$9,2,FALSE),"-")</f>
        <v>-</v>
      </c>
      <c r="R235" s="12"/>
      <c r="S235" s="12"/>
      <c r="T235" s="12"/>
      <c r="U235" s="160" t="str">
        <f t="shared" si="9"/>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9" t="s">
        <v>393</v>
      </c>
      <c r="AO235" s="58">
        <f>IF(AN235&lt;&gt;"",VLOOKUP(AN235,'Drop-down lists'!$AG$8:$AH$9,2,FALSE),"")</f>
        <v>1</v>
      </c>
      <c r="AP235" s="58"/>
      <c r="AQ235" s="58" t="str">
        <f>IF(AP235&lt;&gt;"",VLOOKUP(AP235,'Drop-down lists'!$AJ$8:$AK$10,2,FALSE),"-")</f>
        <v>-</v>
      </c>
      <c r="AR235" s="58"/>
      <c r="AS235" s="58"/>
      <c r="AT235" s="58"/>
      <c r="AU235" s="58"/>
      <c r="AV235" s="12"/>
      <c r="AW235" s="12"/>
      <c r="AX235" s="12"/>
      <c r="AY235" s="12"/>
      <c r="AZ235" s="12"/>
      <c r="BA235" s="97"/>
      <c r="BB235" s="97"/>
      <c r="BC235" s="13"/>
    </row>
    <row r="236" spans="1:55" s="3" customFormat="1" ht="12.45" x14ac:dyDescent="0.3">
      <c r="A236" s="58"/>
      <c r="B236" s="12" t="str">
        <f>IF(A236&lt;&gt;"",VLOOKUP(A236,'Drop-down lists'!$U$8:$V$251,2,FALSE),"-")</f>
        <v>-</v>
      </c>
      <c r="C236" s="12"/>
      <c r="D236" s="12" t="str">
        <f>IF(C236&lt;&gt;"",VLOOKUP(C236,'Drop-down lists'!$U$8:$V$251,2,FALSE),"-")</f>
        <v>-</v>
      </c>
      <c r="E236" s="58"/>
      <c r="F236" s="12"/>
      <c r="G236" s="12"/>
      <c r="H236" s="12"/>
      <c r="I236" s="12"/>
      <c r="J236" s="105"/>
      <c r="K236" s="105" t="str">
        <f>IF(J236&lt;&gt;"",VLOOKUP(J236,'Drop-down lists'!$X$8:$Y$9,2,FALSE),"-")</f>
        <v>-</v>
      </c>
      <c r="L236" s="12"/>
      <c r="M236" s="12"/>
      <c r="N236" s="12"/>
      <c r="O236" s="160" t="str">
        <f t="shared" si="8"/>
        <v/>
      </c>
      <c r="P236" s="105"/>
      <c r="Q236" s="105" t="str">
        <f>IF(P236&lt;&gt;"",VLOOKUP(P236,'Drop-down lists'!$Z$8:$AA$9,2,FALSE),"-")</f>
        <v>-</v>
      </c>
      <c r="R236" s="12"/>
      <c r="S236" s="12"/>
      <c r="T236" s="12"/>
      <c r="U236" s="160" t="str">
        <f t="shared" si="9"/>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9" t="s">
        <v>393</v>
      </c>
      <c r="AO236" s="58">
        <f>IF(AN236&lt;&gt;"",VLOOKUP(AN236,'Drop-down lists'!$AG$8:$AH$9,2,FALSE),"")</f>
        <v>1</v>
      </c>
      <c r="AP236" s="58"/>
      <c r="AQ236" s="58" t="str">
        <f>IF(AP236&lt;&gt;"",VLOOKUP(AP236,'Drop-down lists'!$AJ$8:$AK$10,2,FALSE),"-")</f>
        <v>-</v>
      </c>
      <c r="AR236" s="58"/>
      <c r="AS236" s="58"/>
      <c r="AT236" s="58"/>
      <c r="AU236" s="58"/>
      <c r="AV236" s="12"/>
      <c r="AW236" s="12"/>
      <c r="AX236" s="12"/>
      <c r="AY236" s="12"/>
      <c r="AZ236" s="12"/>
      <c r="BA236" s="97"/>
      <c r="BB236" s="97"/>
      <c r="BC236" s="13"/>
    </row>
    <row r="237" spans="1:55" s="3" customFormat="1" ht="12.45" x14ac:dyDescent="0.3">
      <c r="A237" s="58"/>
      <c r="B237" s="12" t="str">
        <f>IF(A237&lt;&gt;"",VLOOKUP(A237,'Drop-down lists'!$U$8:$V$251,2,FALSE),"-")</f>
        <v>-</v>
      </c>
      <c r="C237" s="12"/>
      <c r="D237" s="12" t="str">
        <f>IF(C237&lt;&gt;"",VLOOKUP(C237,'Drop-down lists'!$U$8:$V$251,2,FALSE),"-")</f>
        <v>-</v>
      </c>
      <c r="E237" s="58"/>
      <c r="F237" s="12"/>
      <c r="G237" s="12"/>
      <c r="H237" s="12"/>
      <c r="I237" s="12"/>
      <c r="J237" s="105"/>
      <c r="K237" s="105" t="str">
        <f>IF(J237&lt;&gt;"",VLOOKUP(J237,'Drop-down lists'!$X$8:$Y$9,2,FALSE),"-")</f>
        <v>-</v>
      </c>
      <c r="L237" s="12"/>
      <c r="M237" s="12"/>
      <c r="N237" s="12"/>
      <c r="O237" s="160" t="str">
        <f t="shared" si="8"/>
        <v/>
      </c>
      <c r="P237" s="105"/>
      <c r="Q237" s="105" t="str">
        <f>IF(P237&lt;&gt;"",VLOOKUP(P237,'Drop-down lists'!$Z$8:$AA$9,2,FALSE),"-")</f>
        <v>-</v>
      </c>
      <c r="R237" s="12"/>
      <c r="S237" s="12"/>
      <c r="T237" s="12"/>
      <c r="U237" s="160" t="str">
        <f t="shared" si="9"/>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9" t="s">
        <v>393</v>
      </c>
      <c r="AO237" s="58">
        <f>IF(AN237&lt;&gt;"",VLOOKUP(AN237,'Drop-down lists'!$AG$8:$AH$9,2,FALSE),"")</f>
        <v>1</v>
      </c>
      <c r="AP237" s="58"/>
      <c r="AQ237" s="58" t="str">
        <f>IF(AP237&lt;&gt;"",VLOOKUP(AP237,'Drop-down lists'!$AJ$8:$AK$10,2,FALSE),"-")</f>
        <v>-</v>
      </c>
      <c r="AR237" s="58"/>
      <c r="AS237" s="58"/>
      <c r="AT237" s="58"/>
      <c r="AU237" s="58"/>
      <c r="AV237" s="12"/>
      <c r="AW237" s="12"/>
      <c r="AX237" s="12"/>
      <c r="AY237" s="12"/>
      <c r="AZ237" s="12"/>
      <c r="BA237" s="97"/>
      <c r="BB237" s="97"/>
      <c r="BC237" s="13"/>
    </row>
    <row r="238" spans="1:55" s="3" customFormat="1" ht="12.45" x14ac:dyDescent="0.3">
      <c r="A238" s="58"/>
      <c r="B238" s="12" t="str">
        <f>IF(A238&lt;&gt;"",VLOOKUP(A238,'Drop-down lists'!$U$8:$V$251,2,FALSE),"-")</f>
        <v>-</v>
      </c>
      <c r="C238" s="12"/>
      <c r="D238" s="12" t="str">
        <f>IF(C238&lt;&gt;"",VLOOKUP(C238,'Drop-down lists'!$U$8:$V$251,2,FALSE),"-")</f>
        <v>-</v>
      </c>
      <c r="E238" s="58"/>
      <c r="F238" s="12"/>
      <c r="G238" s="12"/>
      <c r="H238" s="12"/>
      <c r="I238" s="12"/>
      <c r="J238" s="105"/>
      <c r="K238" s="105" t="str">
        <f>IF(J238&lt;&gt;"",VLOOKUP(J238,'Drop-down lists'!$X$8:$Y$9,2,FALSE),"-")</f>
        <v>-</v>
      </c>
      <c r="L238" s="12"/>
      <c r="M238" s="12"/>
      <c r="N238" s="12"/>
      <c r="O238" s="160" t="str">
        <f t="shared" si="8"/>
        <v/>
      </c>
      <c r="P238" s="105"/>
      <c r="Q238" s="105" t="str">
        <f>IF(P238&lt;&gt;"",VLOOKUP(P238,'Drop-down lists'!$Z$8:$AA$9,2,FALSE),"-")</f>
        <v>-</v>
      </c>
      <c r="R238" s="12"/>
      <c r="S238" s="12"/>
      <c r="T238" s="12"/>
      <c r="U238" s="160" t="str">
        <f t="shared" si="9"/>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9" t="s">
        <v>393</v>
      </c>
      <c r="AO238" s="58">
        <f>IF(AN238&lt;&gt;"",VLOOKUP(AN238,'Drop-down lists'!$AG$8:$AH$9,2,FALSE),"")</f>
        <v>1</v>
      </c>
      <c r="AP238" s="58"/>
      <c r="AQ238" s="58" t="str">
        <f>IF(AP238&lt;&gt;"",VLOOKUP(AP238,'Drop-down lists'!$AJ$8:$AK$10,2,FALSE),"-")</f>
        <v>-</v>
      </c>
      <c r="AR238" s="58"/>
      <c r="AS238" s="58"/>
      <c r="AT238" s="58"/>
      <c r="AU238" s="58"/>
      <c r="AV238" s="12"/>
      <c r="AW238" s="12"/>
      <c r="AX238" s="12"/>
      <c r="AY238" s="12"/>
      <c r="AZ238" s="12"/>
      <c r="BA238" s="97"/>
      <c r="BB238" s="97"/>
      <c r="BC238" s="13"/>
    </row>
    <row r="239" spans="1:55" s="3" customFormat="1" ht="12.45" x14ac:dyDescent="0.3">
      <c r="A239" s="58"/>
      <c r="B239" s="12" t="str">
        <f>IF(A239&lt;&gt;"",VLOOKUP(A239,'Drop-down lists'!$U$8:$V$251,2,FALSE),"-")</f>
        <v>-</v>
      </c>
      <c r="C239" s="12"/>
      <c r="D239" s="12" t="str">
        <f>IF(C239&lt;&gt;"",VLOOKUP(C239,'Drop-down lists'!$U$8:$V$251,2,FALSE),"-")</f>
        <v>-</v>
      </c>
      <c r="E239" s="58"/>
      <c r="F239" s="12"/>
      <c r="G239" s="12"/>
      <c r="H239" s="12"/>
      <c r="I239" s="12"/>
      <c r="J239" s="105"/>
      <c r="K239" s="105" t="str">
        <f>IF(J239&lt;&gt;"",VLOOKUP(J239,'Drop-down lists'!$X$8:$Y$9,2,FALSE),"-")</f>
        <v>-</v>
      </c>
      <c r="L239" s="12"/>
      <c r="M239" s="12"/>
      <c r="N239" s="12"/>
      <c r="O239" s="160" t="str">
        <f t="shared" si="8"/>
        <v/>
      </c>
      <c r="P239" s="105"/>
      <c r="Q239" s="105" t="str">
        <f>IF(P239&lt;&gt;"",VLOOKUP(P239,'Drop-down lists'!$Z$8:$AA$9,2,FALSE),"-")</f>
        <v>-</v>
      </c>
      <c r="R239" s="12"/>
      <c r="S239" s="12"/>
      <c r="T239" s="12"/>
      <c r="U239" s="160" t="str">
        <f t="shared" si="9"/>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9" t="s">
        <v>393</v>
      </c>
      <c r="AO239" s="58">
        <f>IF(AN239&lt;&gt;"",VLOOKUP(AN239,'Drop-down lists'!$AG$8:$AH$9,2,FALSE),"")</f>
        <v>1</v>
      </c>
      <c r="AP239" s="58"/>
      <c r="AQ239" s="58" t="str">
        <f>IF(AP239&lt;&gt;"",VLOOKUP(AP239,'Drop-down lists'!$AJ$8:$AK$10,2,FALSE),"-")</f>
        <v>-</v>
      </c>
      <c r="AR239" s="58"/>
      <c r="AS239" s="58"/>
      <c r="AT239" s="58"/>
      <c r="AU239" s="58"/>
      <c r="AV239" s="12"/>
      <c r="AW239" s="12"/>
      <c r="AX239" s="12"/>
      <c r="AY239" s="12"/>
      <c r="AZ239" s="12"/>
      <c r="BA239" s="97"/>
      <c r="BB239" s="97"/>
      <c r="BC239" s="13"/>
    </row>
    <row r="240" spans="1:55" s="3" customFormat="1" ht="12.45" x14ac:dyDescent="0.3">
      <c r="A240" s="58"/>
      <c r="B240" s="12" t="str">
        <f>IF(A240&lt;&gt;"",VLOOKUP(A240,'Drop-down lists'!$U$8:$V$251,2,FALSE),"-")</f>
        <v>-</v>
      </c>
      <c r="C240" s="12"/>
      <c r="D240" s="12" t="str">
        <f>IF(C240&lt;&gt;"",VLOOKUP(C240,'Drop-down lists'!$U$8:$V$251,2,FALSE),"-")</f>
        <v>-</v>
      </c>
      <c r="E240" s="58"/>
      <c r="F240" s="12"/>
      <c r="G240" s="12"/>
      <c r="H240" s="12"/>
      <c r="I240" s="12"/>
      <c r="J240" s="105"/>
      <c r="K240" s="105" t="str">
        <f>IF(J240&lt;&gt;"",VLOOKUP(J240,'Drop-down lists'!$X$8:$Y$9,2,FALSE),"-")</f>
        <v>-</v>
      </c>
      <c r="L240" s="12"/>
      <c r="M240" s="12"/>
      <c r="N240" s="12"/>
      <c r="O240" s="160" t="str">
        <f t="shared" si="8"/>
        <v/>
      </c>
      <c r="P240" s="105"/>
      <c r="Q240" s="105" t="str">
        <f>IF(P240&lt;&gt;"",VLOOKUP(P240,'Drop-down lists'!$Z$8:$AA$9,2,FALSE),"-")</f>
        <v>-</v>
      </c>
      <c r="R240" s="12"/>
      <c r="S240" s="12"/>
      <c r="T240" s="12"/>
      <c r="U240" s="160" t="str">
        <f t="shared" si="9"/>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9" t="s">
        <v>393</v>
      </c>
      <c r="AO240" s="58">
        <f>IF(AN240&lt;&gt;"",VLOOKUP(AN240,'Drop-down lists'!$AG$8:$AH$9,2,FALSE),"")</f>
        <v>1</v>
      </c>
      <c r="AP240" s="58"/>
      <c r="AQ240" s="58" t="str">
        <f>IF(AP240&lt;&gt;"",VLOOKUP(AP240,'Drop-down lists'!$AJ$8:$AK$10,2,FALSE),"-")</f>
        <v>-</v>
      </c>
      <c r="AR240" s="58"/>
      <c r="AS240" s="58"/>
      <c r="AT240" s="58"/>
      <c r="AU240" s="58"/>
      <c r="AV240" s="12"/>
      <c r="AW240" s="12"/>
      <c r="AX240" s="12"/>
      <c r="AY240" s="12"/>
      <c r="AZ240" s="12"/>
      <c r="BA240" s="97"/>
      <c r="BB240" s="97"/>
      <c r="BC240" s="13"/>
    </row>
    <row r="241" spans="1:55" s="3" customFormat="1" ht="12.45" x14ac:dyDescent="0.3">
      <c r="A241" s="58"/>
      <c r="B241" s="12" t="str">
        <f>IF(A241&lt;&gt;"",VLOOKUP(A241,'Drop-down lists'!$U$8:$V$251,2,FALSE),"-")</f>
        <v>-</v>
      </c>
      <c r="C241" s="12"/>
      <c r="D241" s="12" t="str">
        <f>IF(C241&lt;&gt;"",VLOOKUP(C241,'Drop-down lists'!$U$8:$V$251,2,FALSE),"-")</f>
        <v>-</v>
      </c>
      <c r="E241" s="58"/>
      <c r="F241" s="12"/>
      <c r="G241" s="12"/>
      <c r="H241" s="12"/>
      <c r="I241" s="12"/>
      <c r="J241" s="105"/>
      <c r="K241" s="105" t="str">
        <f>IF(J241&lt;&gt;"",VLOOKUP(J241,'Drop-down lists'!$X$8:$Y$9,2,FALSE),"-")</f>
        <v>-</v>
      </c>
      <c r="L241" s="12"/>
      <c r="M241" s="12"/>
      <c r="N241" s="12"/>
      <c r="O241" s="160" t="str">
        <f t="shared" si="8"/>
        <v/>
      </c>
      <c r="P241" s="105"/>
      <c r="Q241" s="105" t="str">
        <f>IF(P241&lt;&gt;"",VLOOKUP(P241,'Drop-down lists'!$Z$8:$AA$9,2,FALSE),"-")</f>
        <v>-</v>
      </c>
      <c r="R241" s="12"/>
      <c r="S241" s="12"/>
      <c r="T241" s="12"/>
      <c r="U241" s="160" t="str">
        <f t="shared" si="9"/>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9" t="s">
        <v>393</v>
      </c>
      <c r="AO241" s="58">
        <f>IF(AN241&lt;&gt;"",VLOOKUP(AN241,'Drop-down lists'!$AG$8:$AH$9,2,FALSE),"")</f>
        <v>1</v>
      </c>
      <c r="AP241" s="58"/>
      <c r="AQ241" s="58" t="str">
        <f>IF(AP241&lt;&gt;"",VLOOKUP(AP241,'Drop-down lists'!$AJ$8:$AK$10,2,FALSE),"-")</f>
        <v>-</v>
      </c>
      <c r="AR241" s="58"/>
      <c r="AS241" s="58"/>
      <c r="AT241" s="58"/>
      <c r="AU241" s="58"/>
      <c r="AV241" s="12"/>
      <c r="AW241" s="12"/>
      <c r="AX241" s="12"/>
      <c r="AY241" s="12"/>
      <c r="AZ241" s="12"/>
      <c r="BA241" s="97"/>
      <c r="BB241" s="97"/>
      <c r="BC241" s="13"/>
    </row>
    <row r="242" spans="1:55" s="3" customFormat="1" ht="12.45" x14ac:dyDescent="0.3">
      <c r="A242" s="58"/>
      <c r="B242" s="12" t="str">
        <f>IF(A242&lt;&gt;"",VLOOKUP(A242,'Drop-down lists'!$U$8:$V$251,2,FALSE),"-")</f>
        <v>-</v>
      </c>
      <c r="C242" s="12"/>
      <c r="D242" s="12" t="str">
        <f>IF(C242&lt;&gt;"",VLOOKUP(C242,'Drop-down lists'!$U$8:$V$251,2,FALSE),"-")</f>
        <v>-</v>
      </c>
      <c r="E242" s="58"/>
      <c r="F242" s="12"/>
      <c r="G242" s="12"/>
      <c r="H242" s="12"/>
      <c r="I242" s="12"/>
      <c r="J242" s="105"/>
      <c r="K242" s="105" t="str">
        <f>IF(J242&lt;&gt;"",VLOOKUP(J242,'Drop-down lists'!$X$8:$Y$9,2,FALSE),"-")</f>
        <v>-</v>
      </c>
      <c r="L242" s="12"/>
      <c r="M242" s="12"/>
      <c r="N242" s="12"/>
      <c r="O242" s="160" t="str">
        <f t="shared" si="8"/>
        <v/>
      </c>
      <c r="P242" s="105"/>
      <c r="Q242" s="105" t="str">
        <f>IF(P242&lt;&gt;"",VLOOKUP(P242,'Drop-down lists'!$Z$8:$AA$9,2,FALSE),"-")</f>
        <v>-</v>
      </c>
      <c r="R242" s="12"/>
      <c r="S242" s="12"/>
      <c r="T242" s="12"/>
      <c r="U242" s="160" t="str">
        <f t="shared" si="9"/>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9" t="s">
        <v>393</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7"/>
      <c r="BB242" s="97"/>
      <c r="BC242" s="13"/>
    </row>
    <row r="243" spans="1:55" s="3" customFormat="1" ht="12.45" x14ac:dyDescent="0.3">
      <c r="A243" s="58"/>
      <c r="B243" s="12" t="str">
        <f>IF(A243&lt;&gt;"",VLOOKUP(A243,'Drop-down lists'!$U$8:$V$251,2,FALSE),"-")</f>
        <v>-</v>
      </c>
      <c r="C243" s="12"/>
      <c r="D243" s="12" t="str">
        <f>IF(C243&lt;&gt;"",VLOOKUP(C243,'Drop-down lists'!$U$8:$V$251,2,FALSE),"-")</f>
        <v>-</v>
      </c>
      <c r="E243" s="58"/>
      <c r="F243" s="12"/>
      <c r="G243" s="12"/>
      <c r="H243" s="12"/>
      <c r="I243" s="12"/>
      <c r="J243" s="105"/>
      <c r="K243" s="105" t="str">
        <f>IF(J243&lt;&gt;"",VLOOKUP(J243,'Drop-down lists'!$X$8:$Y$9,2,FALSE),"-")</f>
        <v>-</v>
      </c>
      <c r="L243" s="12"/>
      <c r="M243" s="12"/>
      <c r="N243" s="12"/>
      <c r="O243" s="160" t="str">
        <f t="shared" si="8"/>
        <v/>
      </c>
      <c r="P243" s="105"/>
      <c r="Q243" s="105" t="str">
        <f>IF(P243&lt;&gt;"",VLOOKUP(P243,'Drop-down lists'!$Z$8:$AA$9,2,FALSE),"-")</f>
        <v>-</v>
      </c>
      <c r="R243" s="12"/>
      <c r="S243" s="12"/>
      <c r="T243" s="12"/>
      <c r="U243" s="160" t="str">
        <f t="shared" si="9"/>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9" t="s">
        <v>393</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7"/>
      <c r="BB243" s="97"/>
      <c r="BC243" s="13"/>
    </row>
    <row r="244" spans="1:55" s="3" customFormat="1" ht="12.45" x14ac:dyDescent="0.3">
      <c r="A244" s="58"/>
      <c r="B244" s="12" t="str">
        <f>IF(A244&lt;&gt;"",VLOOKUP(A244,'Drop-down lists'!$U$8:$V$251,2,FALSE),"-")</f>
        <v>-</v>
      </c>
      <c r="C244" s="12"/>
      <c r="D244" s="12" t="str">
        <f>IF(C244&lt;&gt;"",VLOOKUP(C244,'Drop-down lists'!$U$8:$V$251,2,FALSE),"-")</f>
        <v>-</v>
      </c>
      <c r="E244" s="58"/>
      <c r="F244" s="12"/>
      <c r="G244" s="12"/>
      <c r="H244" s="12"/>
      <c r="I244" s="12"/>
      <c r="J244" s="105"/>
      <c r="K244" s="105" t="str">
        <f>IF(J244&lt;&gt;"",VLOOKUP(J244,'Drop-down lists'!$X$8:$Y$9,2,FALSE),"-")</f>
        <v>-</v>
      </c>
      <c r="L244" s="12"/>
      <c r="M244" s="12"/>
      <c r="N244" s="12"/>
      <c r="O244" s="160" t="str">
        <f t="shared" si="8"/>
        <v/>
      </c>
      <c r="P244" s="105"/>
      <c r="Q244" s="105" t="str">
        <f>IF(P244&lt;&gt;"",VLOOKUP(P244,'Drop-down lists'!$Z$8:$AA$9,2,FALSE),"-")</f>
        <v>-</v>
      </c>
      <c r="R244" s="12"/>
      <c r="S244" s="12"/>
      <c r="T244" s="12"/>
      <c r="U244" s="160" t="str">
        <f t="shared" si="9"/>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9" t="s">
        <v>393</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7"/>
      <c r="BB244" s="97"/>
      <c r="BC244" s="13"/>
    </row>
    <row r="245" spans="1:55" s="3" customFormat="1" ht="12.45" x14ac:dyDescent="0.3">
      <c r="A245" s="58"/>
      <c r="B245" s="12" t="str">
        <f>IF(A245&lt;&gt;"",VLOOKUP(A245,'Drop-down lists'!$U$8:$V$251,2,FALSE),"-")</f>
        <v>-</v>
      </c>
      <c r="C245" s="12"/>
      <c r="D245" s="12" t="str">
        <f>IF(C245&lt;&gt;"",VLOOKUP(C245,'Drop-down lists'!$U$8:$V$251,2,FALSE),"-")</f>
        <v>-</v>
      </c>
      <c r="E245" s="58"/>
      <c r="F245" s="12"/>
      <c r="G245" s="12"/>
      <c r="H245" s="12"/>
      <c r="I245" s="12"/>
      <c r="J245" s="105"/>
      <c r="K245" s="105" t="str">
        <f>IF(J245&lt;&gt;"",VLOOKUP(J245,'Drop-down lists'!$X$8:$Y$9,2,FALSE),"-")</f>
        <v>-</v>
      </c>
      <c r="L245" s="12"/>
      <c r="M245" s="12"/>
      <c r="N245" s="12"/>
      <c r="O245" s="160" t="str">
        <f t="shared" si="8"/>
        <v/>
      </c>
      <c r="P245" s="105"/>
      <c r="Q245" s="105" t="str">
        <f>IF(P245&lt;&gt;"",VLOOKUP(P245,'Drop-down lists'!$Z$8:$AA$9,2,FALSE),"-")</f>
        <v>-</v>
      </c>
      <c r="R245" s="12"/>
      <c r="S245" s="12"/>
      <c r="T245" s="12"/>
      <c r="U245" s="160" t="str">
        <f t="shared" si="9"/>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9" t="s">
        <v>393</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7"/>
      <c r="BB245" s="97"/>
      <c r="BC245" s="13"/>
    </row>
    <row r="246" spans="1:55" s="3" customFormat="1" ht="12.45" x14ac:dyDescent="0.3">
      <c r="A246" s="58"/>
      <c r="B246" s="12" t="str">
        <f>IF(A246&lt;&gt;"",VLOOKUP(A246,'Drop-down lists'!$U$8:$V$251,2,FALSE),"-")</f>
        <v>-</v>
      </c>
      <c r="C246" s="12"/>
      <c r="D246" s="12" t="str">
        <f>IF(C246&lt;&gt;"",VLOOKUP(C246,'Drop-down lists'!$U$8:$V$251,2,FALSE),"-")</f>
        <v>-</v>
      </c>
      <c r="E246" s="58"/>
      <c r="F246" s="12"/>
      <c r="G246" s="12"/>
      <c r="H246" s="12"/>
      <c r="I246" s="12"/>
      <c r="J246" s="105"/>
      <c r="K246" s="105" t="str">
        <f>IF(J246&lt;&gt;"",VLOOKUP(J246,'Drop-down lists'!$X$8:$Y$9,2,FALSE),"-")</f>
        <v>-</v>
      </c>
      <c r="L246" s="12"/>
      <c r="M246" s="12"/>
      <c r="N246" s="12"/>
      <c r="O246" s="160" t="str">
        <f t="shared" si="8"/>
        <v/>
      </c>
      <c r="P246" s="105"/>
      <c r="Q246" s="105" t="str">
        <f>IF(P246&lt;&gt;"",VLOOKUP(P246,'Drop-down lists'!$Z$8:$AA$9,2,FALSE),"-")</f>
        <v>-</v>
      </c>
      <c r="R246" s="12"/>
      <c r="S246" s="12"/>
      <c r="T246" s="12"/>
      <c r="U246" s="160" t="str">
        <f t="shared" si="9"/>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9" t="s">
        <v>393</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7"/>
      <c r="BB246" s="97"/>
      <c r="BC246" s="13"/>
    </row>
    <row r="247" spans="1:55" s="3" customFormat="1" ht="12.45" x14ac:dyDescent="0.3">
      <c r="A247" s="58"/>
      <c r="B247" s="12" t="str">
        <f>IF(A247&lt;&gt;"",VLOOKUP(A247,'Drop-down lists'!$U$8:$V$251,2,FALSE),"-")</f>
        <v>-</v>
      </c>
      <c r="C247" s="12"/>
      <c r="D247" s="12" t="str">
        <f>IF(C247&lt;&gt;"",VLOOKUP(C247,'Drop-down lists'!$U$8:$V$251,2,FALSE),"-")</f>
        <v>-</v>
      </c>
      <c r="E247" s="58"/>
      <c r="F247" s="12"/>
      <c r="G247" s="12"/>
      <c r="H247" s="12"/>
      <c r="I247" s="12"/>
      <c r="J247" s="105"/>
      <c r="K247" s="105" t="str">
        <f>IF(J247&lt;&gt;"",VLOOKUP(J247,'Drop-down lists'!$X$8:$Y$9,2,FALSE),"-")</f>
        <v>-</v>
      </c>
      <c r="L247" s="12"/>
      <c r="M247" s="12"/>
      <c r="N247" s="12"/>
      <c r="O247" s="160" t="str">
        <f t="shared" si="8"/>
        <v/>
      </c>
      <c r="P247" s="105"/>
      <c r="Q247" s="105" t="str">
        <f>IF(P247&lt;&gt;"",VLOOKUP(P247,'Drop-down lists'!$Z$8:$AA$9,2,FALSE),"-")</f>
        <v>-</v>
      </c>
      <c r="R247" s="12"/>
      <c r="S247" s="12"/>
      <c r="T247" s="12"/>
      <c r="U247" s="160" t="str">
        <f t="shared" si="9"/>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9" t="s">
        <v>393</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7"/>
      <c r="BB247" s="97"/>
      <c r="BC247" s="13"/>
    </row>
    <row r="248" spans="1:55" s="3" customFormat="1" ht="12.45" x14ac:dyDescent="0.3">
      <c r="A248" s="58"/>
      <c r="B248" s="12" t="str">
        <f>IF(A248&lt;&gt;"",VLOOKUP(A248,'Drop-down lists'!$U$8:$V$251,2,FALSE),"-")</f>
        <v>-</v>
      </c>
      <c r="C248" s="12"/>
      <c r="D248" s="12" t="str">
        <f>IF(C248&lt;&gt;"",VLOOKUP(C248,'Drop-down lists'!$U$8:$V$251,2,FALSE),"-")</f>
        <v>-</v>
      </c>
      <c r="E248" s="58"/>
      <c r="F248" s="12"/>
      <c r="G248" s="12"/>
      <c r="H248" s="12"/>
      <c r="I248" s="12"/>
      <c r="J248" s="105"/>
      <c r="K248" s="105" t="str">
        <f>IF(J248&lt;&gt;"",VLOOKUP(J248,'Drop-down lists'!$X$8:$Y$9,2,FALSE),"-")</f>
        <v>-</v>
      </c>
      <c r="L248" s="12"/>
      <c r="M248" s="12"/>
      <c r="N248" s="12"/>
      <c r="O248" s="160" t="str">
        <f t="shared" si="8"/>
        <v/>
      </c>
      <c r="P248" s="105"/>
      <c r="Q248" s="105" t="str">
        <f>IF(P248&lt;&gt;"",VLOOKUP(P248,'Drop-down lists'!$Z$8:$AA$9,2,FALSE),"-")</f>
        <v>-</v>
      </c>
      <c r="R248" s="12"/>
      <c r="S248" s="12"/>
      <c r="T248" s="12"/>
      <c r="U248" s="160" t="str">
        <f t="shared" si="9"/>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9" t="s">
        <v>393</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7"/>
      <c r="BB248" s="97"/>
      <c r="BC248" s="13"/>
    </row>
    <row r="249" spans="1:55" s="3" customFormat="1" ht="12.45" x14ac:dyDescent="0.3">
      <c r="A249" s="58"/>
      <c r="B249" s="12" t="str">
        <f>IF(A249&lt;&gt;"",VLOOKUP(A249,'Drop-down lists'!$U$8:$V$251,2,FALSE),"-")</f>
        <v>-</v>
      </c>
      <c r="C249" s="12"/>
      <c r="D249" s="12" t="str">
        <f>IF(C249&lt;&gt;"",VLOOKUP(C249,'Drop-down lists'!$U$8:$V$251,2,FALSE),"-")</f>
        <v>-</v>
      </c>
      <c r="E249" s="58"/>
      <c r="F249" s="12"/>
      <c r="G249" s="12"/>
      <c r="H249" s="12"/>
      <c r="I249" s="12"/>
      <c r="J249" s="105"/>
      <c r="K249" s="105" t="str">
        <f>IF(J249&lt;&gt;"",VLOOKUP(J249,'Drop-down lists'!$X$8:$Y$9,2,FALSE),"-")</f>
        <v>-</v>
      </c>
      <c r="L249" s="12"/>
      <c r="M249" s="12"/>
      <c r="N249" s="12"/>
      <c r="O249" s="160" t="str">
        <f t="shared" ref="O249:O312" si="10">IF(L249&lt;&gt;"",IF(J249="East",(L249+(M249+N249/60)/60),IF(J249="West",-(L249+(M249+N249/60)/60),"East/West?")),"")</f>
        <v/>
      </c>
      <c r="P249" s="105"/>
      <c r="Q249" s="105" t="str">
        <f>IF(P249&lt;&gt;"",VLOOKUP(P249,'Drop-down lists'!$Z$8:$AA$9,2,FALSE),"-")</f>
        <v>-</v>
      </c>
      <c r="R249" s="12"/>
      <c r="S249" s="12"/>
      <c r="T249" s="12"/>
      <c r="U249" s="160" t="str">
        <f t="shared" ref="U249:U312" si="11">IF(R249&lt;&gt;"",IF(P249="North",(R249+(S249+T249/60)/60),IF(P249="South",-(R249+(S249+T249/60)/60),"North/South?")),"")</f>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9" t="s">
        <v>393</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7"/>
      <c r="BB249" s="97"/>
      <c r="BC249" s="13"/>
    </row>
    <row r="250" spans="1:55" s="3" customFormat="1" ht="12.45" x14ac:dyDescent="0.3">
      <c r="A250" s="58"/>
      <c r="B250" s="12" t="str">
        <f>IF(A250&lt;&gt;"",VLOOKUP(A250,'Drop-down lists'!$U$8:$V$251,2,FALSE),"-")</f>
        <v>-</v>
      </c>
      <c r="C250" s="12"/>
      <c r="D250" s="12" t="str">
        <f>IF(C250&lt;&gt;"",VLOOKUP(C250,'Drop-down lists'!$U$8:$V$251,2,FALSE),"-")</f>
        <v>-</v>
      </c>
      <c r="E250" s="58"/>
      <c r="F250" s="12"/>
      <c r="G250" s="12"/>
      <c r="H250" s="12"/>
      <c r="I250" s="12"/>
      <c r="J250" s="105"/>
      <c r="K250" s="105" t="str">
        <f>IF(J250&lt;&gt;"",VLOOKUP(J250,'Drop-down lists'!$X$8:$Y$9,2,FALSE),"-")</f>
        <v>-</v>
      </c>
      <c r="L250" s="12"/>
      <c r="M250" s="12"/>
      <c r="N250" s="12"/>
      <c r="O250" s="160" t="str">
        <f t="shared" si="10"/>
        <v/>
      </c>
      <c r="P250" s="105"/>
      <c r="Q250" s="105" t="str">
        <f>IF(P250&lt;&gt;"",VLOOKUP(P250,'Drop-down lists'!$Z$8:$AA$9,2,FALSE),"-")</f>
        <v>-</v>
      </c>
      <c r="R250" s="12"/>
      <c r="S250" s="12"/>
      <c r="T250" s="12"/>
      <c r="U250" s="160" t="str">
        <f t="shared" si="11"/>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9" t="s">
        <v>393</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7"/>
      <c r="BB250" s="97"/>
      <c r="BC250" s="13"/>
    </row>
    <row r="251" spans="1:55" s="3" customFormat="1" ht="12.45" x14ac:dyDescent="0.3">
      <c r="A251" s="58"/>
      <c r="B251" s="12" t="str">
        <f>IF(A251&lt;&gt;"",VLOOKUP(A251,'Drop-down lists'!$U$8:$V$251,2,FALSE),"-")</f>
        <v>-</v>
      </c>
      <c r="C251" s="12"/>
      <c r="D251" s="12" t="str">
        <f>IF(C251&lt;&gt;"",VLOOKUP(C251,'Drop-down lists'!$U$8:$V$251,2,FALSE),"-")</f>
        <v>-</v>
      </c>
      <c r="E251" s="58"/>
      <c r="F251" s="12"/>
      <c r="G251" s="12"/>
      <c r="H251" s="12"/>
      <c r="I251" s="12"/>
      <c r="J251" s="105"/>
      <c r="K251" s="105" t="str">
        <f>IF(J251&lt;&gt;"",VLOOKUP(J251,'Drop-down lists'!$X$8:$Y$9,2,FALSE),"-")</f>
        <v>-</v>
      </c>
      <c r="L251" s="12"/>
      <c r="M251" s="12"/>
      <c r="N251" s="12"/>
      <c r="O251" s="160" t="str">
        <f t="shared" si="10"/>
        <v/>
      </c>
      <c r="P251" s="105"/>
      <c r="Q251" s="105" t="str">
        <f>IF(P251&lt;&gt;"",VLOOKUP(P251,'Drop-down lists'!$Z$8:$AA$9,2,FALSE),"-")</f>
        <v>-</v>
      </c>
      <c r="R251" s="12"/>
      <c r="S251" s="12"/>
      <c r="T251" s="12"/>
      <c r="U251" s="160" t="str">
        <f t="shared" si="11"/>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9" t="s">
        <v>393</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7"/>
      <c r="BB251" s="97"/>
      <c r="BC251" s="13"/>
    </row>
    <row r="252" spans="1:55" s="3" customFormat="1" ht="12.45" x14ac:dyDescent="0.3">
      <c r="A252" s="58"/>
      <c r="B252" s="12" t="str">
        <f>IF(A252&lt;&gt;"",VLOOKUP(A252,'Drop-down lists'!$U$8:$V$251,2,FALSE),"-")</f>
        <v>-</v>
      </c>
      <c r="C252" s="12"/>
      <c r="D252" s="12" t="str">
        <f>IF(C252&lt;&gt;"",VLOOKUP(C252,'Drop-down lists'!$U$8:$V$251,2,FALSE),"-")</f>
        <v>-</v>
      </c>
      <c r="E252" s="58"/>
      <c r="F252" s="12"/>
      <c r="G252" s="12"/>
      <c r="H252" s="12"/>
      <c r="I252" s="12"/>
      <c r="J252" s="105"/>
      <c r="K252" s="105" t="str">
        <f>IF(J252&lt;&gt;"",VLOOKUP(J252,'Drop-down lists'!$X$8:$Y$9,2,FALSE),"-")</f>
        <v>-</v>
      </c>
      <c r="L252" s="12"/>
      <c r="M252" s="12"/>
      <c r="N252" s="12"/>
      <c r="O252" s="160" t="str">
        <f t="shared" si="10"/>
        <v/>
      </c>
      <c r="P252" s="105"/>
      <c r="Q252" s="105" t="str">
        <f>IF(P252&lt;&gt;"",VLOOKUP(P252,'Drop-down lists'!$Z$8:$AA$9,2,FALSE),"-")</f>
        <v>-</v>
      </c>
      <c r="R252" s="12"/>
      <c r="S252" s="12"/>
      <c r="T252" s="12"/>
      <c r="U252" s="160" t="str">
        <f t="shared" si="11"/>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9" t="s">
        <v>393</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7"/>
      <c r="BB252" s="97"/>
      <c r="BC252" s="13"/>
    </row>
    <row r="253" spans="1:55" s="3" customFormat="1" ht="12.45" x14ac:dyDescent="0.3">
      <c r="A253" s="58"/>
      <c r="B253" s="12" t="str">
        <f>IF(A253&lt;&gt;"",VLOOKUP(A253,'Drop-down lists'!$U$8:$V$251,2,FALSE),"-")</f>
        <v>-</v>
      </c>
      <c r="C253" s="12"/>
      <c r="D253" s="12" t="str">
        <f>IF(C253&lt;&gt;"",VLOOKUP(C253,'Drop-down lists'!$U$8:$V$251,2,FALSE),"-")</f>
        <v>-</v>
      </c>
      <c r="E253" s="58"/>
      <c r="F253" s="12"/>
      <c r="G253" s="12"/>
      <c r="H253" s="12"/>
      <c r="I253" s="12"/>
      <c r="J253" s="105"/>
      <c r="K253" s="105" t="str">
        <f>IF(J253&lt;&gt;"",VLOOKUP(J253,'Drop-down lists'!$X$8:$Y$9,2,FALSE),"-")</f>
        <v>-</v>
      </c>
      <c r="L253" s="12"/>
      <c r="M253" s="12"/>
      <c r="N253" s="12"/>
      <c r="O253" s="160" t="str">
        <f t="shared" si="10"/>
        <v/>
      </c>
      <c r="P253" s="105"/>
      <c r="Q253" s="105" t="str">
        <f>IF(P253&lt;&gt;"",VLOOKUP(P253,'Drop-down lists'!$Z$8:$AA$9,2,FALSE),"-")</f>
        <v>-</v>
      </c>
      <c r="R253" s="12"/>
      <c r="S253" s="12"/>
      <c r="T253" s="12"/>
      <c r="U253" s="160" t="str">
        <f t="shared" si="11"/>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9" t="s">
        <v>393</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7"/>
      <c r="BB253" s="97"/>
      <c r="BC253" s="13"/>
    </row>
    <row r="254" spans="1:55" s="3" customFormat="1" ht="12.45" x14ac:dyDescent="0.3">
      <c r="A254" s="58"/>
      <c r="B254" s="12" t="str">
        <f>IF(A254&lt;&gt;"",VLOOKUP(A254,'Drop-down lists'!$U$8:$V$251,2,FALSE),"-")</f>
        <v>-</v>
      </c>
      <c r="C254" s="12"/>
      <c r="D254" s="12" t="str">
        <f>IF(C254&lt;&gt;"",VLOOKUP(C254,'Drop-down lists'!$U$8:$V$251,2,FALSE),"-")</f>
        <v>-</v>
      </c>
      <c r="E254" s="58"/>
      <c r="F254" s="12"/>
      <c r="G254" s="12"/>
      <c r="H254" s="12"/>
      <c r="I254" s="12"/>
      <c r="J254" s="105"/>
      <c r="K254" s="105" t="str">
        <f>IF(J254&lt;&gt;"",VLOOKUP(J254,'Drop-down lists'!$X$8:$Y$9,2,FALSE),"-")</f>
        <v>-</v>
      </c>
      <c r="L254" s="12"/>
      <c r="M254" s="12"/>
      <c r="N254" s="12"/>
      <c r="O254" s="160" t="str">
        <f t="shared" si="10"/>
        <v/>
      </c>
      <c r="P254" s="105"/>
      <c r="Q254" s="105" t="str">
        <f>IF(P254&lt;&gt;"",VLOOKUP(P254,'Drop-down lists'!$Z$8:$AA$9,2,FALSE),"-")</f>
        <v>-</v>
      </c>
      <c r="R254" s="12"/>
      <c r="S254" s="12"/>
      <c r="T254" s="12"/>
      <c r="U254" s="160" t="str">
        <f t="shared" si="11"/>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9" t="s">
        <v>393</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7"/>
      <c r="BB254" s="97"/>
      <c r="BC254" s="13"/>
    </row>
    <row r="255" spans="1:55" s="3" customFormat="1" ht="12.45" x14ac:dyDescent="0.3">
      <c r="A255" s="58"/>
      <c r="B255" s="12" t="str">
        <f>IF(A255&lt;&gt;"",VLOOKUP(A255,'Drop-down lists'!$U$8:$V$251,2,FALSE),"-")</f>
        <v>-</v>
      </c>
      <c r="C255" s="12"/>
      <c r="D255" s="12" t="str">
        <f>IF(C255&lt;&gt;"",VLOOKUP(C255,'Drop-down lists'!$U$8:$V$251,2,FALSE),"-")</f>
        <v>-</v>
      </c>
      <c r="E255" s="58"/>
      <c r="F255" s="12"/>
      <c r="G255" s="12"/>
      <c r="H255" s="12"/>
      <c r="I255" s="12"/>
      <c r="J255" s="105"/>
      <c r="K255" s="105" t="str">
        <f>IF(J255&lt;&gt;"",VLOOKUP(J255,'Drop-down lists'!$X$8:$Y$9,2,FALSE),"-")</f>
        <v>-</v>
      </c>
      <c r="L255" s="12"/>
      <c r="M255" s="12"/>
      <c r="N255" s="12"/>
      <c r="O255" s="160" t="str">
        <f t="shared" si="10"/>
        <v/>
      </c>
      <c r="P255" s="105"/>
      <c r="Q255" s="105" t="str">
        <f>IF(P255&lt;&gt;"",VLOOKUP(P255,'Drop-down lists'!$Z$8:$AA$9,2,FALSE),"-")</f>
        <v>-</v>
      </c>
      <c r="R255" s="12"/>
      <c r="S255" s="12"/>
      <c r="T255" s="12"/>
      <c r="U255" s="160" t="str">
        <f t="shared" si="11"/>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9" t="s">
        <v>393</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7"/>
      <c r="BB255" s="97"/>
      <c r="BC255" s="13"/>
    </row>
    <row r="256" spans="1:55" s="3" customFormat="1" ht="12.45" x14ac:dyDescent="0.3">
      <c r="A256" s="58"/>
      <c r="B256" s="12" t="str">
        <f>IF(A256&lt;&gt;"",VLOOKUP(A256,'Drop-down lists'!$U$8:$V$251,2,FALSE),"-")</f>
        <v>-</v>
      </c>
      <c r="C256" s="12"/>
      <c r="D256" s="12" t="str">
        <f>IF(C256&lt;&gt;"",VLOOKUP(C256,'Drop-down lists'!$U$8:$V$251,2,FALSE),"-")</f>
        <v>-</v>
      </c>
      <c r="E256" s="58"/>
      <c r="F256" s="12"/>
      <c r="G256" s="12"/>
      <c r="H256" s="12"/>
      <c r="I256" s="12"/>
      <c r="J256" s="105"/>
      <c r="K256" s="105" t="str">
        <f>IF(J256&lt;&gt;"",VLOOKUP(J256,'Drop-down lists'!$X$8:$Y$9,2,FALSE),"-")</f>
        <v>-</v>
      </c>
      <c r="L256" s="12"/>
      <c r="M256" s="12"/>
      <c r="N256" s="12"/>
      <c r="O256" s="160" t="str">
        <f t="shared" si="10"/>
        <v/>
      </c>
      <c r="P256" s="105"/>
      <c r="Q256" s="105" t="str">
        <f>IF(P256&lt;&gt;"",VLOOKUP(P256,'Drop-down lists'!$Z$8:$AA$9,2,FALSE),"-")</f>
        <v>-</v>
      </c>
      <c r="R256" s="12"/>
      <c r="S256" s="12"/>
      <c r="T256" s="12"/>
      <c r="U256" s="160" t="str">
        <f t="shared" si="11"/>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9" t="s">
        <v>393</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7"/>
      <c r="BB256" s="97"/>
      <c r="BC256" s="13"/>
    </row>
    <row r="257" spans="1:55" s="3" customFormat="1" ht="12.45" x14ac:dyDescent="0.3">
      <c r="A257" s="58"/>
      <c r="B257" s="12" t="str">
        <f>IF(A257&lt;&gt;"",VLOOKUP(A257,'Drop-down lists'!$U$8:$V$251,2,FALSE),"-")</f>
        <v>-</v>
      </c>
      <c r="C257" s="12"/>
      <c r="D257" s="12" t="str">
        <f>IF(C257&lt;&gt;"",VLOOKUP(C257,'Drop-down lists'!$U$8:$V$251,2,FALSE),"-")</f>
        <v>-</v>
      </c>
      <c r="E257" s="58"/>
      <c r="F257" s="12"/>
      <c r="G257" s="12"/>
      <c r="H257" s="12"/>
      <c r="I257" s="12"/>
      <c r="J257" s="105"/>
      <c r="K257" s="105" t="str">
        <f>IF(J257&lt;&gt;"",VLOOKUP(J257,'Drop-down lists'!$X$8:$Y$9,2,FALSE),"-")</f>
        <v>-</v>
      </c>
      <c r="L257" s="12"/>
      <c r="M257" s="12"/>
      <c r="N257" s="12"/>
      <c r="O257" s="160" t="str">
        <f t="shared" si="10"/>
        <v/>
      </c>
      <c r="P257" s="105"/>
      <c r="Q257" s="105" t="str">
        <f>IF(P257&lt;&gt;"",VLOOKUP(P257,'Drop-down lists'!$Z$8:$AA$9,2,FALSE),"-")</f>
        <v>-</v>
      </c>
      <c r="R257" s="12"/>
      <c r="S257" s="12"/>
      <c r="T257" s="12"/>
      <c r="U257" s="160" t="str">
        <f t="shared" si="11"/>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9" t="s">
        <v>393</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7"/>
      <c r="BB257" s="97"/>
      <c r="BC257" s="13"/>
    </row>
    <row r="258" spans="1:55" s="3" customFormat="1" ht="12.45" x14ac:dyDescent="0.3">
      <c r="A258" s="58"/>
      <c r="B258" s="12" t="str">
        <f>IF(A258&lt;&gt;"",VLOOKUP(A258,'Drop-down lists'!$U$8:$V$251,2,FALSE),"-")</f>
        <v>-</v>
      </c>
      <c r="C258" s="12"/>
      <c r="D258" s="12" t="str">
        <f>IF(C258&lt;&gt;"",VLOOKUP(C258,'Drop-down lists'!$U$8:$V$251,2,FALSE),"-")</f>
        <v>-</v>
      </c>
      <c r="E258" s="58"/>
      <c r="F258" s="12"/>
      <c r="G258" s="12"/>
      <c r="H258" s="12"/>
      <c r="I258" s="12"/>
      <c r="J258" s="105"/>
      <c r="K258" s="105" t="str">
        <f>IF(J258&lt;&gt;"",VLOOKUP(J258,'Drop-down lists'!$X$8:$Y$9,2,FALSE),"-")</f>
        <v>-</v>
      </c>
      <c r="L258" s="12"/>
      <c r="M258" s="12"/>
      <c r="N258" s="12"/>
      <c r="O258" s="160" t="str">
        <f t="shared" si="10"/>
        <v/>
      </c>
      <c r="P258" s="105"/>
      <c r="Q258" s="105" t="str">
        <f>IF(P258&lt;&gt;"",VLOOKUP(P258,'Drop-down lists'!$Z$8:$AA$9,2,FALSE),"-")</f>
        <v>-</v>
      </c>
      <c r="R258" s="12"/>
      <c r="S258" s="12"/>
      <c r="T258" s="12"/>
      <c r="U258" s="160" t="str">
        <f t="shared" si="11"/>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9" t="s">
        <v>393</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7"/>
      <c r="BB258" s="97"/>
      <c r="BC258" s="13"/>
    </row>
    <row r="259" spans="1:55" s="3" customFormat="1" ht="12.45" x14ac:dyDescent="0.3">
      <c r="A259" s="58"/>
      <c r="B259" s="12" t="str">
        <f>IF(A259&lt;&gt;"",VLOOKUP(A259,'Drop-down lists'!$U$8:$V$251,2,FALSE),"-")</f>
        <v>-</v>
      </c>
      <c r="C259" s="12"/>
      <c r="D259" s="12" t="str">
        <f>IF(C259&lt;&gt;"",VLOOKUP(C259,'Drop-down lists'!$U$8:$V$251,2,FALSE),"-")</f>
        <v>-</v>
      </c>
      <c r="E259" s="58"/>
      <c r="F259" s="12"/>
      <c r="G259" s="12"/>
      <c r="H259" s="12"/>
      <c r="I259" s="12"/>
      <c r="J259" s="105"/>
      <c r="K259" s="105" t="str">
        <f>IF(J259&lt;&gt;"",VLOOKUP(J259,'Drop-down lists'!$X$8:$Y$9,2,FALSE),"-")</f>
        <v>-</v>
      </c>
      <c r="L259" s="12"/>
      <c r="M259" s="12"/>
      <c r="N259" s="12"/>
      <c r="O259" s="160" t="str">
        <f t="shared" si="10"/>
        <v/>
      </c>
      <c r="P259" s="105"/>
      <c r="Q259" s="105" t="str">
        <f>IF(P259&lt;&gt;"",VLOOKUP(P259,'Drop-down lists'!$Z$8:$AA$9,2,FALSE),"-")</f>
        <v>-</v>
      </c>
      <c r="R259" s="12"/>
      <c r="S259" s="12"/>
      <c r="T259" s="12"/>
      <c r="U259" s="160" t="str">
        <f t="shared" si="11"/>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9" t="s">
        <v>393</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7"/>
      <c r="BB259" s="97"/>
      <c r="BC259" s="13"/>
    </row>
    <row r="260" spans="1:55" s="3" customFormat="1" ht="12.45" x14ac:dyDescent="0.3">
      <c r="A260" s="58"/>
      <c r="B260" s="12" t="str">
        <f>IF(A260&lt;&gt;"",VLOOKUP(A260,'Drop-down lists'!$U$8:$V$251,2,FALSE),"-")</f>
        <v>-</v>
      </c>
      <c r="C260" s="12"/>
      <c r="D260" s="12" t="str">
        <f>IF(C260&lt;&gt;"",VLOOKUP(C260,'Drop-down lists'!$U$8:$V$251,2,FALSE),"-")</f>
        <v>-</v>
      </c>
      <c r="E260" s="58"/>
      <c r="F260" s="12"/>
      <c r="G260" s="12"/>
      <c r="H260" s="12"/>
      <c r="I260" s="12"/>
      <c r="J260" s="105"/>
      <c r="K260" s="105" t="str">
        <f>IF(J260&lt;&gt;"",VLOOKUP(J260,'Drop-down lists'!$X$8:$Y$9,2,FALSE),"-")</f>
        <v>-</v>
      </c>
      <c r="L260" s="12"/>
      <c r="M260" s="12"/>
      <c r="N260" s="12"/>
      <c r="O260" s="160" t="str">
        <f t="shared" si="10"/>
        <v/>
      </c>
      <c r="P260" s="105"/>
      <c r="Q260" s="105" t="str">
        <f>IF(P260&lt;&gt;"",VLOOKUP(P260,'Drop-down lists'!$Z$8:$AA$9,2,FALSE),"-")</f>
        <v>-</v>
      </c>
      <c r="R260" s="12"/>
      <c r="S260" s="12"/>
      <c r="T260" s="12"/>
      <c r="U260" s="160" t="str">
        <f t="shared" si="11"/>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9" t="s">
        <v>393</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7"/>
      <c r="BB260" s="97"/>
      <c r="BC260" s="13"/>
    </row>
    <row r="261" spans="1:55" s="3" customFormat="1" ht="12.45" x14ac:dyDescent="0.3">
      <c r="A261" s="58"/>
      <c r="B261" s="12" t="str">
        <f>IF(A261&lt;&gt;"",VLOOKUP(A261,'Drop-down lists'!$U$8:$V$251,2,FALSE),"-")</f>
        <v>-</v>
      </c>
      <c r="C261" s="12"/>
      <c r="D261" s="12" t="str">
        <f>IF(C261&lt;&gt;"",VLOOKUP(C261,'Drop-down lists'!$U$8:$V$251,2,FALSE),"-")</f>
        <v>-</v>
      </c>
      <c r="E261" s="58"/>
      <c r="F261" s="12"/>
      <c r="G261" s="12"/>
      <c r="H261" s="12"/>
      <c r="I261" s="12"/>
      <c r="J261" s="105"/>
      <c r="K261" s="105" t="str">
        <f>IF(J261&lt;&gt;"",VLOOKUP(J261,'Drop-down lists'!$X$8:$Y$9,2,FALSE),"-")</f>
        <v>-</v>
      </c>
      <c r="L261" s="12"/>
      <c r="M261" s="12"/>
      <c r="N261" s="12"/>
      <c r="O261" s="160" t="str">
        <f t="shared" si="10"/>
        <v/>
      </c>
      <c r="P261" s="105"/>
      <c r="Q261" s="105" t="str">
        <f>IF(P261&lt;&gt;"",VLOOKUP(P261,'Drop-down lists'!$Z$8:$AA$9,2,FALSE),"-")</f>
        <v>-</v>
      </c>
      <c r="R261" s="12"/>
      <c r="S261" s="12"/>
      <c r="T261" s="12"/>
      <c r="U261" s="160" t="str">
        <f t="shared" si="11"/>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9" t="s">
        <v>393</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7"/>
      <c r="BB261" s="97"/>
      <c r="BC261" s="13"/>
    </row>
    <row r="262" spans="1:55" s="3" customFormat="1" ht="12.45" x14ac:dyDescent="0.3">
      <c r="A262" s="58"/>
      <c r="B262" s="12" t="str">
        <f>IF(A262&lt;&gt;"",VLOOKUP(A262,'Drop-down lists'!$U$8:$V$251,2,FALSE),"-")</f>
        <v>-</v>
      </c>
      <c r="C262" s="12"/>
      <c r="D262" s="12" t="str">
        <f>IF(C262&lt;&gt;"",VLOOKUP(C262,'Drop-down lists'!$U$8:$V$251,2,FALSE),"-")</f>
        <v>-</v>
      </c>
      <c r="E262" s="58"/>
      <c r="F262" s="12"/>
      <c r="G262" s="12"/>
      <c r="H262" s="12"/>
      <c r="I262" s="12"/>
      <c r="J262" s="105"/>
      <c r="K262" s="105" t="str">
        <f>IF(J262&lt;&gt;"",VLOOKUP(J262,'Drop-down lists'!$X$8:$Y$9,2,FALSE),"-")</f>
        <v>-</v>
      </c>
      <c r="L262" s="12"/>
      <c r="M262" s="12"/>
      <c r="N262" s="12"/>
      <c r="O262" s="160" t="str">
        <f t="shared" si="10"/>
        <v/>
      </c>
      <c r="P262" s="105"/>
      <c r="Q262" s="105" t="str">
        <f>IF(P262&lt;&gt;"",VLOOKUP(P262,'Drop-down lists'!$Z$8:$AA$9,2,FALSE),"-")</f>
        <v>-</v>
      </c>
      <c r="R262" s="12"/>
      <c r="S262" s="12"/>
      <c r="T262" s="12"/>
      <c r="U262" s="160" t="str">
        <f t="shared" si="11"/>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9" t="s">
        <v>393</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7"/>
      <c r="BB262" s="97"/>
      <c r="BC262" s="13"/>
    </row>
    <row r="263" spans="1:55" s="3" customFormat="1" ht="12.45" x14ac:dyDescent="0.3">
      <c r="A263" s="58"/>
      <c r="B263" s="12" t="str">
        <f>IF(A263&lt;&gt;"",VLOOKUP(A263,'Drop-down lists'!$U$8:$V$251,2,FALSE),"-")</f>
        <v>-</v>
      </c>
      <c r="C263" s="12"/>
      <c r="D263" s="12" t="str">
        <f>IF(C263&lt;&gt;"",VLOOKUP(C263,'Drop-down lists'!$U$8:$V$251,2,FALSE),"-")</f>
        <v>-</v>
      </c>
      <c r="E263" s="58"/>
      <c r="F263" s="12"/>
      <c r="G263" s="12"/>
      <c r="H263" s="12"/>
      <c r="I263" s="12"/>
      <c r="J263" s="105"/>
      <c r="K263" s="105" t="str">
        <f>IF(J263&lt;&gt;"",VLOOKUP(J263,'Drop-down lists'!$X$8:$Y$9,2,FALSE),"-")</f>
        <v>-</v>
      </c>
      <c r="L263" s="12"/>
      <c r="M263" s="12"/>
      <c r="N263" s="12"/>
      <c r="O263" s="160" t="str">
        <f t="shared" si="10"/>
        <v/>
      </c>
      <c r="P263" s="105"/>
      <c r="Q263" s="105" t="str">
        <f>IF(P263&lt;&gt;"",VLOOKUP(P263,'Drop-down lists'!$Z$8:$AA$9,2,FALSE),"-")</f>
        <v>-</v>
      </c>
      <c r="R263" s="12"/>
      <c r="S263" s="12"/>
      <c r="T263" s="12"/>
      <c r="U263" s="160" t="str">
        <f t="shared" si="11"/>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9" t="s">
        <v>393</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7"/>
      <c r="BB263" s="97"/>
      <c r="BC263" s="13"/>
    </row>
    <row r="264" spans="1:55" s="3" customFormat="1" ht="12.45" x14ac:dyDescent="0.3">
      <c r="A264" s="58"/>
      <c r="B264" s="12" t="str">
        <f>IF(A264&lt;&gt;"",VLOOKUP(A264,'Drop-down lists'!$U$8:$V$251,2,FALSE),"-")</f>
        <v>-</v>
      </c>
      <c r="C264" s="12"/>
      <c r="D264" s="12" t="str">
        <f>IF(C264&lt;&gt;"",VLOOKUP(C264,'Drop-down lists'!$U$8:$V$251,2,FALSE),"-")</f>
        <v>-</v>
      </c>
      <c r="E264" s="58"/>
      <c r="F264" s="12"/>
      <c r="G264" s="12"/>
      <c r="H264" s="12"/>
      <c r="I264" s="12"/>
      <c r="J264" s="105"/>
      <c r="K264" s="105" t="str">
        <f>IF(J264&lt;&gt;"",VLOOKUP(J264,'Drop-down lists'!$X$8:$Y$9,2,FALSE),"-")</f>
        <v>-</v>
      </c>
      <c r="L264" s="12"/>
      <c r="M264" s="12"/>
      <c r="N264" s="12"/>
      <c r="O264" s="160" t="str">
        <f t="shared" si="10"/>
        <v/>
      </c>
      <c r="P264" s="105"/>
      <c r="Q264" s="105" t="str">
        <f>IF(P264&lt;&gt;"",VLOOKUP(P264,'Drop-down lists'!$Z$8:$AA$9,2,FALSE),"-")</f>
        <v>-</v>
      </c>
      <c r="R264" s="12"/>
      <c r="S264" s="12"/>
      <c r="T264" s="12"/>
      <c r="U264" s="160" t="str">
        <f t="shared" si="11"/>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9" t="s">
        <v>393</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7"/>
      <c r="BB264" s="97"/>
      <c r="BC264" s="13"/>
    </row>
    <row r="265" spans="1:55" s="3" customFormat="1" ht="12.45" x14ac:dyDescent="0.3">
      <c r="A265" s="58"/>
      <c r="B265" s="12" t="str">
        <f>IF(A265&lt;&gt;"",VLOOKUP(A265,'Drop-down lists'!$U$8:$V$251,2,FALSE),"-")</f>
        <v>-</v>
      </c>
      <c r="C265" s="12"/>
      <c r="D265" s="12" t="str">
        <f>IF(C265&lt;&gt;"",VLOOKUP(C265,'Drop-down lists'!$U$8:$V$251,2,FALSE),"-")</f>
        <v>-</v>
      </c>
      <c r="E265" s="58"/>
      <c r="F265" s="12"/>
      <c r="G265" s="12"/>
      <c r="H265" s="12"/>
      <c r="I265" s="12"/>
      <c r="J265" s="105"/>
      <c r="K265" s="105" t="str">
        <f>IF(J265&lt;&gt;"",VLOOKUP(J265,'Drop-down lists'!$X$8:$Y$9,2,FALSE),"-")</f>
        <v>-</v>
      </c>
      <c r="L265" s="12"/>
      <c r="M265" s="12"/>
      <c r="N265" s="12"/>
      <c r="O265" s="160" t="str">
        <f t="shared" si="10"/>
        <v/>
      </c>
      <c r="P265" s="105"/>
      <c r="Q265" s="105" t="str">
        <f>IF(P265&lt;&gt;"",VLOOKUP(P265,'Drop-down lists'!$Z$8:$AA$9,2,FALSE),"-")</f>
        <v>-</v>
      </c>
      <c r="R265" s="12"/>
      <c r="S265" s="12"/>
      <c r="T265" s="12"/>
      <c r="U265" s="160" t="str">
        <f t="shared" si="11"/>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9" t="s">
        <v>393</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7"/>
      <c r="BB265" s="97"/>
      <c r="BC265" s="13"/>
    </row>
    <row r="266" spans="1:55" s="3" customFormat="1" ht="12.45" x14ac:dyDescent="0.3">
      <c r="A266" s="58"/>
      <c r="B266" s="12" t="str">
        <f>IF(A266&lt;&gt;"",VLOOKUP(A266,'Drop-down lists'!$U$8:$V$251,2,FALSE),"-")</f>
        <v>-</v>
      </c>
      <c r="C266" s="12"/>
      <c r="D266" s="12" t="str">
        <f>IF(C266&lt;&gt;"",VLOOKUP(C266,'Drop-down lists'!$U$8:$V$251,2,FALSE),"-")</f>
        <v>-</v>
      </c>
      <c r="E266" s="58"/>
      <c r="F266" s="12"/>
      <c r="G266" s="12"/>
      <c r="H266" s="12"/>
      <c r="I266" s="12"/>
      <c r="J266" s="105"/>
      <c r="K266" s="105" t="str">
        <f>IF(J266&lt;&gt;"",VLOOKUP(J266,'Drop-down lists'!$X$8:$Y$9,2,FALSE),"-")</f>
        <v>-</v>
      </c>
      <c r="L266" s="12"/>
      <c r="M266" s="12"/>
      <c r="N266" s="12"/>
      <c r="O266" s="160" t="str">
        <f t="shared" si="10"/>
        <v/>
      </c>
      <c r="P266" s="105"/>
      <c r="Q266" s="105" t="str">
        <f>IF(P266&lt;&gt;"",VLOOKUP(P266,'Drop-down lists'!$Z$8:$AA$9,2,FALSE),"-")</f>
        <v>-</v>
      </c>
      <c r="R266" s="12"/>
      <c r="S266" s="12"/>
      <c r="T266" s="12"/>
      <c r="U266" s="160" t="str">
        <f t="shared" si="11"/>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9" t="s">
        <v>393</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7"/>
      <c r="BB266" s="97"/>
      <c r="BC266" s="13"/>
    </row>
    <row r="267" spans="1:55" s="3" customFormat="1" ht="12.45" x14ac:dyDescent="0.3">
      <c r="A267" s="58"/>
      <c r="B267" s="12" t="str">
        <f>IF(A267&lt;&gt;"",VLOOKUP(A267,'Drop-down lists'!$U$8:$V$251,2,FALSE),"-")</f>
        <v>-</v>
      </c>
      <c r="C267" s="12"/>
      <c r="D267" s="12" t="str">
        <f>IF(C267&lt;&gt;"",VLOOKUP(C267,'Drop-down lists'!$U$8:$V$251,2,FALSE),"-")</f>
        <v>-</v>
      </c>
      <c r="E267" s="58"/>
      <c r="F267" s="12"/>
      <c r="G267" s="12"/>
      <c r="H267" s="12"/>
      <c r="I267" s="12"/>
      <c r="J267" s="105"/>
      <c r="K267" s="105" t="str">
        <f>IF(J267&lt;&gt;"",VLOOKUP(J267,'Drop-down lists'!$X$8:$Y$9,2,FALSE),"-")</f>
        <v>-</v>
      </c>
      <c r="L267" s="12"/>
      <c r="M267" s="12"/>
      <c r="N267" s="12"/>
      <c r="O267" s="160" t="str">
        <f t="shared" si="10"/>
        <v/>
      </c>
      <c r="P267" s="105"/>
      <c r="Q267" s="105" t="str">
        <f>IF(P267&lt;&gt;"",VLOOKUP(P267,'Drop-down lists'!$Z$8:$AA$9,2,FALSE),"-")</f>
        <v>-</v>
      </c>
      <c r="R267" s="12"/>
      <c r="S267" s="12"/>
      <c r="T267" s="12"/>
      <c r="U267" s="160" t="str">
        <f t="shared" si="11"/>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9" t="s">
        <v>393</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7"/>
      <c r="BB267" s="97"/>
      <c r="BC267" s="13"/>
    </row>
    <row r="268" spans="1:55" s="3" customFormat="1" ht="12.45" x14ac:dyDescent="0.3">
      <c r="A268" s="58"/>
      <c r="B268" s="12" t="str">
        <f>IF(A268&lt;&gt;"",VLOOKUP(A268,'Drop-down lists'!$U$8:$V$251,2,FALSE),"-")</f>
        <v>-</v>
      </c>
      <c r="C268" s="12"/>
      <c r="D268" s="12" t="str">
        <f>IF(C268&lt;&gt;"",VLOOKUP(C268,'Drop-down lists'!$U$8:$V$251,2,FALSE),"-")</f>
        <v>-</v>
      </c>
      <c r="E268" s="58"/>
      <c r="F268" s="12"/>
      <c r="G268" s="12"/>
      <c r="H268" s="12"/>
      <c r="I268" s="12"/>
      <c r="J268" s="105"/>
      <c r="K268" s="105" t="str">
        <f>IF(J268&lt;&gt;"",VLOOKUP(J268,'Drop-down lists'!$X$8:$Y$9,2,FALSE),"-")</f>
        <v>-</v>
      </c>
      <c r="L268" s="12"/>
      <c r="M268" s="12"/>
      <c r="N268" s="12"/>
      <c r="O268" s="160" t="str">
        <f t="shared" si="10"/>
        <v/>
      </c>
      <c r="P268" s="105"/>
      <c r="Q268" s="105" t="str">
        <f>IF(P268&lt;&gt;"",VLOOKUP(P268,'Drop-down lists'!$Z$8:$AA$9,2,FALSE),"-")</f>
        <v>-</v>
      </c>
      <c r="R268" s="12"/>
      <c r="S268" s="12"/>
      <c r="T268" s="12"/>
      <c r="U268" s="160" t="str">
        <f t="shared" si="11"/>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9" t="s">
        <v>393</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7"/>
      <c r="BB268" s="97"/>
      <c r="BC268" s="13"/>
    </row>
    <row r="269" spans="1:55" s="3" customFormat="1" ht="12.45" x14ac:dyDescent="0.3">
      <c r="A269" s="58"/>
      <c r="B269" s="12" t="str">
        <f>IF(A269&lt;&gt;"",VLOOKUP(A269,'Drop-down lists'!$U$8:$V$251,2,FALSE),"-")</f>
        <v>-</v>
      </c>
      <c r="C269" s="12"/>
      <c r="D269" s="12" t="str">
        <f>IF(C269&lt;&gt;"",VLOOKUP(C269,'Drop-down lists'!$U$8:$V$251,2,FALSE),"-")</f>
        <v>-</v>
      </c>
      <c r="E269" s="58"/>
      <c r="F269" s="12"/>
      <c r="G269" s="12"/>
      <c r="H269" s="12"/>
      <c r="I269" s="12"/>
      <c r="J269" s="105"/>
      <c r="K269" s="105" t="str">
        <f>IF(J269&lt;&gt;"",VLOOKUP(J269,'Drop-down lists'!$X$8:$Y$9,2,FALSE),"-")</f>
        <v>-</v>
      </c>
      <c r="L269" s="12"/>
      <c r="M269" s="12"/>
      <c r="N269" s="12"/>
      <c r="O269" s="160" t="str">
        <f t="shared" si="10"/>
        <v/>
      </c>
      <c r="P269" s="105"/>
      <c r="Q269" s="105" t="str">
        <f>IF(P269&lt;&gt;"",VLOOKUP(P269,'Drop-down lists'!$Z$8:$AA$9,2,FALSE),"-")</f>
        <v>-</v>
      </c>
      <c r="R269" s="12"/>
      <c r="S269" s="12"/>
      <c r="T269" s="12"/>
      <c r="U269" s="160" t="str">
        <f t="shared" si="11"/>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9" t="s">
        <v>393</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7"/>
      <c r="BB269" s="97"/>
      <c r="BC269" s="13"/>
    </row>
    <row r="270" spans="1:55" s="3" customFormat="1" ht="12.45" x14ac:dyDescent="0.3">
      <c r="A270" s="58"/>
      <c r="B270" s="12" t="str">
        <f>IF(A270&lt;&gt;"",VLOOKUP(A270,'Drop-down lists'!$U$8:$V$251,2,FALSE),"-")</f>
        <v>-</v>
      </c>
      <c r="C270" s="12"/>
      <c r="D270" s="12" t="str">
        <f>IF(C270&lt;&gt;"",VLOOKUP(C270,'Drop-down lists'!$U$8:$V$251,2,FALSE),"-")</f>
        <v>-</v>
      </c>
      <c r="E270" s="58"/>
      <c r="F270" s="12"/>
      <c r="G270" s="12"/>
      <c r="H270" s="12"/>
      <c r="I270" s="12"/>
      <c r="J270" s="105"/>
      <c r="K270" s="105" t="str">
        <f>IF(J270&lt;&gt;"",VLOOKUP(J270,'Drop-down lists'!$X$8:$Y$9,2,FALSE),"-")</f>
        <v>-</v>
      </c>
      <c r="L270" s="12"/>
      <c r="M270" s="12"/>
      <c r="N270" s="12"/>
      <c r="O270" s="160" t="str">
        <f t="shared" si="10"/>
        <v/>
      </c>
      <c r="P270" s="105"/>
      <c r="Q270" s="105" t="str">
        <f>IF(P270&lt;&gt;"",VLOOKUP(P270,'Drop-down lists'!$Z$8:$AA$9,2,FALSE),"-")</f>
        <v>-</v>
      </c>
      <c r="R270" s="12"/>
      <c r="S270" s="12"/>
      <c r="T270" s="12"/>
      <c r="U270" s="160" t="str">
        <f t="shared" si="11"/>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9" t="s">
        <v>393</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7"/>
      <c r="BB270" s="97"/>
      <c r="BC270" s="13"/>
    </row>
    <row r="271" spans="1:55" s="3" customFormat="1" ht="12.45" x14ac:dyDescent="0.3">
      <c r="A271" s="58"/>
      <c r="B271" s="12" t="str">
        <f>IF(A271&lt;&gt;"",VLOOKUP(A271,'Drop-down lists'!$U$8:$V$251,2,FALSE),"-")</f>
        <v>-</v>
      </c>
      <c r="C271" s="12"/>
      <c r="D271" s="12" t="str">
        <f>IF(C271&lt;&gt;"",VLOOKUP(C271,'Drop-down lists'!$U$8:$V$251,2,FALSE),"-")</f>
        <v>-</v>
      </c>
      <c r="E271" s="58"/>
      <c r="F271" s="12"/>
      <c r="G271" s="12"/>
      <c r="H271" s="12"/>
      <c r="I271" s="12"/>
      <c r="J271" s="105"/>
      <c r="K271" s="105" t="str">
        <f>IF(J271&lt;&gt;"",VLOOKUP(J271,'Drop-down lists'!$X$8:$Y$9,2,FALSE),"-")</f>
        <v>-</v>
      </c>
      <c r="L271" s="12"/>
      <c r="M271" s="12"/>
      <c r="N271" s="12"/>
      <c r="O271" s="160" t="str">
        <f t="shared" si="10"/>
        <v/>
      </c>
      <c r="P271" s="105"/>
      <c r="Q271" s="105" t="str">
        <f>IF(P271&lt;&gt;"",VLOOKUP(P271,'Drop-down lists'!$Z$8:$AA$9,2,FALSE),"-")</f>
        <v>-</v>
      </c>
      <c r="R271" s="12"/>
      <c r="S271" s="12"/>
      <c r="T271" s="12"/>
      <c r="U271" s="160" t="str">
        <f t="shared" si="11"/>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9" t="s">
        <v>393</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7"/>
      <c r="BB271" s="97"/>
      <c r="BC271" s="13"/>
    </row>
    <row r="272" spans="1:55" s="3" customFormat="1" ht="12.45" x14ac:dyDescent="0.3">
      <c r="A272" s="58"/>
      <c r="B272" s="12" t="str">
        <f>IF(A272&lt;&gt;"",VLOOKUP(A272,'Drop-down lists'!$U$8:$V$251,2,FALSE),"-")</f>
        <v>-</v>
      </c>
      <c r="C272" s="12"/>
      <c r="D272" s="12" t="str">
        <f>IF(C272&lt;&gt;"",VLOOKUP(C272,'Drop-down lists'!$U$8:$V$251,2,FALSE),"-")</f>
        <v>-</v>
      </c>
      <c r="E272" s="58"/>
      <c r="F272" s="12"/>
      <c r="G272" s="12"/>
      <c r="H272" s="12"/>
      <c r="I272" s="12"/>
      <c r="J272" s="105"/>
      <c r="K272" s="105" t="str">
        <f>IF(J272&lt;&gt;"",VLOOKUP(J272,'Drop-down lists'!$X$8:$Y$9,2,FALSE),"-")</f>
        <v>-</v>
      </c>
      <c r="L272" s="12"/>
      <c r="M272" s="12"/>
      <c r="N272" s="12"/>
      <c r="O272" s="160" t="str">
        <f t="shared" si="10"/>
        <v/>
      </c>
      <c r="P272" s="105"/>
      <c r="Q272" s="105" t="str">
        <f>IF(P272&lt;&gt;"",VLOOKUP(P272,'Drop-down lists'!$Z$8:$AA$9,2,FALSE),"-")</f>
        <v>-</v>
      </c>
      <c r="R272" s="12"/>
      <c r="S272" s="12"/>
      <c r="T272" s="12"/>
      <c r="U272" s="160" t="str">
        <f t="shared" si="11"/>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9" t="s">
        <v>393</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7"/>
      <c r="BB272" s="97"/>
      <c r="BC272" s="13"/>
    </row>
    <row r="273" spans="1:55" s="3" customFormat="1" ht="12.45" x14ac:dyDescent="0.3">
      <c r="A273" s="58"/>
      <c r="B273" s="12" t="str">
        <f>IF(A273&lt;&gt;"",VLOOKUP(A273,'Drop-down lists'!$U$8:$V$251,2,FALSE),"-")</f>
        <v>-</v>
      </c>
      <c r="C273" s="12"/>
      <c r="D273" s="12" t="str">
        <f>IF(C273&lt;&gt;"",VLOOKUP(C273,'Drop-down lists'!$U$8:$V$251,2,FALSE),"-")</f>
        <v>-</v>
      </c>
      <c r="E273" s="58"/>
      <c r="F273" s="12"/>
      <c r="G273" s="12"/>
      <c r="H273" s="12"/>
      <c r="I273" s="12"/>
      <c r="J273" s="105"/>
      <c r="K273" s="105" t="str">
        <f>IF(J273&lt;&gt;"",VLOOKUP(J273,'Drop-down lists'!$X$8:$Y$9,2,FALSE),"-")</f>
        <v>-</v>
      </c>
      <c r="L273" s="12"/>
      <c r="M273" s="12"/>
      <c r="N273" s="12"/>
      <c r="O273" s="160" t="str">
        <f t="shared" si="10"/>
        <v/>
      </c>
      <c r="P273" s="105"/>
      <c r="Q273" s="105" t="str">
        <f>IF(P273&lt;&gt;"",VLOOKUP(P273,'Drop-down lists'!$Z$8:$AA$9,2,FALSE),"-")</f>
        <v>-</v>
      </c>
      <c r="R273" s="12"/>
      <c r="S273" s="12"/>
      <c r="T273" s="12"/>
      <c r="U273" s="160" t="str">
        <f t="shared" si="11"/>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9" t="s">
        <v>393</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7"/>
      <c r="BB273" s="97"/>
      <c r="BC273" s="13"/>
    </row>
    <row r="274" spans="1:55" s="3" customFormat="1" ht="12.45" x14ac:dyDescent="0.3">
      <c r="A274" s="58"/>
      <c r="B274" s="12" t="str">
        <f>IF(A274&lt;&gt;"",VLOOKUP(A274,'Drop-down lists'!$U$8:$V$251,2,FALSE),"-")</f>
        <v>-</v>
      </c>
      <c r="C274" s="12"/>
      <c r="D274" s="12" t="str">
        <f>IF(C274&lt;&gt;"",VLOOKUP(C274,'Drop-down lists'!$U$8:$V$251,2,FALSE),"-")</f>
        <v>-</v>
      </c>
      <c r="E274" s="58"/>
      <c r="F274" s="12"/>
      <c r="G274" s="12"/>
      <c r="H274" s="12"/>
      <c r="I274" s="12"/>
      <c r="J274" s="105"/>
      <c r="K274" s="105" t="str">
        <f>IF(J274&lt;&gt;"",VLOOKUP(J274,'Drop-down lists'!$X$8:$Y$9,2,FALSE),"-")</f>
        <v>-</v>
      </c>
      <c r="L274" s="12"/>
      <c r="M274" s="12"/>
      <c r="N274" s="12"/>
      <c r="O274" s="160" t="str">
        <f t="shared" si="10"/>
        <v/>
      </c>
      <c r="P274" s="105"/>
      <c r="Q274" s="105" t="str">
        <f>IF(P274&lt;&gt;"",VLOOKUP(P274,'Drop-down lists'!$Z$8:$AA$9,2,FALSE),"-")</f>
        <v>-</v>
      </c>
      <c r="R274" s="12"/>
      <c r="S274" s="12"/>
      <c r="T274" s="12"/>
      <c r="U274" s="160" t="str">
        <f t="shared" si="11"/>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9" t="s">
        <v>393</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7"/>
      <c r="BB274" s="97"/>
      <c r="BC274" s="13"/>
    </row>
    <row r="275" spans="1:55" s="3" customFormat="1" ht="12.45" x14ac:dyDescent="0.3">
      <c r="A275" s="58"/>
      <c r="B275" s="12" t="str">
        <f>IF(A275&lt;&gt;"",VLOOKUP(A275,'Drop-down lists'!$U$8:$V$251,2,FALSE),"-")</f>
        <v>-</v>
      </c>
      <c r="C275" s="12"/>
      <c r="D275" s="12" t="str">
        <f>IF(C275&lt;&gt;"",VLOOKUP(C275,'Drop-down lists'!$U$8:$V$251,2,FALSE),"-")</f>
        <v>-</v>
      </c>
      <c r="E275" s="58"/>
      <c r="F275" s="12"/>
      <c r="G275" s="12"/>
      <c r="H275" s="12"/>
      <c r="I275" s="12"/>
      <c r="J275" s="105"/>
      <c r="K275" s="105" t="str">
        <f>IF(J275&lt;&gt;"",VLOOKUP(J275,'Drop-down lists'!$X$8:$Y$9,2,FALSE),"-")</f>
        <v>-</v>
      </c>
      <c r="L275" s="12"/>
      <c r="M275" s="12"/>
      <c r="N275" s="12"/>
      <c r="O275" s="160" t="str">
        <f t="shared" si="10"/>
        <v/>
      </c>
      <c r="P275" s="105"/>
      <c r="Q275" s="105" t="str">
        <f>IF(P275&lt;&gt;"",VLOOKUP(P275,'Drop-down lists'!$Z$8:$AA$9,2,FALSE),"-")</f>
        <v>-</v>
      </c>
      <c r="R275" s="12"/>
      <c r="S275" s="12"/>
      <c r="T275" s="12"/>
      <c r="U275" s="160" t="str">
        <f t="shared" si="11"/>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9" t="s">
        <v>393</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7"/>
      <c r="BB275" s="97"/>
      <c r="BC275" s="13"/>
    </row>
    <row r="276" spans="1:55" s="3" customFormat="1" ht="12.45" x14ac:dyDescent="0.3">
      <c r="A276" s="58"/>
      <c r="B276" s="12" t="str">
        <f>IF(A276&lt;&gt;"",VLOOKUP(A276,'Drop-down lists'!$U$8:$V$251,2,FALSE),"-")</f>
        <v>-</v>
      </c>
      <c r="C276" s="12"/>
      <c r="D276" s="12" t="str">
        <f>IF(C276&lt;&gt;"",VLOOKUP(C276,'Drop-down lists'!$U$8:$V$251,2,FALSE),"-")</f>
        <v>-</v>
      </c>
      <c r="E276" s="58"/>
      <c r="F276" s="12"/>
      <c r="G276" s="12"/>
      <c r="H276" s="12"/>
      <c r="I276" s="12"/>
      <c r="J276" s="105"/>
      <c r="K276" s="105" t="str">
        <f>IF(J276&lt;&gt;"",VLOOKUP(J276,'Drop-down lists'!$X$8:$Y$9,2,FALSE),"-")</f>
        <v>-</v>
      </c>
      <c r="L276" s="12"/>
      <c r="M276" s="12"/>
      <c r="N276" s="12"/>
      <c r="O276" s="160" t="str">
        <f t="shared" si="10"/>
        <v/>
      </c>
      <c r="P276" s="105"/>
      <c r="Q276" s="105" t="str">
        <f>IF(P276&lt;&gt;"",VLOOKUP(P276,'Drop-down lists'!$Z$8:$AA$9,2,FALSE),"-")</f>
        <v>-</v>
      </c>
      <c r="R276" s="12"/>
      <c r="S276" s="12"/>
      <c r="T276" s="12"/>
      <c r="U276" s="160" t="str">
        <f t="shared" si="11"/>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9" t="s">
        <v>393</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7"/>
      <c r="BB276" s="97"/>
      <c r="BC276" s="13"/>
    </row>
    <row r="277" spans="1:55" s="3" customFormat="1" ht="12.45" x14ac:dyDescent="0.3">
      <c r="A277" s="58"/>
      <c r="B277" s="12" t="str">
        <f>IF(A277&lt;&gt;"",VLOOKUP(A277,'Drop-down lists'!$U$8:$V$251,2,FALSE),"-")</f>
        <v>-</v>
      </c>
      <c r="C277" s="12"/>
      <c r="D277" s="12" t="str">
        <f>IF(C277&lt;&gt;"",VLOOKUP(C277,'Drop-down lists'!$U$8:$V$251,2,FALSE),"-")</f>
        <v>-</v>
      </c>
      <c r="E277" s="58"/>
      <c r="F277" s="12"/>
      <c r="G277" s="12"/>
      <c r="H277" s="12"/>
      <c r="I277" s="12"/>
      <c r="J277" s="105"/>
      <c r="K277" s="105" t="str">
        <f>IF(J277&lt;&gt;"",VLOOKUP(J277,'Drop-down lists'!$X$8:$Y$9,2,FALSE),"-")</f>
        <v>-</v>
      </c>
      <c r="L277" s="12"/>
      <c r="M277" s="12"/>
      <c r="N277" s="12"/>
      <c r="O277" s="160" t="str">
        <f t="shared" si="10"/>
        <v/>
      </c>
      <c r="P277" s="105"/>
      <c r="Q277" s="105" t="str">
        <f>IF(P277&lt;&gt;"",VLOOKUP(P277,'Drop-down lists'!$Z$8:$AA$9,2,FALSE),"-")</f>
        <v>-</v>
      </c>
      <c r="R277" s="12"/>
      <c r="S277" s="12"/>
      <c r="T277" s="12"/>
      <c r="U277" s="160" t="str">
        <f t="shared" si="11"/>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9" t="s">
        <v>393</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7"/>
      <c r="BB277" s="97"/>
      <c r="BC277" s="13"/>
    </row>
    <row r="278" spans="1:55" s="3" customFormat="1" ht="12.45" x14ac:dyDescent="0.3">
      <c r="A278" s="58"/>
      <c r="B278" s="12" t="str">
        <f>IF(A278&lt;&gt;"",VLOOKUP(A278,'Drop-down lists'!$U$8:$V$251,2,FALSE),"-")</f>
        <v>-</v>
      </c>
      <c r="C278" s="12"/>
      <c r="D278" s="12" t="str">
        <f>IF(C278&lt;&gt;"",VLOOKUP(C278,'Drop-down lists'!$U$8:$V$251,2,FALSE),"-")</f>
        <v>-</v>
      </c>
      <c r="E278" s="58"/>
      <c r="F278" s="12"/>
      <c r="G278" s="12"/>
      <c r="H278" s="12"/>
      <c r="I278" s="12"/>
      <c r="J278" s="105"/>
      <c r="K278" s="105" t="str">
        <f>IF(J278&lt;&gt;"",VLOOKUP(J278,'Drop-down lists'!$X$8:$Y$9,2,FALSE),"-")</f>
        <v>-</v>
      </c>
      <c r="L278" s="12"/>
      <c r="M278" s="12"/>
      <c r="N278" s="12"/>
      <c r="O278" s="160" t="str">
        <f t="shared" si="10"/>
        <v/>
      </c>
      <c r="P278" s="105"/>
      <c r="Q278" s="105" t="str">
        <f>IF(P278&lt;&gt;"",VLOOKUP(P278,'Drop-down lists'!$Z$8:$AA$9,2,FALSE),"-")</f>
        <v>-</v>
      </c>
      <c r="R278" s="12"/>
      <c r="S278" s="12"/>
      <c r="T278" s="12"/>
      <c r="U278" s="160" t="str">
        <f t="shared" si="11"/>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9" t="s">
        <v>393</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7"/>
      <c r="BB278" s="97"/>
      <c r="BC278" s="13"/>
    </row>
    <row r="279" spans="1:55" s="3" customFormat="1" ht="12.45" x14ac:dyDescent="0.3">
      <c r="A279" s="58"/>
      <c r="B279" s="12" t="str">
        <f>IF(A279&lt;&gt;"",VLOOKUP(A279,'Drop-down lists'!$U$8:$V$251,2,FALSE),"-")</f>
        <v>-</v>
      </c>
      <c r="C279" s="12"/>
      <c r="D279" s="12" t="str">
        <f>IF(C279&lt;&gt;"",VLOOKUP(C279,'Drop-down lists'!$U$8:$V$251,2,FALSE),"-")</f>
        <v>-</v>
      </c>
      <c r="E279" s="58"/>
      <c r="F279" s="12"/>
      <c r="G279" s="12"/>
      <c r="H279" s="12"/>
      <c r="I279" s="12"/>
      <c r="J279" s="105"/>
      <c r="K279" s="105" t="str">
        <f>IF(J279&lt;&gt;"",VLOOKUP(J279,'Drop-down lists'!$X$8:$Y$9,2,FALSE),"-")</f>
        <v>-</v>
      </c>
      <c r="L279" s="12"/>
      <c r="M279" s="12"/>
      <c r="N279" s="12"/>
      <c r="O279" s="160" t="str">
        <f t="shared" si="10"/>
        <v/>
      </c>
      <c r="P279" s="105"/>
      <c r="Q279" s="105" t="str">
        <f>IF(P279&lt;&gt;"",VLOOKUP(P279,'Drop-down lists'!$Z$8:$AA$9,2,FALSE),"-")</f>
        <v>-</v>
      </c>
      <c r="R279" s="12"/>
      <c r="S279" s="12"/>
      <c r="T279" s="12"/>
      <c r="U279" s="160" t="str">
        <f t="shared" si="11"/>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9" t="s">
        <v>393</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7"/>
      <c r="BB279" s="97"/>
      <c r="BC279" s="13"/>
    </row>
    <row r="280" spans="1:55" s="3" customFormat="1" ht="12.45" x14ac:dyDescent="0.3">
      <c r="A280" s="58"/>
      <c r="B280" s="12" t="str">
        <f>IF(A280&lt;&gt;"",VLOOKUP(A280,'Drop-down lists'!$U$8:$V$251,2,FALSE),"-")</f>
        <v>-</v>
      </c>
      <c r="C280" s="12"/>
      <c r="D280" s="12" t="str">
        <f>IF(C280&lt;&gt;"",VLOOKUP(C280,'Drop-down lists'!$U$8:$V$251,2,FALSE),"-")</f>
        <v>-</v>
      </c>
      <c r="E280" s="58"/>
      <c r="F280" s="12"/>
      <c r="G280" s="12"/>
      <c r="H280" s="12"/>
      <c r="I280" s="12"/>
      <c r="J280" s="105"/>
      <c r="K280" s="105" t="str">
        <f>IF(J280&lt;&gt;"",VLOOKUP(J280,'Drop-down lists'!$X$8:$Y$9,2,FALSE),"-")</f>
        <v>-</v>
      </c>
      <c r="L280" s="12"/>
      <c r="M280" s="12"/>
      <c r="N280" s="12"/>
      <c r="O280" s="160" t="str">
        <f t="shared" si="10"/>
        <v/>
      </c>
      <c r="P280" s="105"/>
      <c r="Q280" s="105" t="str">
        <f>IF(P280&lt;&gt;"",VLOOKUP(P280,'Drop-down lists'!$Z$8:$AA$9,2,FALSE),"-")</f>
        <v>-</v>
      </c>
      <c r="R280" s="12"/>
      <c r="S280" s="12"/>
      <c r="T280" s="12"/>
      <c r="U280" s="160" t="str">
        <f t="shared" si="11"/>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9" t="s">
        <v>393</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7"/>
      <c r="BB280" s="97"/>
      <c r="BC280" s="13"/>
    </row>
    <row r="281" spans="1:55" s="3" customFormat="1" ht="12.45" x14ac:dyDescent="0.3">
      <c r="A281" s="58"/>
      <c r="B281" s="12" t="str">
        <f>IF(A281&lt;&gt;"",VLOOKUP(A281,'Drop-down lists'!$U$8:$V$251,2,FALSE),"-")</f>
        <v>-</v>
      </c>
      <c r="C281" s="12"/>
      <c r="D281" s="12" t="str">
        <f>IF(C281&lt;&gt;"",VLOOKUP(C281,'Drop-down lists'!$U$8:$V$251,2,FALSE),"-")</f>
        <v>-</v>
      </c>
      <c r="E281" s="58"/>
      <c r="F281" s="12"/>
      <c r="G281" s="12"/>
      <c r="H281" s="12"/>
      <c r="I281" s="12"/>
      <c r="J281" s="105"/>
      <c r="K281" s="105" t="str">
        <f>IF(J281&lt;&gt;"",VLOOKUP(J281,'Drop-down lists'!$X$8:$Y$9,2,FALSE),"-")</f>
        <v>-</v>
      </c>
      <c r="L281" s="12"/>
      <c r="M281" s="12"/>
      <c r="N281" s="12"/>
      <c r="O281" s="160" t="str">
        <f t="shared" si="10"/>
        <v/>
      </c>
      <c r="P281" s="105"/>
      <c r="Q281" s="105" t="str">
        <f>IF(P281&lt;&gt;"",VLOOKUP(P281,'Drop-down lists'!$Z$8:$AA$9,2,FALSE),"-")</f>
        <v>-</v>
      </c>
      <c r="R281" s="12"/>
      <c r="S281" s="12"/>
      <c r="T281" s="12"/>
      <c r="U281" s="160" t="str">
        <f t="shared" si="11"/>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9" t="s">
        <v>393</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7"/>
      <c r="BB281" s="97"/>
      <c r="BC281" s="13"/>
    </row>
    <row r="282" spans="1:55" s="3" customFormat="1" ht="12.45" x14ac:dyDescent="0.3">
      <c r="A282" s="58"/>
      <c r="B282" s="12" t="str">
        <f>IF(A282&lt;&gt;"",VLOOKUP(A282,'Drop-down lists'!$U$8:$V$251,2,FALSE),"-")</f>
        <v>-</v>
      </c>
      <c r="C282" s="12"/>
      <c r="D282" s="12" t="str">
        <f>IF(C282&lt;&gt;"",VLOOKUP(C282,'Drop-down lists'!$U$8:$V$251,2,FALSE),"-")</f>
        <v>-</v>
      </c>
      <c r="E282" s="58"/>
      <c r="F282" s="12"/>
      <c r="G282" s="12"/>
      <c r="H282" s="12"/>
      <c r="I282" s="12"/>
      <c r="J282" s="105"/>
      <c r="K282" s="105" t="str">
        <f>IF(J282&lt;&gt;"",VLOOKUP(J282,'Drop-down lists'!$X$8:$Y$9,2,FALSE),"-")</f>
        <v>-</v>
      </c>
      <c r="L282" s="12"/>
      <c r="M282" s="12"/>
      <c r="N282" s="12"/>
      <c r="O282" s="160" t="str">
        <f t="shared" si="10"/>
        <v/>
      </c>
      <c r="P282" s="105"/>
      <c r="Q282" s="105" t="str">
        <f>IF(P282&lt;&gt;"",VLOOKUP(P282,'Drop-down lists'!$Z$8:$AA$9,2,FALSE),"-")</f>
        <v>-</v>
      </c>
      <c r="R282" s="12"/>
      <c r="S282" s="12"/>
      <c r="T282" s="12"/>
      <c r="U282" s="160" t="str">
        <f t="shared" si="11"/>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9" t="s">
        <v>393</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7"/>
      <c r="BB282" s="97"/>
      <c r="BC282" s="13"/>
    </row>
    <row r="283" spans="1:55" s="3" customFormat="1" ht="12.45" x14ac:dyDescent="0.3">
      <c r="A283" s="58"/>
      <c r="B283" s="12" t="str">
        <f>IF(A283&lt;&gt;"",VLOOKUP(A283,'Drop-down lists'!$U$8:$V$251,2,FALSE),"-")</f>
        <v>-</v>
      </c>
      <c r="C283" s="12"/>
      <c r="D283" s="12" t="str">
        <f>IF(C283&lt;&gt;"",VLOOKUP(C283,'Drop-down lists'!$U$8:$V$251,2,FALSE),"-")</f>
        <v>-</v>
      </c>
      <c r="E283" s="58"/>
      <c r="F283" s="12"/>
      <c r="G283" s="12"/>
      <c r="H283" s="12"/>
      <c r="I283" s="12"/>
      <c r="J283" s="105"/>
      <c r="K283" s="105" t="str">
        <f>IF(J283&lt;&gt;"",VLOOKUP(J283,'Drop-down lists'!$X$8:$Y$9,2,FALSE),"-")</f>
        <v>-</v>
      </c>
      <c r="L283" s="12"/>
      <c r="M283" s="12"/>
      <c r="N283" s="12"/>
      <c r="O283" s="160" t="str">
        <f t="shared" si="10"/>
        <v/>
      </c>
      <c r="P283" s="105"/>
      <c r="Q283" s="105" t="str">
        <f>IF(P283&lt;&gt;"",VLOOKUP(P283,'Drop-down lists'!$Z$8:$AA$9,2,FALSE),"-")</f>
        <v>-</v>
      </c>
      <c r="R283" s="12"/>
      <c r="S283" s="12"/>
      <c r="T283" s="12"/>
      <c r="U283" s="160" t="str">
        <f t="shared" si="11"/>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9" t="s">
        <v>393</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7"/>
      <c r="BB283" s="97"/>
      <c r="BC283" s="13"/>
    </row>
    <row r="284" spans="1:55" s="3" customFormat="1" ht="12.45" x14ac:dyDescent="0.3">
      <c r="A284" s="58"/>
      <c r="B284" s="12" t="str">
        <f>IF(A284&lt;&gt;"",VLOOKUP(A284,'Drop-down lists'!$U$8:$V$251,2,FALSE),"-")</f>
        <v>-</v>
      </c>
      <c r="C284" s="12"/>
      <c r="D284" s="12" t="str">
        <f>IF(C284&lt;&gt;"",VLOOKUP(C284,'Drop-down lists'!$U$8:$V$251,2,FALSE),"-")</f>
        <v>-</v>
      </c>
      <c r="E284" s="58"/>
      <c r="F284" s="12"/>
      <c r="G284" s="12"/>
      <c r="H284" s="12"/>
      <c r="I284" s="12"/>
      <c r="J284" s="105"/>
      <c r="K284" s="105" t="str">
        <f>IF(J284&lt;&gt;"",VLOOKUP(J284,'Drop-down lists'!$X$8:$Y$9,2,FALSE),"-")</f>
        <v>-</v>
      </c>
      <c r="L284" s="12"/>
      <c r="M284" s="12"/>
      <c r="N284" s="12"/>
      <c r="O284" s="160" t="str">
        <f t="shared" si="10"/>
        <v/>
      </c>
      <c r="P284" s="105"/>
      <c r="Q284" s="105" t="str">
        <f>IF(P284&lt;&gt;"",VLOOKUP(P284,'Drop-down lists'!$Z$8:$AA$9,2,FALSE),"-")</f>
        <v>-</v>
      </c>
      <c r="R284" s="12"/>
      <c r="S284" s="12"/>
      <c r="T284" s="12"/>
      <c r="U284" s="160" t="str">
        <f t="shared" si="11"/>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9" t="s">
        <v>393</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7"/>
      <c r="BB284" s="97"/>
      <c r="BC284" s="13"/>
    </row>
    <row r="285" spans="1:55" s="3" customFormat="1" ht="12.45" x14ac:dyDescent="0.3">
      <c r="A285" s="58"/>
      <c r="B285" s="12" t="str">
        <f>IF(A285&lt;&gt;"",VLOOKUP(A285,'Drop-down lists'!$U$8:$V$251,2,FALSE),"-")</f>
        <v>-</v>
      </c>
      <c r="C285" s="12"/>
      <c r="D285" s="12" t="str">
        <f>IF(C285&lt;&gt;"",VLOOKUP(C285,'Drop-down lists'!$U$8:$V$251,2,FALSE),"-")</f>
        <v>-</v>
      </c>
      <c r="E285" s="58"/>
      <c r="F285" s="12"/>
      <c r="G285" s="12"/>
      <c r="H285" s="12"/>
      <c r="I285" s="12"/>
      <c r="J285" s="105"/>
      <c r="K285" s="105" t="str">
        <f>IF(J285&lt;&gt;"",VLOOKUP(J285,'Drop-down lists'!$X$8:$Y$9,2,FALSE),"-")</f>
        <v>-</v>
      </c>
      <c r="L285" s="12"/>
      <c r="M285" s="12"/>
      <c r="N285" s="12"/>
      <c r="O285" s="160" t="str">
        <f t="shared" si="10"/>
        <v/>
      </c>
      <c r="P285" s="105"/>
      <c r="Q285" s="105" t="str">
        <f>IF(P285&lt;&gt;"",VLOOKUP(P285,'Drop-down lists'!$Z$8:$AA$9,2,FALSE),"-")</f>
        <v>-</v>
      </c>
      <c r="R285" s="12"/>
      <c r="S285" s="12"/>
      <c r="T285" s="12"/>
      <c r="U285" s="160" t="str">
        <f t="shared" si="11"/>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9" t="s">
        <v>393</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7"/>
      <c r="BB285" s="97"/>
      <c r="BC285" s="13"/>
    </row>
    <row r="286" spans="1:55" s="3" customFormat="1" ht="12.45" x14ac:dyDescent="0.3">
      <c r="A286" s="58"/>
      <c r="B286" s="12" t="str">
        <f>IF(A286&lt;&gt;"",VLOOKUP(A286,'Drop-down lists'!$U$8:$V$251,2,FALSE),"-")</f>
        <v>-</v>
      </c>
      <c r="C286" s="12"/>
      <c r="D286" s="12" t="str">
        <f>IF(C286&lt;&gt;"",VLOOKUP(C286,'Drop-down lists'!$U$8:$V$251,2,FALSE),"-")</f>
        <v>-</v>
      </c>
      <c r="E286" s="58"/>
      <c r="F286" s="12"/>
      <c r="G286" s="12"/>
      <c r="H286" s="12"/>
      <c r="I286" s="12"/>
      <c r="J286" s="105"/>
      <c r="K286" s="105" t="str">
        <f>IF(J286&lt;&gt;"",VLOOKUP(J286,'Drop-down lists'!$X$8:$Y$9,2,FALSE),"-")</f>
        <v>-</v>
      </c>
      <c r="L286" s="12"/>
      <c r="M286" s="12"/>
      <c r="N286" s="12"/>
      <c r="O286" s="160" t="str">
        <f t="shared" si="10"/>
        <v/>
      </c>
      <c r="P286" s="105"/>
      <c r="Q286" s="105" t="str">
        <f>IF(P286&lt;&gt;"",VLOOKUP(P286,'Drop-down lists'!$Z$8:$AA$9,2,FALSE),"-")</f>
        <v>-</v>
      </c>
      <c r="R286" s="12"/>
      <c r="S286" s="12"/>
      <c r="T286" s="12"/>
      <c r="U286" s="160" t="str">
        <f t="shared" si="11"/>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9" t="s">
        <v>393</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7"/>
      <c r="BB286" s="97"/>
      <c r="BC286" s="13"/>
    </row>
    <row r="287" spans="1:55" s="3" customFormat="1" ht="12.45" x14ac:dyDescent="0.3">
      <c r="A287" s="58"/>
      <c r="B287" s="12" t="str">
        <f>IF(A287&lt;&gt;"",VLOOKUP(A287,'Drop-down lists'!$U$8:$V$251,2,FALSE),"-")</f>
        <v>-</v>
      </c>
      <c r="C287" s="12"/>
      <c r="D287" s="12" t="str">
        <f>IF(C287&lt;&gt;"",VLOOKUP(C287,'Drop-down lists'!$U$8:$V$251,2,FALSE),"-")</f>
        <v>-</v>
      </c>
      <c r="E287" s="58"/>
      <c r="F287" s="12"/>
      <c r="G287" s="12"/>
      <c r="H287" s="12"/>
      <c r="I287" s="12"/>
      <c r="J287" s="105"/>
      <c r="K287" s="105" t="str">
        <f>IF(J287&lt;&gt;"",VLOOKUP(J287,'Drop-down lists'!$X$8:$Y$9,2,FALSE),"-")</f>
        <v>-</v>
      </c>
      <c r="L287" s="12"/>
      <c r="M287" s="12"/>
      <c r="N287" s="12"/>
      <c r="O287" s="160" t="str">
        <f t="shared" si="10"/>
        <v/>
      </c>
      <c r="P287" s="105"/>
      <c r="Q287" s="105" t="str">
        <f>IF(P287&lt;&gt;"",VLOOKUP(P287,'Drop-down lists'!$Z$8:$AA$9,2,FALSE),"-")</f>
        <v>-</v>
      </c>
      <c r="R287" s="12"/>
      <c r="S287" s="12"/>
      <c r="T287" s="12"/>
      <c r="U287" s="160" t="str">
        <f t="shared" si="11"/>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9" t="s">
        <v>393</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7"/>
      <c r="BB287" s="97"/>
      <c r="BC287" s="13"/>
    </row>
    <row r="288" spans="1:55" s="3" customFormat="1" ht="12.45" x14ac:dyDescent="0.3">
      <c r="A288" s="58"/>
      <c r="B288" s="12" t="str">
        <f>IF(A288&lt;&gt;"",VLOOKUP(A288,'Drop-down lists'!$U$8:$V$251,2,FALSE),"-")</f>
        <v>-</v>
      </c>
      <c r="C288" s="12"/>
      <c r="D288" s="12" t="str">
        <f>IF(C288&lt;&gt;"",VLOOKUP(C288,'Drop-down lists'!$U$8:$V$251,2,FALSE),"-")</f>
        <v>-</v>
      </c>
      <c r="E288" s="58"/>
      <c r="F288" s="12"/>
      <c r="G288" s="12"/>
      <c r="H288" s="12"/>
      <c r="I288" s="12"/>
      <c r="J288" s="105"/>
      <c r="K288" s="105" t="str">
        <f>IF(J288&lt;&gt;"",VLOOKUP(J288,'Drop-down lists'!$X$8:$Y$9,2,FALSE),"-")</f>
        <v>-</v>
      </c>
      <c r="L288" s="12"/>
      <c r="M288" s="12"/>
      <c r="N288" s="12"/>
      <c r="O288" s="160" t="str">
        <f t="shared" si="10"/>
        <v/>
      </c>
      <c r="P288" s="105"/>
      <c r="Q288" s="105" t="str">
        <f>IF(P288&lt;&gt;"",VLOOKUP(P288,'Drop-down lists'!$Z$8:$AA$9,2,FALSE),"-")</f>
        <v>-</v>
      </c>
      <c r="R288" s="12"/>
      <c r="S288" s="12"/>
      <c r="T288" s="12"/>
      <c r="U288" s="160" t="str">
        <f t="shared" si="11"/>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9" t="s">
        <v>393</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7"/>
      <c r="BB288" s="97"/>
      <c r="BC288" s="13"/>
    </row>
    <row r="289" spans="1:55" s="3" customFormat="1" ht="12.45" x14ac:dyDescent="0.3">
      <c r="A289" s="58"/>
      <c r="B289" s="12" t="str">
        <f>IF(A289&lt;&gt;"",VLOOKUP(A289,'Drop-down lists'!$U$8:$V$251,2,FALSE),"-")</f>
        <v>-</v>
      </c>
      <c r="C289" s="12"/>
      <c r="D289" s="12" t="str">
        <f>IF(C289&lt;&gt;"",VLOOKUP(C289,'Drop-down lists'!$U$8:$V$251,2,FALSE),"-")</f>
        <v>-</v>
      </c>
      <c r="E289" s="58"/>
      <c r="F289" s="12"/>
      <c r="G289" s="12"/>
      <c r="H289" s="12"/>
      <c r="I289" s="12"/>
      <c r="J289" s="105"/>
      <c r="K289" s="105" t="str">
        <f>IF(J289&lt;&gt;"",VLOOKUP(J289,'Drop-down lists'!$X$8:$Y$9,2,FALSE),"-")</f>
        <v>-</v>
      </c>
      <c r="L289" s="12"/>
      <c r="M289" s="12"/>
      <c r="N289" s="12"/>
      <c r="O289" s="160" t="str">
        <f t="shared" si="10"/>
        <v/>
      </c>
      <c r="P289" s="105"/>
      <c r="Q289" s="105" t="str">
        <f>IF(P289&lt;&gt;"",VLOOKUP(P289,'Drop-down lists'!$Z$8:$AA$9,2,FALSE),"-")</f>
        <v>-</v>
      </c>
      <c r="R289" s="12"/>
      <c r="S289" s="12"/>
      <c r="T289" s="12"/>
      <c r="U289" s="160" t="str">
        <f t="shared" si="11"/>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9" t="s">
        <v>393</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7"/>
      <c r="BB289" s="97"/>
      <c r="BC289" s="13"/>
    </row>
    <row r="290" spans="1:55" s="3" customFormat="1" ht="12.45" x14ac:dyDescent="0.3">
      <c r="A290" s="58"/>
      <c r="B290" s="12" t="str">
        <f>IF(A290&lt;&gt;"",VLOOKUP(A290,'Drop-down lists'!$U$8:$V$251,2,FALSE),"-")</f>
        <v>-</v>
      </c>
      <c r="C290" s="12"/>
      <c r="D290" s="12" t="str">
        <f>IF(C290&lt;&gt;"",VLOOKUP(C290,'Drop-down lists'!$U$8:$V$251,2,FALSE),"-")</f>
        <v>-</v>
      </c>
      <c r="E290" s="58"/>
      <c r="F290" s="12"/>
      <c r="G290" s="12"/>
      <c r="H290" s="12"/>
      <c r="I290" s="12"/>
      <c r="J290" s="105"/>
      <c r="K290" s="105" t="str">
        <f>IF(J290&lt;&gt;"",VLOOKUP(J290,'Drop-down lists'!$X$8:$Y$9,2,FALSE),"-")</f>
        <v>-</v>
      </c>
      <c r="L290" s="12"/>
      <c r="M290" s="12"/>
      <c r="N290" s="12"/>
      <c r="O290" s="160" t="str">
        <f t="shared" si="10"/>
        <v/>
      </c>
      <c r="P290" s="105"/>
      <c r="Q290" s="105" t="str">
        <f>IF(P290&lt;&gt;"",VLOOKUP(P290,'Drop-down lists'!$Z$8:$AA$9,2,FALSE),"-")</f>
        <v>-</v>
      </c>
      <c r="R290" s="12"/>
      <c r="S290" s="12"/>
      <c r="T290" s="12"/>
      <c r="U290" s="160" t="str">
        <f t="shared" si="11"/>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9" t="s">
        <v>393</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7"/>
      <c r="BB290" s="97"/>
      <c r="BC290" s="13"/>
    </row>
    <row r="291" spans="1:55" s="3" customFormat="1" ht="12.45" x14ac:dyDescent="0.3">
      <c r="A291" s="58"/>
      <c r="B291" s="12" t="str">
        <f>IF(A291&lt;&gt;"",VLOOKUP(A291,'Drop-down lists'!$U$8:$V$251,2,FALSE),"-")</f>
        <v>-</v>
      </c>
      <c r="C291" s="12"/>
      <c r="D291" s="12" t="str">
        <f>IF(C291&lt;&gt;"",VLOOKUP(C291,'Drop-down lists'!$U$8:$V$251,2,FALSE),"-")</f>
        <v>-</v>
      </c>
      <c r="E291" s="58"/>
      <c r="F291" s="12"/>
      <c r="G291" s="12"/>
      <c r="H291" s="12"/>
      <c r="I291" s="12"/>
      <c r="J291" s="105"/>
      <c r="K291" s="105" t="str">
        <f>IF(J291&lt;&gt;"",VLOOKUP(J291,'Drop-down lists'!$X$8:$Y$9,2,FALSE),"-")</f>
        <v>-</v>
      </c>
      <c r="L291" s="12"/>
      <c r="M291" s="12"/>
      <c r="N291" s="12"/>
      <c r="O291" s="160" t="str">
        <f t="shared" si="10"/>
        <v/>
      </c>
      <c r="P291" s="105"/>
      <c r="Q291" s="105" t="str">
        <f>IF(P291&lt;&gt;"",VLOOKUP(P291,'Drop-down lists'!$Z$8:$AA$9,2,FALSE),"-")</f>
        <v>-</v>
      </c>
      <c r="R291" s="12"/>
      <c r="S291" s="12"/>
      <c r="T291" s="12"/>
      <c r="U291" s="160" t="str">
        <f t="shared" si="11"/>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9" t="s">
        <v>393</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7"/>
      <c r="BB291" s="97"/>
      <c r="BC291" s="13"/>
    </row>
    <row r="292" spans="1:55" s="3" customFormat="1" ht="12.45" x14ac:dyDescent="0.3">
      <c r="A292" s="58"/>
      <c r="B292" s="12" t="str">
        <f>IF(A292&lt;&gt;"",VLOOKUP(A292,'Drop-down lists'!$U$8:$V$251,2,FALSE),"-")</f>
        <v>-</v>
      </c>
      <c r="C292" s="12"/>
      <c r="D292" s="12" t="str">
        <f>IF(C292&lt;&gt;"",VLOOKUP(C292,'Drop-down lists'!$U$8:$V$251,2,FALSE),"-")</f>
        <v>-</v>
      </c>
      <c r="E292" s="58"/>
      <c r="F292" s="12"/>
      <c r="G292" s="12"/>
      <c r="H292" s="12"/>
      <c r="I292" s="12"/>
      <c r="J292" s="105"/>
      <c r="K292" s="105" t="str">
        <f>IF(J292&lt;&gt;"",VLOOKUP(J292,'Drop-down lists'!$X$8:$Y$9,2,FALSE),"-")</f>
        <v>-</v>
      </c>
      <c r="L292" s="12"/>
      <c r="M292" s="12"/>
      <c r="N292" s="12"/>
      <c r="O292" s="160" t="str">
        <f t="shared" si="10"/>
        <v/>
      </c>
      <c r="P292" s="105"/>
      <c r="Q292" s="105" t="str">
        <f>IF(P292&lt;&gt;"",VLOOKUP(P292,'Drop-down lists'!$Z$8:$AA$9,2,FALSE),"-")</f>
        <v>-</v>
      </c>
      <c r="R292" s="12"/>
      <c r="S292" s="12"/>
      <c r="T292" s="12"/>
      <c r="U292" s="160" t="str">
        <f t="shared" si="11"/>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9" t="s">
        <v>393</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7"/>
      <c r="BB292" s="97"/>
      <c r="BC292" s="13"/>
    </row>
    <row r="293" spans="1:55" s="3" customFormat="1" ht="12.45" x14ac:dyDescent="0.3">
      <c r="A293" s="58"/>
      <c r="B293" s="12" t="str">
        <f>IF(A293&lt;&gt;"",VLOOKUP(A293,'Drop-down lists'!$U$8:$V$251,2,FALSE),"-")</f>
        <v>-</v>
      </c>
      <c r="C293" s="12"/>
      <c r="D293" s="12" t="str">
        <f>IF(C293&lt;&gt;"",VLOOKUP(C293,'Drop-down lists'!$U$8:$V$251,2,FALSE),"-")</f>
        <v>-</v>
      </c>
      <c r="E293" s="58"/>
      <c r="F293" s="12"/>
      <c r="G293" s="12"/>
      <c r="H293" s="12"/>
      <c r="I293" s="12"/>
      <c r="J293" s="105"/>
      <c r="K293" s="105" t="str">
        <f>IF(J293&lt;&gt;"",VLOOKUP(J293,'Drop-down lists'!$X$8:$Y$9,2,FALSE),"-")</f>
        <v>-</v>
      </c>
      <c r="L293" s="12"/>
      <c r="M293" s="12"/>
      <c r="N293" s="12"/>
      <c r="O293" s="160" t="str">
        <f t="shared" si="10"/>
        <v/>
      </c>
      <c r="P293" s="105"/>
      <c r="Q293" s="105" t="str">
        <f>IF(P293&lt;&gt;"",VLOOKUP(P293,'Drop-down lists'!$Z$8:$AA$9,2,FALSE),"-")</f>
        <v>-</v>
      </c>
      <c r="R293" s="12"/>
      <c r="S293" s="12"/>
      <c r="T293" s="12"/>
      <c r="U293" s="160" t="str">
        <f t="shared" si="11"/>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9" t="s">
        <v>393</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7"/>
      <c r="BB293" s="97"/>
      <c r="BC293" s="13"/>
    </row>
    <row r="294" spans="1:55" s="3" customFormat="1" ht="12.45" x14ac:dyDescent="0.3">
      <c r="A294" s="58"/>
      <c r="B294" s="12" t="str">
        <f>IF(A294&lt;&gt;"",VLOOKUP(A294,'Drop-down lists'!$U$8:$V$251,2,FALSE),"-")</f>
        <v>-</v>
      </c>
      <c r="C294" s="12"/>
      <c r="D294" s="12" t="str">
        <f>IF(C294&lt;&gt;"",VLOOKUP(C294,'Drop-down lists'!$U$8:$V$251,2,FALSE),"-")</f>
        <v>-</v>
      </c>
      <c r="E294" s="58"/>
      <c r="F294" s="12"/>
      <c r="G294" s="12"/>
      <c r="H294" s="12"/>
      <c r="I294" s="12"/>
      <c r="J294" s="105"/>
      <c r="K294" s="105" t="str">
        <f>IF(J294&lt;&gt;"",VLOOKUP(J294,'Drop-down lists'!$X$8:$Y$9,2,FALSE),"-")</f>
        <v>-</v>
      </c>
      <c r="L294" s="12"/>
      <c r="M294" s="12"/>
      <c r="N294" s="12"/>
      <c r="O294" s="160" t="str">
        <f t="shared" si="10"/>
        <v/>
      </c>
      <c r="P294" s="105"/>
      <c r="Q294" s="105" t="str">
        <f>IF(P294&lt;&gt;"",VLOOKUP(P294,'Drop-down lists'!$Z$8:$AA$9,2,FALSE),"-")</f>
        <v>-</v>
      </c>
      <c r="R294" s="12"/>
      <c r="S294" s="12"/>
      <c r="T294" s="12"/>
      <c r="U294" s="160" t="str">
        <f t="shared" si="11"/>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9" t="s">
        <v>393</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7"/>
      <c r="BB294" s="97"/>
      <c r="BC294" s="13"/>
    </row>
    <row r="295" spans="1:55" s="3" customFormat="1" ht="12.45" x14ac:dyDescent="0.3">
      <c r="A295" s="58"/>
      <c r="B295" s="12" t="str">
        <f>IF(A295&lt;&gt;"",VLOOKUP(A295,'Drop-down lists'!$U$8:$V$251,2,FALSE),"-")</f>
        <v>-</v>
      </c>
      <c r="C295" s="12"/>
      <c r="D295" s="12" t="str">
        <f>IF(C295&lt;&gt;"",VLOOKUP(C295,'Drop-down lists'!$U$8:$V$251,2,FALSE),"-")</f>
        <v>-</v>
      </c>
      <c r="E295" s="58"/>
      <c r="F295" s="12"/>
      <c r="G295" s="12"/>
      <c r="H295" s="12"/>
      <c r="I295" s="12"/>
      <c r="J295" s="105"/>
      <c r="K295" s="105" t="str">
        <f>IF(J295&lt;&gt;"",VLOOKUP(J295,'Drop-down lists'!$X$8:$Y$9,2,FALSE),"-")</f>
        <v>-</v>
      </c>
      <c r="L295" s="12"/>
      <c r="M295" s="12"/>
      <c r="N295" s="12"/>
      <c r="O295" s="160" t="str">
        <f t="shared" si="10"/>
        <v/>
      </c>
      <c r="P295" s="105"/>
      <c r="Q295" s="105" t="str">
        <f>IF(P295&lt;&gt;"",VLOOKUP(P295,'Drop-down lists'!$Z$8:$AA$9,2,FALSE),"-")</f>
        <v>-</v>
      </c>
      <c r="R295" s="12"/>
      <c r="S295" s="12"/>
      <c r="T295" s="12"/>
      <c r="U295" s="160" t="str">
        <f t="shared" si="11"/>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9" t="s">
        <v>393</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7"/>
      <c r="BB295" s="97"/>
      <c r="BC295" s="13"/>
    </row>
    <row r="296" spans="1:55" s="3" customFormat="1" ht="12.45" x14ac:dyDescent="0.3">
      <c r="A296" s="58"/>
      <c r="B296" s="12" t="str">
        <f>IF(A296&lt;&gt;"",VLOOKUP(A296,'Drop-down lists'!$U$8:$V$251,2,FALSE),"-")</f>
        <v>-</v>
      </c>
      <c r="C296" s="12"/>
      <c r="D296" s="12" t="str">
        <f>IF(C296&lt;&gt;"",VLOOKUP(C296,'Drop-down lists'!$U$8:$V$251,2,FALSE),"-")</f>
        <v>-</v>
      </c>
      <c r="E296" s="58"/>
      <c r="F296" s="12"/>
      <c r="G296" s="12"/>
      <c r="H296" s="12"/>
      <c r="I296" s="12"/>
      <c r="J296" s="105"/>
      <c r="K296" s="105" t="str">
        <f>IF(J296&lt;&gt;"",VLOOKUP(J296,'Drop-down lists'!$X$8:$Y$9,2,FALSE),"-")</f>
        <v>-</v>
      </c>
      <c r="L296" s="12"/>
      <c r="M296" s="12"/>
      <c r="N296" s="12"/>
      <c r="O296" s="160" t="str">
        <f t="shared" si="10"/>
        <v/>
      </c>
      <c r="P296" s="105"/>
      <c r="Q296" s="105" t="str">
        <f>IF(P296&lt;&gt;"",VLOOKUP(P296,'Drop-down lists'!$Z$8:$AA$9,2,FALSE),"-")</f>
        <v>-</v>
      </c>
      <c r="R296" s="12"/>
      <c r="S296" s="12"/>
      <c r="T296" s="12"/>
      <c r="U296" s="160" t="str">
        <f t="shared" si="11"/>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9" t="s">
        <v>393</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7"/>
      <c r="BB296" s="97"/>
      <c r="BC296" s="13"/>
    </row>
    <row r="297" spans="1:55" s="3" customFormat="1" ht="12.45" x14ac:dyDescent="0.3">
      <c r="A297" s="58"/>
      <c r="B297" s="12" t="str">
        <f>IF(A297&lt;&gt;"",VLOOKUP(A297,'Drop-down lists'!$U$8:$V$251,2,FALSE),"-")</f>
        <v>-</v>
      </c>
      <c r="C297" s="12"/>
      <c r="D297" s="12" t="str">
        <f>IF(C297&lt;&gt;"",VLOOKUP(C297,'Drop-down lists'!$U$8:$V$251,2,FALSE),"-")</f>
        <v>-</v>
      </c>
      <c r="E297" s="58"/>
      <c r="F297" s="12"/>
      <c r="G297" s="12"/>
      <c r="H297" s="12"/>
      <c r="I297" s="12"/>
      <c r="J297" s="105"/>
      <c r="K297" s="105" t="str">
        <f>IF(J297&lt;&gt;"",VLOOKUP(J297,'Drop-down lists'!$X$8:$Y$9,2,FALSE),"-")</f>
        <v>-</v>
      </c>
      <c r="L297" s="12"/>
      <c r="M297" s="12"/>
      <c r="N297" s="12"/>
      <c r="O297" s="160" t="str">
        <f t="shared" si="10"/>
        <v/>
      </c>
      <c r="P297" s="105"/>
      <c r="Q297" s="105" t="str">
        <f>IF(P297&lt;&gt;"",VLOOKUP(P297,'Drop-down lists'!$Z$8:$AA$9,2,FALSE),"-")</f>
        <v>-</v>
      </c>
      <c r="R297" s="12"/>
      <c r="S297" s="12"/>
      <c r="T297" s="12"/>
      <c r="U297" s="160" t="str">
        <f t="shared" si="11"/>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9" t="s">
        <v>393</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7"/>
      <c r="BB297" s="97"/>
      <c r="BC297" s="13"/>
    </row>
    <row r="298" spans="1:55" s="3" customFormat="1" ht="12.45" x14ac:dyDescent="0.3">
      <c r="A298" s="58"/>
      <c r="B298" s="12" t="str">
        <f>IF(A298&lt;&gt;"",VLOOKUP(A298,'Drop-down lists'!$U$8:$V$251,2,FALSE),"-")</f>
        <v>-</v>
      </c>
      <c r="C298" s="12"/>
      <c r="D298" s="12" t="str">
        <f>IF(C298&lt;&gt;"",VLOOKUP(C298,'Drop-down lists'!$U$8:$V$251,2,FALSE),"-")</f>
        <v>-</v>
      </c>
      <c r="E298" s="58"/>
      <c r="F298" s="12"/>
      <c r="G298" s="12"/>
      <c r="H298" s="12"/>
      <c r="I298" s="12"/>
      <c r="J298" s="105"/>
      <c r="K298" s="105" t="str">
        <f>IF(J298&lt;&gt;"",VLOOKUP(J298,'Drop-down lists'!$X$8:$Y$9,2,FALSE),"-")</f>
        <v>-</v>
      </c>
      <c r="L298" s="12"/>
      <c r="M298" s="12"/>
      <c r="N298" s="12"/>
      <c r="O298" s="160" t="str">
        <f t="shared" si="10"/>
        <v/>
      </c>
      <c r="P298" s="105"/>
      <c r="Q298" s="105" t="str">
        <f>IF(P298&lt;&gt;"",VLOOKUP(P298,'Drop-down lists'!$Z$8:$AA$9,2,FALSE),"-")</f>
        <v>-</v>
      </c>
      <c r="R298" s="12"/>
      <c r="S298" s="12"/>
      <c r="T298" s="12"/>
      <c r="U298" s="160" t="str">
        <f t="shared" si="11"/>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9" t="s">
        <v>393</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7"/>
      <c r="BB298" s="97"/>
      <c r="BC298" s="13"/>
    </row>
    <row r="299" spans="1:55" s="3" customFormat="1" ht="12.45" x14ac:dyDescent="0.3">
      <c r="A299" s="58"/>
      <c r="B299" s="12" t="str">
        <f>IF(A299&lt;&gt;"",VLOOKUP(A299,'Drop-down lists'!$U$8:$V$251,2,FALSE),"-")</f>
        <v>-</v>
      </c>
      <c r="C299" s="12"/>
      <c r="D299" s="12" t="str">
        <f>IF(C299&lt;&gt;"",VLOOKUP(C299,'Drop-down lists'!$U$8:$V$251,2,FALSE),"-")</f>
        <v>-</v>
      </c>
      <c r="E299" s="58"/>
      <c r="F299" s="12"/>
      <c r="G299" s="12"/>
      <c r="H299" s="12"/>
      <c r="I299" s="12"/>
      <c r="J299" s="105"/>
      <c r="K299" s="105" t="str">
        <f>IF(J299&lt;&gt;"",VLOOKUP(J299,'Drop-down lists'!$X$8:$Y$9,2,FALSE),"-")</f>
        <v>-</v>
      </c>
      <c r="L299" s="12"/>
      <c r="M299" s="12"/>
      <c r="N299" s="12"/>
      <c r="O299" s="160" t="str">
        <f t="shared" si="10"/>
        <v/>
      </c>
      <c r="P299" s="105"/>
      <c r="Q299" s="105" t="str">
        <f>IF(P299&lt;&gt;"",VLOOKUP(P299,'Drop-down lists'!$Z$8:$AA$9,2,FALSE),"-")</f>
        <v>-</v>
      </c>
      <c r="R299" s="12"/>
      <c r="S299" s="12"/>
      <c r="T299" s="12"/>
      <c r="U299" s="160" t="str">
        <f t="shared" si="11"/>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9" t="s">
        <v>393</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7"/>
      <c r="BB299" s="97"/>
      <c r="BC299" s="13"/>
    </row>
    <row r="300" spans="1:55" s="3" customFormat="1" ht="12.45" x14ac:dyDescent="0.3">
      <c r="A300" s="58"/>
      <c r="B300" s="12" t="str">
        <f>IF(A300&lt;&gt;"",VLOOKUP(A300,'Drop-down lists'!$U$8:$V$251,2,FALSE),"-")</f>
        <v>-</v>
      </c>
      <c r="C300" s="12"/>
      <c r="D300" s="12" t="str">
        <f>IF(C300&lt;&gt;"",VLOOKUP(C300,'Drop-down lists'!$U$8:$V$251,2,FALSE),"-")</f>
        <v>-</v>
      </c>
      <c r="E300" s="58"/>
      <c r="F300" s="12"/>
      <c r="G300" s="12"/>
      <c r="H300" s="12"/>
      <c r="I300" s="12"/>
      <c r="J300" s="105"/>
      <c r="K300" s="105" t="str">
        <f>IF(J300&lt;&gt;"",VLOOKUP(J300,'Drop-down lists'!$X$8:$Y$9,2,FALSE),"-")</f>
        <v>-</v>
      </c>
      <c r="L300" s="12"/>
      <c r="M300" s="12"/>
      <c r="N300" s="12"/>
      <c r="O300" s="160" t="str">
        <f t="shared" si="10"/>
        <v/>
      </c>
      <c r="P300" s="105"/>
      <c r="Q300" s="105" t="str">
        <f>IF(P300&lt;&gt;"",VLOOKUP(P300,'Drop-down lists'!$Z$8:$AA$9,2,FALSE),"-")</f>
        <v>-</v>
      </c>
      <c r="R300" s="12"/>
      <c r="S300" s="12"/>
      <c r="T300" s="12"/>
      <c r="U300" s="160" t="str">
        <f t="shared" si="11"/>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9" t="s">
        <v>393</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7"/>
      <c r="BB300" s="97"/>
      <c r="BC300" s="13"/>
    </row>
    <row r="301" spans="1:55" s="3" customFormat="1" ht="12.45" x14ac:dyDescent="0.3">
      <c r="A301" s="58"/>
      <c r="B301" s="12" t="str">
        <f>IF(A301&lt;&gt;"",VLOOKUP(A301,'Drop-down lists'!$U$8:$V$251,2,FALSE),"-")</f>
        <v>-</v>
      </c>
      <c r="C301" s="12"/>
      <c r="D301" s="12" t="str">
        <f>IF(C301&lt;&gt;"",VLOOKUP(C301,'Drop-down lists'!$U$8:$V$251,2,FALSE),"-")</f>
        <v>-</v>
      </c>
      <c r="E301" s="58"/>
      <c r="F301" s="12"/>
      <c r="G301" s="12"/>
      <c r="H301" s="12"/>
      <c r="I301" s="12"/>
      <c r="J301" s="105"/>
      <c r="K301" s="105" t="str">
        <f>IF(J301&lt;&gt;"",VLOOKUP(J301,'Drop-down lists'!$X$8:$Y$9,2,FALSE),"-")</f>
        <v>-</v>
      </c>
      <c r="L301" s="12"/>
      <c r="M301" s="12"/>
      <c r="N301" s="12"/>
      <c r="O301" s="160" t="str">
        <f t="shared" si="10"/>
        <v/>
      </c>
      <c r="P301" s="105"/>
      <c r="Q301" s="105" t="str">
        <f>IF(P301&lt;&gt;"",VLOOKUP(P301,'Drop-down lists'!$Z$8:$AA$9,2,FALSE),"-")</f>
        <v>-</v>
      </c>
      <c r="R301" s="12"/>
      <c r="S301" s="12"/>
      <c r="T301" s="12"/>
      <c r="U301" s="160" t="str">
        <f t="shared" si="11"/>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9" t="s">
        <v>393</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7"/>
      <c r="BB301" s="97"/>
      <c r="BC301" s="13"/>
    </row>
    <row r="302" spans="1:55" s="3" customFormat="1" ht="12.45" x14ac:dyDescent="0.3">
      <c r="A302" s="58"/>
      <c r="B302" s="12" t="str">
        <f>IF(A302&lt;&gt;"",VLOOKUP(A302,'Drop-down lists'!$U$8:$V$251,2,FALSE),"-")</f>
        <v>-</v>
      </c>
      <c r="C302" s="12"/>
      <c r="D302" s="12" t="str">
        <f>IF(C302&lt;&gt;"",VLOOKUP(C302,'Drop-down lists'!$U$8:$V$251,2,FALSE),"-")</f>
        <v>-</v>
      </c>
      <c r="E302" s="58"/>
      <c r="F302" s="12"/>
      <c r="G302" s="12"/>
      <c r="H302" s="12"/>
      <c r="I302" s="12"/>
      <c r="J302" s="105"/>
      <c r="K302" s="105" t="str">
        <f>IF(J302&lt;&gt;"",VLOOKUP(J302,'Drop-down lists'!$X$8:$Y$9,2,FALSE),"-")</f>
        <v>-</v>
      </c>
      <c r="L302" s="12"/>
      <c r="M302" s="12"/>
      <c r="N302" s="12"/>
      <c r="O302" s="160" t="str">
        <f t="shared" si="10"/>
        <v/>
      </c>
      <c r="P302" s="105"/>
      <c r="Q302" s="105" t="str">
        <f>IF(P302&lt;&gt;"",VLOOKUP(P302,'Drop-down lists'!$Z$8:$AA$9,2,FALSE),"-")</f>
        <v>-</v>
      </c>
      <c r="R302" s="12"/>
      <c r="S302" s="12"/>
      <c r="T302" s="12"/>
      <c r="U302" s="160" t="str">
        <f t="shared" si="11"/>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9" t="s">
        <v>393</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7"/>
      <c r="BB302" s="97"/>
      <c r="BC302" s="13"/>
    </row>
    <row r="303" spans="1:55" s="3" customFormat="1" ht="12.45" x14ac:dyDescent="0.3">
      <c r="A303" s="58"/>
      <c r="B303" s="12" t="str">
        <f>IF(A303&lt;&gt;"",VLOOKUP(A303,'Drop-down lists'!$U$8:$V$251,2,FALSE),"-")</f>
        <v>-</v>
      </c>
      <c r="C303" s="12"/>
      <c r="D303" s="12" t="str">
        <f>IF(C303&lt;&gt;"",VLOOKUP(C303,'Drop-down lists'!$U$8:$V$251,2,FALSE),"-")</f>
        <v>-</v>
      </c>
      <c r="E303" s="58"/>
      <c r="F303" s="12"/>
      <c r="G303" s="12"/>
      <c r="H303" s="12"/>
      <c r="I303" s="12"/>
      <c r="J303" s="105"/>
      <c r="K303" s="105" t="str">
        <f>IF(J303&lt;&gt;"",VLOOKUP(J303,'Drop-down lists'!$X$8:$Y$9,2,FALSE),"-")</f>
        <v>-</v>
      </c>
      <c r="L303" s="12"/>
      <c r="M303" s="12"/>
      <c r="N303" s="12"/>
      <c r="O303" s="160" t="str">
        <f t="shared" si="10"/>
        <v/>
      </c>
      <c r="P303" s="105"/>
      <c r="Q303" s="105" t="str">
        <f>IF(P303&lt;&gt;"",VLOOKUP(P303,'Drop-down lists'!$Z$8:$AA$9,2,FALSE),"-")</f>
        <v>-</v>
      </c>
      <c r="R303" s="12"/>
      <c r="S303" s="12"/>
      <c r="T303" s="12"/>
      <c r="U303" s="160" t="str">
        <f t="shared" si="11"/>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9" t="s">
        <v>393</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7"/>
      <c r="BB303" s="97"/>
      <c r="BC303" s="13"/>
    </row>
    <row r="304" spans="1:55" s="3" customFormat="1" ht="12.45" x14ac:dyDescent="0.3">
      <c r="A304" s="58"/>
      <c r="B304" s="12" t="str">
        <f>IF(A304&lt;&gt;"",VLOOKUP(A304,'Drop-down lists'!$U$8:$V$251,2,FALSE),"-")</f>
        <v>-</v>
      </c>
      <c r="C304" s="12"/>
      <c r="D304" s="12" t="str">
        <f>IF(C304&lt;&gt;"",VLOOKUP(C304,'Drop-down lists'!$U$8:$V$251,2,FALSE),"-")</f>
        <v>-</v>
      </c>
      <c r="E304" s="58"/>
      <c r="F304" s="12"/>
      <c r="G304" s="12"/>
      <c r="H304" s="12"/>
      <c r="I304" s="12"/>
      <c r="J304" s="105"/>
      <c r="K304" s="105" t="str">
        <f>IF(J304&lt;&gt;"",VLOOKUP(J304,'Drop-down lists'!$X$8:$Y$9,2,FALSE),"-")</f>
        <v>-</v>
      </c>
      <c r="L304" s="12"/>
      <c r="M304" s="12"/>
      <c r="N304" s="12"/>
      <c r="O304" s="160" t="str">
        <f t="shared" si="10"/>
        <v/>
      </c>
      <c r="P304" s="105"/>
      <c r="Q304" s="105" t="str">
        <f>IF(P304&lt;&gt;"",VLOOKUP(P304,'Drop-down lists'!$Z$8:$AA$9,2,FALSE),"-")</f>
        <v>-</v>
      </c>
      <c r="R304" s="12"/>
      <c r="S304" s="12"/>
      <c r="T304" s="12"/>
      <c r="U304" s="160" t="str">
        <f t="shared" si="11"/>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9" t="s">
        <v>393</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7"/>
      <c r="BB304" s="97"/>
      <c r="BC304" s="13"/>
    </row>
    <row r="305" spans="1:55" s="3" customFormat="1" ht="12.45" x14ac:dyDescent="0.3">
      <c r="A305" s="58"/>
      <c r="B305" s="12" t="str">
        <f>IF(A305&lt;&gt;"",VLOOKUP(A305,'Drop-down lists'!$U$8:$V$251,2,FALSE),"-")</f>
        <v>-</v>
      </c>
      <c r="C305" s="12"/>
      <c r="D305" s="12" t="str">
        <f>IF(C305&lt;&gt;"",VLOOKUP(C305,'Drop-down lists'!$U$8:$V$251,2,FALSE),"-")</f>
        <v>-</v>
      </c>
      <c r="E305" s="58"/>
      <c r="F305" s="12"/>
      <c r="G305" s="12"/>
      <c r="H305" s="12"/>
      <c r="I305" s="12"/>
      <c r="J305" s="105"/>
      <c r="K305" s="105" t="str">
        <f>IF(J305&lt;&gt;"",VLOOKUP(J305,'Drop-down lists'!$X$8:$Y$9,2,FALSE),"-")</f>
        <v>-</v>
      </c>
      <c r="L305" s="12"/>
      <c r="M305" s="12"/>
      <c r="N305" s="12"/>
      <c r="O305" s="160" t="str">
        <f t="shared" si="10"/>
        <v/>
      </c>
      <c r="P305" s="105"/>
      <c r="Q305" s="105" t="str">
        <f>IF(P305&lt;&gt;"",VLOOKUP(P305,'Drop-down lists'!$Z$8:$AA$9,2,FALSE),"-")</f>
        <v>-</v>
      </c>
      <c r="R305" s="12"/>
      <c r="S305" s="12"/>
      <c r="T305" s="12"/>
      <c r="U305" s="160" t="str">
        <f t="shared" si="11"/>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9" t="s">
        <v>393</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7"/>
      <c r="BB305" s="97"/>
      <c r="BC305" s="13"/>
    </row>
    <row r="306" spans="1:55" s="3" customFormat="1" ht="12.45" x14ac:dyDescent="0.3">
      <c r="A306" s="58"/>
      <c r="B306" s="12" t="str">
        <f>IF(A306&lt;&gt;"",VLOOKUP(A306,'Drop-down lists'!$U$8:$V$251,2,FALSE),"-")</f>
        <v>-</v>
      </c>
      <c r="C306" s="12"/>
      <c r="D306" s="12" t="str">
        <f>IF(C306&lt;&gt;"",VLOOKUP(C306,'Drop-down lists'!$U$8:$V$251,2,FALSE),"-")</f>
        <v>-</v>
      </c>
      <c r="E306" s="58"/>
      <c r="F306" s="12"/>
      <c r="G306" s="12"/>
      <c r="H306" s="12"/>
      <c r="I306" s="12"/>
      <c r="J306" s="105"/>
      <c r="K306" s="105" t="str">
        <f>IF(J306&lt;&gt;"",VLOOKUP(J306,'Drop-down lists'!$X$8:$Y$9,2,FALSE),"-")</f>
        <v>-</v>
      </c>
      <c r="L306" s="12"/>
      <c r="M306" s="12"/>
      <c r="N306" s="12"/>
      <c r="O306" s="160" t="str">
        <f t="shared" si="10"/>
        <v/>
      </c>
      <c r="P306" s="105"/>
      <c r="Q306" s="105" t="str">
        <f>IF(P306&lt;&gt;"",VLOOKUP(P306,'Drop-down lists'!$Z$8:$AA$9,2,FALSE),"-")</f>
        <v>-</v>
      </c>
      <c r="R306" s="12"/>
      <c r="S306" s="12"/>
      <c r="T306" s="12"/>
      <c r="U306" s="160" t="str">
        <f t="shared" si="11"/>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9" t="s">
        <v>393</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7"/>
      <c r="BB306" s="97"/>
      <c r="BC306" s="13"/>
    </row>
    <row r="307" spans="1:55" s="3" customFormat="1" ht="12.45" x14ac:dyDescent="0.3">
      <c r="A307" s="58"/>
      <c r="B307" s="12" t="str">
        <f>IF(A307&lt;&gt;"",VLOOKUP(A307,'Drop-down lists'!$U$8:$V$251,2,FALSE),"-")</f>
        <v>-</v>
      </c>
      <c r="C307" s="12"/>
      <c r="D307" s="12" t="str">
        <f>IF(C307&lt;&gt;"",VLOOKUP(C307,'Drop-down lists'!$U$8:$V$251,2,FALSE),"-")</f>
        <v>-</v>
      </c>
      <c r="E307" s="58"/>
      <c r="F307" s="12"/>
      <c r="G307" s="12"/>
      <c r="H307" s="12"/>
      <c r="I307" s="12"/>
      <c r="J307" s="105"/>
      <c r="K307" s="105" t="str">
        <f>IF(J307&lt;&gt;"",VLOOKUP(J307,'Drop-down lists'!$X$8:$Y$9,2,FALSE),"-")</f>
        <v>-</v>
      </c>
      <c r="L307" s="12"/>
      <c r="M307" s="12"/>
      <c r="N307" s="12"/>
      <c r="O307" s="160" t="str">
        <f t="shared" si="10"/>
        <v/>
      </c>
      <c r="P307" s="105"/>
      <c r="Q307" s="105" t="str">
        <f>IF(P307&lt;&gt;"",VLOOKUP(P307,'Drop-down lists'!$Z$8:$AA$9,2,FALSE),"-")</f>
        <v>-</v>
      </c>
      <c r="R307" s="12"/>
      <c r="S307" s="12"/>
      <c r="T307" s="12"/>
      <c r="U307" s="160" t="str">
        <f t="shared" si="11"/>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9" t="s">
        <v>393</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7"/>
      <c r="BB307" s="97"/>
      <c r="BC307" s="13"/>
    </row>
    <row r="308" spans="1:55" s="3" customFormat="1" ht="12.45" x14ac:dyDescent="0.3">
      <c r="A308" s="58"/>
      <c r="B308" s="12" t="str">
        <f>IF(A308&lt;&gt;"",VLOOKUP(A308,'Drop-down lists'!$U$8:$V$251,2,FALSE),"-")</f>
        <v>-</v>
      </c>
      <c r="C308" s="12"/>
      <c r="D308" s="12" t="str">
        <f>IF(C308&lt;&gt;"",VLOOKUP(C308,'Drop-down lists'!$U$8:$V$251,2,FALSE),"-")</f>
        <v>-</v>
      </c>
      <c r="E308" s="58"/>
      <c r="F308" s="12"/>
      <c r="G308" s="12"/>
      <c r="H308" s="12"/>
      <c r="I308" s="12"/>
      <c r="J308" s="105"/>
      <c r="K308" s="105" t="str">
        <f>IF(J308&lt;&gt;"",VLOOKUP(J308,'Drop-down lists'!$X$8:$Y$9,2,FALSE),"-")</f>
        <v>-</v>
      </c>
      <c r="L308" s="12"/>
      <c r="M308" s="12"/>
      <c r="N308" s="12"/>
      <c r="O308" s="160" t="str">
        <f t="shared" si="10"/>
        <v/>
      </c>
      <c r="P308" s="105"/>
      <c r="Q308" s="105" t="str">
        <f>IF(P308&lt;&gt;"",VLOOKUP(P308,'Drop-down lists'!$Z$8:$AA$9,2,FALSE),"-")</f>
        <v>-</v>
      </c>
      <c r="R308" s="12"/>
      <c r="S308" s="12"/>
      <c r="T308" s="12"/>
      <c r="U308" s="160" t="str">
        <f t="shared" si="11"/>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9" t="s">
        <v>393</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7"/>
      <c r="BB308" s="97"/>
      <c r="BC308" s="13"/>
    </row>
    <row r="309" spans="1:55" s="3" customFormat="1" ht="12.45" x14ac:dyDescent="0.3">
      <c r="A309" s="58"/>
      <c r="B309" s="12" t="str">
        <f>IF(A309&lt;&gt;"",VLOOKUP(A309,'Drop-down lists'!$U$8:$V$251,2,FALSE),"-")</f>
        <v>-</v>
      </c>
      <c r="C309" s="12"/>
      <c r="D309" s="12" t="str">
        <f>IF(C309&lt;&gt;"",VLOOKUP(C309,'Drop-down lists'!$U$8:$V$251,2,FALSE),"-")</f>
        <v>-</v>
      </c>
      <c r="E309" s="58"/>
      <c r="F309" s="12"/>
      <c r="G309" s="12"/>
      <c r="H309" s="12"/>
      <c r="I309" s="12"/>
      <c r="J309" s="105"/>
      <c r="K309" s="105" t="str">
        <f>IF(J309&lt;&gt;"",VLOOKUP(J309,'Drop-down lists'!$X$8:$Y$9,2,FALSE),"-")</f>
        <v>-</v>
      </c>
      <c r="L309" s="12"/>
      <c r="M309" s="12"/>
      <c r="N309" s="12"/>
      <c r="O309" s="160" t="str">
        <f t="shared" si="10"/>
        <v/>
      </c>
      <c r="P309" s="105"/>
      <c r="Q309" s="105" t="str">
        <f>IF(P309&lt;&gt;"",VLOOKUP(P309,'Drop-down lists'!$Z$8:$AA$9,2,FALSE),"-")</f>
        <v>-</v>
      </c>
      <c r="R309" s="12"/>
      <c r="S309" s="12"/>
      <c r="T309" s="12"/>
      <c r="U309" s="160" t="str">
        <f t="shared" si="11"/>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9" t="s">
        <v>393</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7"/>
      <c r="BB309" s="97"/>
      <c r="BC309" s="13"/>
    </row>
    <row r="310" spans="1:55" s="3" customFormat="1" ht="12.45" x14ac:dyDescent="0.3">
      <c r="A310" s="58"/>
      <c r="B310" s="12" t="str">
        <f>IF(A310&lt;&gt;"",VLOOKUP(A310,'Drop-down lists'!$U$8:$V$251,2,FALSE),"-")</f>
        <v>-</v>
      </c>
      <c r="C310" s="12"/>
      <c r="D310" s="12" t="str">
        <f>IF(C310&lt;&gt;"",VLOOKUP(C310,'Drop-down lists'!$U$8:$V$251,2,FALSE),"-")</f>
        <v>-</v>
      </c>
      <c r="E310" s="58"/>
      <c r="F310" s="12"/>
      <c r="G310" s="12"/>
      <c r="H310" s="12"/>
      <c r="I310" s="12"/>
      <c r="J310" s="105"/>
      <c r="K310" s="105" t="str">
        <f>IF(J310&lt;&gt;"",VLOOKUP(J310,'Drop-down lists'!$X$8:$Y$9,2,FALSE),"-")</f>
        <v>-</v>
      </c>
      <c r="L310" s="12"/>
      <c r="M310" s="12"/>
      <c r="N310" s="12"/>
      <c r="O310" s="160" t="str">
        <f t="shared" si="10"/>
        <v/>
      </c>
      <c r="P310" s="105"/>
      <c r="Q310" s="105" t="str">
        <f>IF(P310&lt;&gt;"",VLOOKUP(P310,'Drop-down lists'!$Z$8:$AA$9,2,FALSE),"-")</f>
        <v>-</v>
      </c>
      <c r="R310" s="12"/>
      <c r="S310" s="12"/>
      <c r="T310" s="12"/>
      <c r="U310" s="160" t="str">
        <f t="shared" si="11"/>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9" t="s">
        <v>393</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7"/>
      <c r="BB310" s="97"/>
      <c r="BC310" s="13"/>
    </row>
    <row r="311" spans="1:55" s="3" customFormat="1" ht="12.45" x14ac:dyDescent="0.3">
      <c r="A311" s="58"/>
      <c r="B311" s="12" t="str">
        <f>IF(A311&lt;&gt;"",VLOOKUP(A311,'Drop-down lists'!$U$8:$V$251,2,FALSE),"-")</f>
        <v>-</v>
      </c>
      <c r="C311" s="12"/>
      <c r="D311" s="12" t="str">
        <f>IF(C311&lt;&gt;"",VLOOKUP(C311,'Drop-down lists'!$U$8:$V$251,2,FALSE),"-")</f>
        <v>-</v>
      </c>
      <c r="E311" s="58"/>
      <c r="F311" s="12"/>
      <c r="G311" s="12"/>
      <c r="H311" s="12"/>
      <c r="I311" s="12"/>
      <c r="J311" s="105"/>
      <c r="K311" s="105" t="str">
        <f>IF(J311&lt;&gt;"",VLOOKUP(J311,'Drop-down lists'!$X$8:$Y$9,2,FALSE),"-")</f>
        <v>-</v>
      </c>
      <c r="L311" s="12"/>
      <c r="M311" s="12"/>
      <c r="N311" s="12"/>
      <c r="O311" s="160" t="str">
        <f t="shared" si="10"/>
        <v/>
      </c>
      <c r="P311" s="105"/>
      <c r="Q311" s="105" t="str">
        <f>IF(P311&lt;&gt;"",VLOOKUP(P311,'Drop-down lists'!$Z$8:$AA$9,2,FALSE),"-")</f>
        <v>-</v>
      </c>
      <c r="R311" s="12"/>
      <c r="S311" s="12"/>
      <c r="T311" s="12"/>
      <c r="U311" s="160" t="str">
        <f t="shared" si="11"/>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9" t="s">
        <v>393</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7"/>
      <c r="BB311" s="97"/>
      <c r="BC311" s="13"/>
    </row>
    <row r="312" spans="1:55" s="3" customFormat="1" ht="12.45" x14ac:dyDescent="0.3">
      <c r="A312" s="58"/>
      <c r="B312" s="12" t="str">
        <f>IF(A312&lt;&gt;"",VLOOKUP(A312,'Drop-down lists'!$U$8:$V$251,2,FALSE),"-")</f>
        <v>-</v>
      </c>
      <c r="C312" s="12"/>
      <c r="D312" s="12" t="str">
        <f>IF(C312&lt;&gt;"",VLOOKUP(C312,'Drop-down lists'!$U$8:$V$251,2,FALSE),"-")</f>
        <v>-</v>
      </c>
      <c r="E312" s="58"/>
      <c r="F312" s="12"/>
      <c r="G312" s="12"/>
      <c r="H312" s="12"/>
      <c r="I312" s="12"/>
      <c r="J312" s="105"/>
      <c r="K312" s="105" t="str">
        <f>IF(J312&lt;&gt;"",VLOOKUP(J312,'Drop-down lists'!$X$8:$Y$9,2,FALSE),"-")</f>
        <v>-</v>
      </c>
      <c r="L312" s="12"/>
      <c r="M312" s="12"/>
      <c r="N312" s="12"/>
      <c r="O312" s="160" t="str">
        <f t="shared" si="10"/>
        <v/>
      </c>
      <c r="P312" s="105"/>
      <c r="Q312" s="105" t="str">
        <f>IF(P312&lt;&gt;"",VLOOKUP(P312,'Drop-down lists'!$Z$8:$AA$9,2,FALSE),"-")</f>
        <v>-</v>
      </c>
      <c r="R312" s="12"/>
      <c r="S312" s="12"/>
      <c r="T312" s="12"/>
      <c r="U312" s="160" t="str">
        <f t="shared" si="11"/>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9" t="s">
        <v>393</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7"/>
      <c r="BB312" s="97"/>
      <c r="BC312" s="13"/>
    </row>
    <row r="313" spans="1:55" s="3" customFormat="1" ht="12.45" x14ac:dyDescent="0.3">
      <c r="A313" s="58"/>
      <c r="B313" s="12" t="str">
        <f>IF(A313&lt;&gt;"",VLOOKUP(A313,'Drop-down lists'!$U$8:$V$251,2,FALSE),"-")</f>
        <v>-</v>
      </c>
      <c r="C313" s="12"/>
      <c r="D313" s="12" t="str">
        <f>IF(C313&lt;&gt;"",VLOOKUP(C313,'Drop-down lists'!$U$8:$V$251,2,FALSE),"-")</f>
        <v>-</v>
      </c>
      <c r="E313" s="58"/>
      <c r="F313" s="12"/>
      <c r="G313" s="12"/>
      <c r="H313" s="12"/>
      <c r="I313" s="12"/>
      <c r="J313" s="105"/>
      <c r="K313" s="105" t="str">
        <f>IF(J313&lt;&gt;"",VLOOKUP(J313,'Drop-down lists'!$X$8:$Y$9,2,FALSE),"-")</f>
        <v>-</v>
      </c>
      <c r="L313" s="12"/>
      <c r="M313" s="12"/>
      <c r="N313" s="12"/>
      <c r="O313" s="160" t="str">
        <f t="shared" ref="O313:O376" si="12">IF(L313&lt;&gt;"",IF(J313="East",(L313+(M313+N313/60)/60),IF(J313="West",-(L313+(M313+N313/60)/60),"East/West?")),"")</f>
        <v/>
      </c>
      <c r="P313" s="105"/>
      <c r="Q313" s="105" t="str">
        <f>IF(P313&lt;&gt;"",VLOOKUP(P313,'Drop-down lists'!$Z$8:$AA$9,2,FALSE),"-")</f>
        <v>-</v>
      </c>
      <c r="R313" s="12"/>
      <c r="S313" s="12"/>
      <c r="T313" s="12"/>
      <c r="U313" s="160" t="str">
        <f t="shared" ref="U313:U376" si="13">IF(R313&lt;&gt;"",IF(P313="North",(R313+(S313+T313/60)/60),IF(P313="South",-(R313+(S313+T313/60)/60),"North/South?")),"")</f>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9" t="s">
        <v>393</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7"/>
      <c r="BB313" s="97"/>
      <c r="BC313" s="13"/>
    </row>
    <row r="314" spans="1:55" s="3" customFormat="1" ht="12.45" x14ac:dyDescent="0.3">
      <c r="A314" s="58"/>
      <c r="B314" s="12" t="str">
        <f>IF(A314&lt;&gt;"",VLOOKUP(A314,'Drop-down lists'!$U$8:$V$251,2,FALSE),"-")</f>
        <v>-</v>
      </c>
      <c r="C314" s="12"/>
      <c r="D314" s="12" t="str">
        <f>IF(C314&lt;&gt;"",VLOOKUP(C314,'Drop-down lists'!$U$8:$V$251,2,FALSE),"-")</f>
        <v>-</v>
      </c>
      <c r="E314" s="58"/>
      <c r="F314" s="12"/>
      <c r="G314" s="12"/>
      <c r="H314" s="12"/>
      <c r="I314" s="12"/>
      <c r="J314" s="105"/>
      <c r="K314" s="105" t="str">
        <f>IF(J314&lt;&gt;"",VLOOKUP(J314,'Drop-down lists'!$X$8:$Y$9,2,FALSE),"-")</f>
        <v>-</v>
      </c>
      <c r="L314" s="12"/>
      <c r="M314" s="12"/>
      <c r="N314" s="12"/>
      <c r="O314" s="160" t="str">
        <f t="shared" si="12"/>
        <v/>
      </c>
      <c r="P314" s="105"/>
      <c r="Q314" s="105" t="str">
        <f>IF(P314&lt;&gt;"",VLOOKUP(P314,'Drop-down lists'!$Z$8:$AA$9,2,FALSE),"-")</f>
        <v>-</v>
      </c>
      <c r="R314" s="12"/>
      <c r="S314" s="12"/>
      <c r="T314" s="12"/>
      <c r="U314" s="160" t="str">
        <f t="shared" si="13"/>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9" t="s">
        <v>393</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7"/>
      <c r="BB314" s="97"/>
      <c r="BC314" s="13"/>
    </row>
    <row r="315" spans="1:55" s="3" customFormat="1" ht="12.45" x14ac:dyDescent="0.3">
      <c r="A315" s="58"/>
      <c r="B315" s="12" t="str">
        <f>IF(A315&lt;&gt;"",VLOOKUP(A315,'Drop-down lists'!$U$8:$V$251,2,FALSE),"-")</f>
        <v>-</v>
      </c>
      <c r="C315" s="12"/>
      <c r="D315" s="12" t="str">
        <f>IF(C315&lt;&gt;"",VLOOKUP(C315,'Drop-down lists'!$U$8:$V$251,2,FALSE),"-")</f>
        <v>-</v>
      </c>
      <c r="E315" s="58"/>
      <c r="F315" s="12"/>
      <c r="G315" s="12"/>
      <c r="H315" s="12"/>
      <c r="I315" s="12"/>
      <c r="J315" s="105"/>
      <c r="K315" s="105" t="str">
        <f>IF(J315&lt;&gt;"",VLOOKUP(J315,'Drop-down lists'!$X$8:$Y$9,2,FALSE),"-")</f>
        <v>-</v>
      </c>
      <c r="L315" s="12"/>
      <c r="M315" s="12"/>
      <c r="N315" s="12"/>
      <c r="O315" s="160" t="str">
        <f t="shared" si="12"/>
        <v/>
      </c>
      <c r="P315" s="105"/>
      <c r="Q315" s="105" t="str">
        <f>IF(P315&lt;&gt;"",VLOOKUP(P315,'Drop-down lists'!$Z$8:$AA$9,2,FALSE),"-")</f>
        <v>-</v>
      </c>
      <c r="R315" s="12"/>
      <c r="S315" s="12"/>
      <c r="T315" s="12"/>
      <c r="U315" s="160" t="str">
        <f t="shared" si="13"/>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9" t="s">
        <v>393</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7"/>
      <c r="BB315" s="97"/>
      <c r="BC315" s="13"/>
    </row>
    <row r="316" spans="1:55" s="3" customFormat="1" ht="12.45" x14ac:dyDescent="0.3">
      <c r="A316" s="58"/>
      <c r="B316" s="12" t="str">
        <f>IF(A316&lt;&gt;"",VLOOKUP(A316,'Drop-down lists'!$U$8:$V$251,2,FALSE),"-")</f>
        <v>-</v>
      </c>
      <c r="C316" s="12"/>
      <c r="D316" s="12" t="str">
        <f>IF(C316&lt;&gt;"",VLOOKUP(C316,'Drop-down lists'!$U$8:$V$251,2,FALSE),"-")</f>
        <v>-</v>
      </c>
      <c r="E316" s="58"/>
      <c r="F316" s="12"/>
      <c r="G316" s="12"/>
      <c r="H316" s="12"/>
      <c r="I316" s="12"/>
      <c r="J316" s="105"/>
      <c r="K316" s="105" t="str">
        <f>IF(J316&lt;&gt;"",VLOOKUP(J316,'Drop-down lists'!$X$8:$Y$9,2,FALSE),"-")</f>
        <v>-</v>
      </c>
      <c r="L316" s="12"/>
      <c r="M316" s="12"/>
      <c r="N316" s="12"/>
      <c r="O316" s="160" t="str">
        <f t="shared" si="12"/>
        <v/>
      </c>
      <c r="P316" s="105"/>
      <c r="Q316" s="105" t="str">
        <f>IF(P316&lt;&gt;"",VLOOKUP(P316,'Drop-down lists'!$Z$8:$AA$9,2,FALSE),"-")</f>
        <v>-</v>
      </c>
      <c r="R316" s="12"/>
      <c r="S316" s="12"/>
      <c r="T316" s="12"/>
      <c r="U316" s="160" t="str">
        <f t="shared" si="13"/>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9" t="s">
        <v>393</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7"/>
      <c r="BB316" s="97"/>
      <c r="BC316" s="13"/>
    </row>
    <row r="317" spans="1:55" s="3" customFormat="1" ht="12.45" x14ac:dyDescent="0.3">
      <c r="A317" s="58"/>
      <c r="B317" s="12" t="str">
        <f>IF(A317&lt;&gt;"",VLOOKUP(A317,'Drop-down lists'!$U$8:$V$251,2,FALSE),"-")</f>
        <v>-</v>
      </c>
      <c r="C317" s="12"/>
      <c r="D317" s="12" t="str">
        <f>IF(C317&lt;&gt;"",VLOOKUP(C317,'Drop-down lists'!$U$8:$V$251,2,FALSE),"-")</f>
        <v>-</v>
      </c>
      <c r="E317" s="58"/>
      <c r="F317" s="12"/>
      <c r="G317" s="12"/>
      <c r="H317" s="12"/>
      <c r="I317" s="12"/>
      <c r="J317" s="105"/>
      <c r="K317" s="105" t="str">
        <f>IF(J317&lt;&gt;"",VLOOKUP(J317,'Drop-down lists'!$X$8:$Y$9,2,FALSE),"-")</f>
        <v>-</v>
      </c>
      <c r="L317" s="12"/>
      <c r="M317" s="12"/>
      <c r="N317" s="12"/>
      <c r="O317" s="160" t="str">
        <f t="shared" si="12"/>
        <v/>
      </c>
      <c r="P317" s="105"/>
      <c r="Q317" s="105" t="str">
        <f>IF(P317&lt;&gt;"",VLOOKUP(P317,'Drop-down lists'!$Z$8:$AA$9,2,FALSE),"-")</f>
        <v>-</v>
      </c>
      <c r="R317" s="12"/>
      <c r="S317" s="12"/>
      <c r="T317" s="12"/>
      <c r="U317" s="160" t="str">
        <f t="shared" si="13"/>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9" t="s">
        <v>393</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7"/>
      <c r="BB317" s="97"/>
      <c r="BC317" s="13"/>
    </row>
    <row r="318" spans="1:55" s="3" customFormat="1" ht="12.45" x14ac:dyDescent="0.3">
      <c r="A318" s="58"/>
      <c r="B318" s="12" t="str">
        <f>IF(A318&lt;&gt;"",VLOOKUP(A318,'Drop-down lists'!$U$8:$V$251,2,FALSE),"-")</f>
        <v>-</v>
      </c>
      <c r="C318" s="12"/>
      <c r="D318" s="12" t="str">
        <f>IF(C318&lt;&gt;"",VLOOKUP(C318,'Drop-down lists'!$U$8:$V$251,2,FALSE),"-")</f>
        <v>-</v>
      </c>
      <c r="E318" s="58"/>
      <c r="F318" s="12"/>
      <c r="G318" s="12"/>
      <c r="H318" s="12"/>
      <c r="I318" s="12"/>
      <c r="J318" s="105"/>
      <c r="K318" s="105" t="str">
        <f>IF(J318&lt;&gt;"",VLOOKUP(J318,'Drop-down lists'!$X$8:$Y$9,2,FALSE),"-")</f>
        <v>-</v>
      </c>
      <c r="L318" s="12"/>
      <c r="M318" s="12"/>
      <c r="N318" s="12"/>
      <c r="O318" s="160" t="str">
        <f t="shared" si="12"/>
        <v/>
      </c>
      <c r="P318" s="105"/>
      <c r="Q318" s="105" t="str">
        <f>IF(P318&lt;&gt;"",VLOOKUP(P318,'Drop-down lists'!$Z$8:$AA$9,2,FALSE),"-")</f>
        <v>-</v>
      </c>
      <c r="R318" s="12"/>
      <c r="S318" s="12"/>
      <c r="T318" s="12"/>
      <c r="U318" s="160" t="str">
        <f t="shared" si="13"/>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9" t="s">
        <v>393</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7"/>
      <c r="BB318" s="97"/>
      <c r="BC318" s="13"/>
    </row>
    <row r="319" spans="1:55" s="3" customFormat="1" ht="12.45" x14ac:dyDescent="0.3">
      <c r="A319" s="58"/>
      <c r="B319" s="12" t="str">
        <f>IF(A319&lt;&gt;"",VLOOKUP(A319,'Drop-down lists'!$U$8:$V$251,2,FALSE),"-")</f>
        <v>-</v>
      </c>
      <c r="C319" s="12"/>
      <c r="D319" s="12" t="str">
        <f>IF(C319&lt;&gt;"",VLOOKUP(C319,'Drop-down lists'!$U$8:$V$251,2,FALSE),"-")</f>
        <v>-</v>
      </c>
      <c r="E319" s="58"/>
      <c r="F319" s="12"/>
      <c r="G319" s="12"/>
      <c r="H319" s="12"/>
      <c r="I319" s="12"/>
      <c r="J319" s="105"/>
      <c r="K319" s="105" t="str">
        <f>IF(J319&lt;&gt;"",VLOOKUP(J319,'Drop-down lists'!$X$8:$Y$9,2,FALSE),"-")</f>
        <v>-</v>
      </c>
      <c r="L319" s="12"/>
      <c r="M319" s="12"/>
      <c r="N319" s="12"/>
      <c r="O319" s="160" t="str">
        <f t="shared" si="12"/>
        <v/>
      </c>
      <c r="P319" s="105"/>
      <c r="Q319" s="105" t="str">
        <f>IF(P319&lt;&gt;"",VLOOKUP(P319,'Drop-down lists'!$Z$8:$AA$9,2,FALSE),"-")</f>
        <v>-</v>
      </c>
      <c r="R319" s="12"/>
      <c r="S319" s="12"/>
      <c r="T319" s="12"/>
      <c r="U319" s="160" t="str">
        <f t="shared" si="13"/>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9" t="s">
        <v>393</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7"/>
      <c r="BB319" s="97"/>
      <c r="BC319" s="13"/>
    </row>
    <row r="320" spans="1:55" s="3" customFormat="1" ht="12.45" x14ac:dyDescent="0.3">
      <c r="A320" s="58"/>
      <c r="B320" s="12" t="str">
        <f>IF(A320&lt;&gt;"",VLOOKUP(A320,'Drop-down lists'!$U$8:$V$251,2,FALSE),"-")</f>
        <v>-</v>
      </c>
      <c r="C320" s="12"/>
      <c r="D320" s="12" t="str">
        <f>IF(C320&lt;&gt;"",VLOOKUP(C320,'Drop-down lists'!$U$8:$V$251,2,FALSE),"-")</f>
        <v>-</v>
      </c>
      <c r="E320" s="58"/>
      <c r="F320" s="12"/>
      <c r="G320" s="12"/>
      <c r="H320" s="12"/>
      <c r="I320" s="12"/>
      <c r="J320" s="105"/>
      <c r="K320" s="105" t="str">
        <f>IF(J320&lt;&gt;"",VLOOKUP(J320,'Drop-down lists'!$X$8:$Y$9,2,FALSE),"-")</f>
        <v>-</v>
      </c>
      <c r="L320" s="12"/>
      <c r="M320" s="12"/>
      <c r="N320" s="12"/>
      <c r="O320" s="160" t="str">
        <f t="shared" si="12"/>
        <v/>
      </c>
      <c r="P320" s="105"/>
      <c r="Q320" s="105" t="str">
        <f>IF(P320&lt;&gt;"",VLOOKUP(P320,'Drop-down lists'!$Z$8:$AA$9,2,FALSE),"-")</f>
        <v>-</v>
      </c>
      <c r="R320" s="12"/>
      <c r="S320" s="12"/>
      <c r="T320" s="12"/>
      <c r="U320" s="160" t="str">
        <f t="shared" si="13"/>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9" t="s">
        <v>393</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7"/>
      <c r="BB320" s="97"/>
      <c r="BC320" s="13"/>
    </row>
    <row r="321" spans="1:55" s="3" customFormat="1" ht="12.45" x14ac:dyDescent="0.3">
      <c r="A321" s="58"/>
      <c r="B321" s="12" t="str">
        <f>IF(A321&lt;&gt;"",VLOOKUP(A321,'Drop-down lists'!$U$8:$V$251,2,FALSE),"-")</f>
        <v>-</v>
      </c>
      <c r="C321" s="12"/>
      <c r="D321" s="12" t="str">
        <f>IF(C321&lt;&gt;"",VLOOKUP(C321,'Drop-down lists'!$U$8:$V$251,2,FALSE),"-")</f>
        <v>-</v>
      </c>
      <c r="E321" s="58"/>
      <c r="F321" s="12"/>
      <c r="G321" s="12"/>
      <c r="H321" s="12"/>
      <c r="I321" s="12"/>
      <c r="J321" s="105"/>
      <c r="K321" s="105" t="str">
        <f>IF(J321&lt;&gt;"",VLOOKUP(J321,'Drop-down lists'!$X$8:$Y$9,2,FALSE),"-")</f>
        <v>-</v>
      </c>
      <c r="L321" s="12"/>
      <c r="M321" s="12"/>
      <c r="N321" s="12"/>
      <c r="O321" s="160" t="str">
        <f t="shared" si="12"/>
        <v/>
      </c>
      <c r="P321" s="105"/>
      <c r="Q321" s="105" t="str">
        <f>IF(P321&lt;&gt;"",VLOOKUP(P321,'Drop-down lists'!$Z$8:$AA$9,2,FALSE),"-")</f>
        <v>-</v>
      </c>
      <c r="R321" s="12"/>
      <c r="S321" s="12"/>
      <c r="T321" s="12"/>
      <c r="U321" s="160" t="str">
        <f t="shared" si="13"/>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9" t="s">
        <v>393</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7"/>
      <c r="BB321" s="97"/>
      <c r="BC321" s="13"/>
    </row>
    <row r="322" spans="1:55" s="3" customFormat="1" ht="12.45" x14ac:dyDescent="0.3">
      <c r="A322" s="58"/>
      <c r="B322" s="12" t="str">
        <f>IF(A322&lt;&gt;"",VLOOKUP(A322,'Drop-down lists'!$U$8:$V$251,2,FALSE),"-")</f>
        <v>-</v>
      </c>
      <c r="C322" s="12"/>
      <c r="D322" s="12" t="str">
        <f>IF(C322&lt;&gt;"",VLOOKUP(C322,'Drop-down lists'!$U$8:$V$251,2,FALSE),"-")</f>
        <v>-</v>
      </c>
      <c r="E322" s="58"/>
      <c r="F322" s="12"/>
      <c r="G322" s="12"/>
      <c r="H322" s="12"/>
      <c r="I322" s="12"/>
      <c r="J322" s="105"/>
      <c r="K322" s="105" t="str">
        <f>IF(J322&lt;&gt;"",VLOOKUP(J322,'Drop-down lists'!$X$8:$Y$9,2,FALSE),"-")</f>
        <v>-</v>
      </c>
      <c r="L322" s="12"/>
      <c r="M322" s="12"/>
      <c r="N322" s="12"/>
      <c r="O322" s="160" t="str">
        <f t="shared" si="12"/>
        <v/>
      </c>
      <c r="P322" s="105"/>
      <c r="Q322" s="105" t="str">
        <f>IF(P322&lt;&gt;"",VLOOKUP(P322,'Drop-down lists'!$Z$8:$AA$9,2,FALSE),"-")</f>
        <v>-</v>
      </c>
      <c r="R322" s="12"/>
      <c r="S322" s="12"/>
      <c r="T322" s="12"/>
      <c r="U322" s="160" t="str">
        <f t="shared" si="13"/>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9" t="s">
        <v>393</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7"/>
      <c r="BB322" s="97"/>
      <c r="BC322" s="13"/>
    </row>
    <row r="323" spans="1:55" s="3" customFormat="1" ht="12.45" x14ac:dyDescent="0.3">
      <c r="A323" s="58"/>
      <c r="B323" s="12" t="str">
        <f>IF(A323&lt;&gt;"",VLOOKUP(A323,'Drop-down lists'!$U$8:$V$251,2,FALSE),"-")</f>
        <v>-</v>
      </c>
      <c r="C323" s="12"/>
      <c r="D323" s="12" t="str">
        <f>IF(C323&lt;&gt;"",VLOOKUP(C323,'Drop-down lists'!$U$8:$V$251,2,FALSE),"-")</f>
        <v>-</v>
      </c>
      <c r="E323" s="58"/>
      <c r="F323" s="12"/>
      <c r="G323" s="12"/>
      <c r="H323" s="12"/>
      <c r="I323" s="12"/>
      <c r="J323" s="105"/>
      <c r="K323" s="105" t="str">
        <f>IF(J323&lt;&gt;"",VLOOKUP(J323,'Drop-down lists'!$X$8:$Y$9,2,FALSE),"-")</f>
        <v>-</v>
      </c>
      <c r="L323" s="12"/>
      <c r="M323" s="12"/>
      <c r="N323" s="12"/>
      <c r="O323" s="160" t="str">
        <f t="shared" si="12"/>
        <v/>
      </c>
      <c r="P323" s="105"/>
      <c r="Q323" s="105" t="str">
        <f>IF(P323&lt;&gt;"",VLOOKUP(P323,'Drop-down lists'!$Z$8:$AA$9,2,FALSE),"-")</f>
        <v>-</v>
      </c>
      <c r="R323" s="12"/>
      <c r="S323" s="12"/>
      <c r="T323" s="12"/>
      <c r="U323" s="160" t="str">
        <f t="shared" si="13"/>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9" t="s">
        <v>393</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7"/>
      <c r="BB323" s="97"/>
      <c r="BC323" s="13"/>
    </row>
    <row r="324" spans="1:55" s="3" customFormat="1" ht="12.45" x14ac:dyDescent="0.3">
      <c r="A324" s="58"/>
      <c r="B324" s="12" t="str">
        <f>IF(A324&lt;&gt;"",VLOOKUP(A324,'Drop-down lists'!$U$8:$V$251,2,FALSE),"-")</f>
        <v>-</v>
      </c>
      <c r="C324" s="12"/>
      <c r="D324" s="12" t="str">
        <f>IF(C324&lt;&gt;"",VLOOKUP(C324,'Drop-down lists'!$U$8:$V$251,2,FALSE),"-")</f>
        <v>-</v>
      </c>
      <c r="E324" s="58"/>
      <c r="F324" s="12"/>
      <c r="G324" s="12"/>
      <c r="H324" s="12"/>
      <c r="I324" s="12"/>
      <c r="J324" s="105"/>
      <c r="K324" s="105" t="str">
        <f>IF(J324&lt;&gt;"",VLOOKUP(J324,'Drop-down lists'!$X$8:$Y$9,2,FALSE),"-")</f>
        <v>-</v>
      </c>
      <c r="L324" s="12"/>
      <c r="M324" s="12"/>
      <c r="N324" s="12"/>
      <c r="O324" s="160" t="str">
        <f t="shared" si="12"/>
        <v/>
      </c>
      <c r="P324" s="105"/>
      <c r="Q324" s="105" t="str">
        <f>IF(P324&lt;&gt;"",VLOOKUP(P324,'Drop-down lists'!$Z$8:$AA$9,2,FALSE),"-")</f>
        <v>-</v>
      </c>
      <c r="R324" s="12"/>
      <c r="S324" s="12"/>
      <c r="T324" s="12"/>
      <c r="U324" s="160" t="str">
        <f t="shared" si="13"/>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9" t="s">
        <v>393</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7"/>
      <c r="BB324" s="97"/>
      <c r="BC324" s="13"/>
    </row>
    <row r="325" spans="1:55" s="3" customFormat="1" ht="12.45" x14ac:dyDescent="0.3">
      <c r="A325" s="58"/>
      <c r="B325" s="12" t="str">
        <f>IF(A325&lt;&gt;"",VLOOKUP(A325,'Drop-down lists'!$U$8:$V$251,2,FALSE),"-")</f>
        <v>-</v>
      </c>
      <c r="C325" s="12"/>
      <c r="D325" s="12" t="str">
        <f>IF(C325&lt;&gt;"",VLOOKUP(C325,'Drop-down lists'!$U$8:$V$251,2,FALSE),"-")</f>
        <v>-</v>
      </c>
      <c r="E325" s="58"/>
      <c r="F325" s="12"/>
      <c r="G325" s="12"/>
      <c r="H325" s="12"/>
      <c r="I325" s="12"/>
      <c r="J325" s="105"/>
      <c r="K325" s="105" t="str">
        <f>IF(J325&lt;&gt;"",VLOOKUP(J325,'Drop-down lists'!$X$8:$Y$9,2,FALSE),"-")</f>
        <v>-</v>
      </c>
      <c r="L325" s="12"/>
      <c r="M325" s="12"/>
      <c r="N325" s="12"/>
      <c r="O325" s="160" t="str">
        <f t="shared" si="12"/>
        <v/>
      </c>
      <c r="P325" s="105"/>
      <c r="Q325" s="105" t="str">
        <f>IF(P325&lt;&gt;"",VLOOKUP(P325,'Drop-down lists'!$Z$8:$AA$9,2,FALSE),"-")</f>
        <v>-</v>
      </c>
      <c r="R325" s="12"/>
      <c r="S325" s="12"/>
      <c r="T325" s="12"/>
      <c r="U325" s="160" t="str">
        <f t="shared" si="13"/>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9" t="s">
        <v>393</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7"/>
      <c r="BB325" s="97"/>
      <c r="BC325" s="13"/>
    </row>
    <row r="326" spans="1:55" s="3" customFormat="1" ht="12.45" x14ac:dyDescent="0.3">
      <c r="A326" s="58"/>
      <c r="B326" s="12" t="str">
        <f>IF(A326&lt;&gt;"",VLOOKUP(A326,'Drop-down lists'!$U$8:$V$251,2,FALSE),"-")</f>
        <v>-</v>
      </c>
      <c r="C326" s="12"/>
      <c r="D326" s="12" t="str">
        <f>IF(C326&lt;&gt;"",VLOOKUP(C326,'Drop-down lists'!$U$8:$V$251,2,FALSE),"-")</f>
        <v>-</v>
      </c>
      <c r="E326" s="58"/>
      <c r="F326" s="12"/>
      <c r="G326" s="12"/>
      <c r="H326" s="12"/>
      <c r="I326" s="12"/>
      <c r="J326" s="105"/>
      <c r="K326" s="105" t="str">
        <f>IF(J326&lt;&gt;"",VLOOKUP(J326,'Drop-down lists'!$X$8:$Y$9,2,FALSE),"-")</f>
        <v>-</v>
      </c>
      <c r="L326" s="12"/>
      <c r="M326" s="12"/>
      <c r="N326" s="12"/>
      <c r="O326" s="160" t="str">
        <f t="shared" si="12"/>
        <v/>
      </c>
      <c r="P326" s="105"/>
      <c r="Q326" s="105" t="str">
        <f>IF(P326&lt;&gt;"",VLOOKUP(P326,'Drop-down lists'!$Z$8:$AA$9,2,FALSE),"-")</f>
        <v>-</v>
      </c>
      <c r="R326" s="12"/>
      <c r="S326" s="12"/>
      <c r="T326" s="12"/>
      <c r="U326" s="160" t="str">
        <f t="shared" si="13"/>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9" t="s">
        <v>393</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7"/>
      <c r="BB326" s="97"/>
      <c r="BC326" s="13"/>
    </row>
    <row r="327" spans="1:55" s="3" customFormat="1" ht="12.45" x14ac:dyDescent="0.3">
      <c r="A327" s="58"/>
      <c r="B327" s="12" t="str">
        <f>IF(A327&lt;&gt;"",VLOOKUP(A327,'Drop-down lists'!$U$8:$V$251,2,FALSE),"-")</f>
        <v>-</v>
      </c>
      <c r="C327" s="12"/>
      <c r="D327" s="12" t="str">
        <f>IF(C327&lt;&gt;"",VLOOKUP(C327,'Drop-down lists'!$U$8:$V$251,2,FALSE),"-")</f>
        <v>-</v>
      </c>
      <c r="E327" s="58"/>
      <c r="F327" s="12"/>
      <c r="G327" s="12"/>
      <c r="H327" s="12"/>
      <c r="I327" s="12"/>
      <c r="J327" s="105"/>
      <c r="K327" s="105" t="str">
        <f>IF(J327&lt;&gt;"",VLOOKUP(J327,'Drop-down lists'!$X$8:$Y$9,2,FALSE),"-")</f>
        <v>-</v>
      </c>
      <c r="L327" s="12"/>
      <c r="M327" s="12"/>
      <c r="N327" s="12"/>
      <c r="O327" s="160" t="str">
        <f t="shared" si="12"/>
        <v/>
      </c>
      <c r="P327" s="105"/>
      <c r="Q327" s="105" t="str">
        <f>IF(P327&lt;&gt;"",VLOOKUP(P327,'Drop-down lists'!$Z$8:$AA$9,2,FALSE),"-")</f>
        <v>-</v>
      </c>
      <c r="R327" s="12"/>
      <c r="S327" s="12"/>
      <c r="T327" s="12"/>
      <c r="U327" s="160" t="str">
        <f t="shared" si="13"/>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9" t="s">
        <v>393</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7"/>
      <c r="BB327" s="97"/>
      <c r="BC327" s="13"/>
    </row>
    <row r="328" spans="1:55" s="3" customFormat="1" ht="12.45" x14ac:dyDescent="0.3">
      <c r="A328" s="58"/>
      <c r="B328" s="12" t="str">
        <f>IF(A328&lt;&gt;"",VLOOKUP(A328,'Drop-down lists'!$U$8:$V$251,2,FALSE),"-")</f>
        <v>-</v>
      </c>
      <c r="C328" s="12"/>
      <c r="D328" s="12" t="str">
        <f>IF(C328&lt;&gt;"",VLOOKUP(C328,'Drop-down lists'!$U$8:$V$251,2,FALSE),"-")</f>
        <v>-</v>
      </c>
      <c r="E328" s="58"/>
      <c r="F328" s="12"/>
      <c r="G328" s="12"/>
      <c r="H328" s="12"/>
      <c r="I328" s="12"/>
      <c r="J328" s="105"/>
      <c r="K328" s="105" t="str">
        <f>IF(J328&lt;&gt;"",VLOOKUP(J328,'Drop-down lists'!$X$8:$Y$9,2,FALSE),"-")</f>
        <v>-</v>
      </c>
      <c r="L328" s="12"/>
      <c r="M328" s="12"/>
      <c r="N328" s="12"/>
      <c r="O328" s="160" t="str">
        <f t="shared" si="12"/>
        <v/>
      </c>
      <c r="P328" s="105"/>
      <c r="Q328" s="105" t="str">
        <f>IF(P328&lt;&gt;"",VLOOKUP(P328,'Drop-down lists'!$Z$8:$AA$9,2,FALSE),"-")</f>
        <v>-</v>
      </c>
      <c r="R328" s="12"/>
      <c r="S328" s="12"/>
      <c r="T328" s="12"/>
      <c r="U328" s="160" t="str">
        <f t="shared" si="13"/>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9" t="s">
        <v>393</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7"/>
      <c r="BB328" s="97"/>
      <c r="BC328" s="13"/>
    </row>
    <row r="329" spans="1:55" s="3" customFormat="1" ht="12.45" x14ac:dyDescent="0.3">
      <c r="A329" s="58"/>
      <c r="B329" s="12" t="str">
        <f>IF(A329&lt;&gt;"",VLOOKUP(A329,'Drop-down lists'!$U$8:$V$251,2,FALSE),"-")</f>
        <v>-</v>
      </c>
      <c r="C329" s="12"/>
      <c r="D329" s="12" t="str">
        <f>IF(C329&lt;&gt;"",VLOOKUP(C329,'Drop-down lists'!$U$8:$V$251,2,FALSE),"-")</f>
        <v>-</v>
      </c>
      <c r="E329" s="58"/>
      <c r="F329" s="12"/>
      <c r="G329" s="12"/>
      <c r="H329" s="12"/>
      <c r="I329" s="12"/>
      <c r="J329" s="105"/>
      <c r="K329" s="105" t="str">
        <f>IF(J329&lt;&gt;"",VLOOKUP(J329,'Drop-down lists'!$X$8:$Y$9,2,FALSE),"-")</f>
        <v>-</v>
      </c>
      <c r="L329" s="12"/>
      <c r="M329" s="12"/>
      <c r="N329" s="12"/>
      <c r="O329" s="160" t="str">
        <f t="shared" si="12"/>
        <v/>
      </c>
      <c r="P329" s="105"/>
      <c r="Q329" s="105" t="str">
        <f>IF(P329&lt;&gt;"",VLOOKUP(P329,'Drop-down lists'!$Z$8:$AA$9,2,FALSE),"-")</f>
        <v>-</v>
      </c>
      <c r="R329" s="12"/>
      <c r="S329" s="12"/>
      <c r="T329" s="12"/>
      <c r="U329" s="160" t="str">
        <f t="shared" si="13"/>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9" t="s">
        <v>393</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7"/>
      <c r="BB329" s="97"/>
      <c r="BC329" s="13"/>
    </row>
    <row r="330" spans="1:55" s="3" customFormat="1" ht="12.45" x14ac:dyDescent="0.3">
      <c r="A330" s="58"/>
      <c r="B330" s="12" t="str">
        <f>IF(A330&lt;&gt;"",VLOOKUP(A330,'Drop-down lists'!$U$8:$V$251,2,FALSE),"-")</f>
        <v>-</v>
      </c>
      <c r="C330" s="12"/>
      <c r="D330" s="12" t="str">
        <f>IF(C330&lt;&gt;"",VLOOKUP(C330,'Drop-down lists'!$U$8:$V$251,2,FALSE),"-")</f>
        <v>-</v>
      </c>
      <c r="E330" s="58"/>
      <c r="F330" s="12"/>
      <c r="G330" s="12"/>
      <c r="H330" s="12"/>
      <c r="I330" s="12"/>
      <c r="J330" s="105"/>
      <c r="K330" s="105" t="str">
        <f>IF(J330&lt;&gt;"",VLOOKUP(J330,'Drop-down lists'!$X$8:$Y$9,2,FALSE),"-")</f>
        <v>-</v>
      </c>
      <c r="L330" s="12"/>
      <c r="M330" s="12"/>
      <c r="N330" s="12"/>
      <c r="O330" s="160" t="str">
        <f t="shared" si="12"/>
        <v/>
      </c>
      <c r="P330" s="105"/>
      <c r="Q330" s="105" t="str">
        <f>IF(P330&lt;&gt;"",VLOOKUP(P330,'Drop-down lists'!$Z$8:$AA$9,2,FALSE),"-")</f>
        <v>-</v>
      </c>
      <c r="R330" s="12"/>
      <c r="S330" s="12"/>
      <c r="T330" s="12"/>
      <c r="U330" s="160" t="str">
        <f t="shared" si="13"/>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9" t="s">
        <v>393</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7"/>
      <c r="BB330" s="97"/>
      <c r="BC330" s="13"/>
    </row>
    <row r="331" spans="1:55" s="3" customFormat="1" ht="12.45" x14ac:dyDescent="0.3">
      <c r="A331" s="58"/>
      <c r="B331" s="12" t="str">
        <f>IF(A331&lt;&gt;"",VLOOKUP(A331,'Drop-down lists'!$U$8:$V$251,2,FALSE),"-")</f>
        <v>-</v>
      </c>
      <c r="C331" s="12"/>
      <c r="D331" s="12" t="str">
        <f>IF(C331&lt;&gt;"",VLOOKUP(C331,'Drop-down lists'!$U$8:$V$251,2,FALSE),"-")</f>
        <v>-</v>
      </c>
      <c r="E331" s="58"/>
      <c r="F331" s="12"/>
      <c r="G331" s="12"/>
      <c r="H331" s="12"/>
      <c r="I331" s="12"/>
      <c r="J331" s="105"/>
      <c r="K331" s="105" t="str">
        <f>IF(J331&lt;&gt;"",VLOOKUP(J331,'Drop-down lists'!$X$8:$Y$9,2,FALSE),"-")</f>
        <v>-</v>
      </c>
      <c r="L331" s="12"/>
      <c r="M331" s="12"/>
      <c r="N331" s="12"/>
      <c r="O331" s="160" t="str">
        <f t="shared" si="12"/>
        <v/>
      </c>
      <c r="P331" s="105"/>
      <c r="Q331" s="105" t="str">
        <f>IF(P331&lt;&gt;"",VLOOKUP(P331,'Drop-down lists'!$Z$8:$AA$9,2,FALSE),"-")</f>
        <v>-</v>
      </c>
      <c r="R331" s="12"/>
      <c r="S331" s="12"/>
      <c r="T331" s="12"/>
      <c r="U331" s="160" t="str">
        <f t="shared" si="13"/>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9" t="s">
        <v>393</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7"/>
      <c r="BB331" s="97"/>
      <c r="BC331" s="13"/>
    </row>
    <row r="332" spans="1:55" s="3" customFormat="1" ht="12.45" x14ac:dyDescent="0.3">
      <c r="A332" s="58"/>
      <c r="B332" s="12" t="str">
        <f>IF(A332&lt;&gt;"",VLOOKUP(A332,'Drop-down lists'!$U$8:$V$251,2,FALSE),"-")</f>
        <v>-</v>
      </c>
      <c r="C332" s="12"/>
      <c r="D332" s="12" t="str">
        <f>IF(C332&lt;&gt;"",VLOOKUP(C332,'Drop-down lists'!$U$8:$V$251,2,FALSE),"-")</f>
        <v>-</v>
      </c>
      <c r="E332" s="58"/>
      <c r="F332" s="12"/>
      <c r="G332" s="12"/>
      <c r="H332" s="12"/>
      <c r="I332" s="12"/>
      <c r="J332" s="105"/>
      <c r="K332" s="105" t="str">
        <f>IF(J332&lt;&gt;"",VLOOKUP(J332,'Drop-down lists'!$X$8:$Y$9,2,FALSE),"-")</f>
        <v>-</v>
      </c>
      <c r="L332" s="12"/>
      <c r="M332" s="12"/>
      <c r="N332" s="12"/>
      <c r="O332" s="160" t="str">
        <f t="shared" si="12"/>
        <v/>
      </c>
      <c r="P332" s="105"/>
      <c r="Q332" s="105" t="str">
        <f>IF(P332&lt;&gt;"",VLOOKUP(P332,'Drop-down lists'!$Z$8:$AA$9,2,FALSE),"-")</f>
        <v>-</v>
      </c>
      <c r="R332" s="12"/>
      <c r="S332" s="12"/>
      <c r="T332" s="12"/>
      <c r="U332" s="160" t="str">
        <f t="shared" si="13"/>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9" t="s">
        <v>393</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7"/>
      <c r="BB332" s="97"/>
      <c r="BC332" s="13"/>
    </row>
    <row r="333" spans="1:55" s="3" customFormat="1" ht="12.45" x14ac:dyDescent="0.3">
      <c r="A333" s="58"/>
      <c r="B333" s="12" t="str">
        <f>IF(A333&lt;&gt;"",VLOOKUP(A333,'Drop-down lists'!$U$8:$V$251,2,FALSE),"-")</f>
        <v>-</v>
      </c>
      <c r="C333" s="12"/>
      <c r="D333" s="12" t="str">
        <f>IF(C333&lt;&gt;"",VLOOKUP(C333,'Drop-down lists'!$U$8:$V$251,2,FALSE),"-")</f>
        <v>-</v>
      </c>
      <c r="E333" s="58"/>
      <c r="F333" s="12"/>
      <c r="G333" s="12"/>
      <c r="H333" s="12"/>
      <c r="I333" s="12"/>
      <c r="J333" s="105"/>
      <c r="K333" s="105" t="str">
        <f>IF(J333&lt;&gt;"",VLOOKUP(J333,'Drop-down lists'!$X$8:$Y$9,2,FALSE),"-")</f>
        <v>-</v>
      </c>
      <c r="L333" s="12"/>
      <c r="M333" s="12"/>
      <c r="N333" s="12"/>
      <c r="O333" s="160" t="str">
        <f t="shared" si="12"/>
        <v/>
      </c>
      <c r="P333" s="105"/>
      <c r="Q333" s="105" t="str">
        <f>IF(P333&lt;&gt;"",VLOOKUP(P333,'Drop-down lists'!$Z$8:$AA$9,2,FALSE),"-")</f>
        <v>-</v>
      </c>
      <c r="R333" s="12"/>
      <c r="S333" s="12"/>
      <c r="T333" s="12"/>
      <c r="U333" s="160" t="str">
        <f t="shared" si="13"/>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9" t="s">
        <v>393</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7"/>
      <c r="BB333" s="97"/>
      <c r="BC333" s="13"/>
    </row>
    <row r="334" spans="1:55" s="3" customFormat="1" ht="12.45" x14ac:dyDescent="0.3">
      <c r="A334" s="58"/>
      <c r="B334" s="12" t="str">
        <f>IF(A334&lt;&gt;"",VLOOKUP(A334,'Drop-down lists'!$U$8:$V$251,2,FALSE),"-")</f>
        <v>-</v>
      </c>
      <c r="C334" s="12"/>
      <c r="D334" s="12" t="str">
        <f>IF(C334&lt;&gt;"",VLOOKUP(C334,'Drop-down lists'!$U$8:$V$251,2,FALSE),"-")</f>
        <v>-</v>
      </c>
      <c r="E334" s="58"/>
      <c r="F334" s="12"/>
      <c r="G334" s="12"/>
      <c r="H334" s="12"/>
      <c r="I334" s="12"/>
      <c r="J334" s="105"/>
      <c r="K334" s="105" t="str">
        <f>IF(J334&lt;&gt;"",VLOOKUP(J334,'Drop-down lists'!$X$8:$Y$9,2,FALSE),"-")</f>
        <v>-</v>
      </c>
      <c r="L334" s="12"/>
      <c r="M334" s="12"/>
      <c r="N334" s="12"/>
      <c r="O334" s="160" t="str">
        <f t="shared" si="12"/>
        <v/>
      </c>
      <c r="P334" s="105"/>
      <c r="Q334" s="105" t="str">
        <f>IF(P334&lt;&gt;"",VLOOKUP(P334,'Drop-down lists'!$Z$8:$AA$9,2,FALSE),"-")</f>
        <v>-</v>
      </c>
      <c r="R334" s="12"/>
      <c r="S334" s="12"/>
      <c r="T334" s="12"/>
      <c r="U334" s="160" t="str">
        <f t="shared" si="13"/>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9" t="s">
        <v>393</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7"/>
      <c r="BB334" s="97"/>
      <c r="BC334" s="13"/>
    </row>
    <row r="335" spans="1:55" s="3" customFormat="1" ht="12.45" x14ac:dyDescent="0.3">
      <c r="A335" s="58"/>
      <c r="B335" s="12" t="str">
        <f>IF(A335&lt;&gt;"",VLOOKUP(A335,'Drop-down lists'!$U$8:$V$251,2,FALSE),"-")</f>
        <v>-</v>
      </c>
      <c r="C335" s="12"/>
      <c r="D335" s="12" t="str">
        <f>IF(C335&lt;&gt;"",VLOOKUP(C335,'Drop-down lists'!$U$8:$V$251,2,FALSE),"-")</f>
        <v>-</v>
      </c>
      <c r="E335" s="58"/>
      <c r="F335" s="12"/>
      <c r="G335" s="12"/>
      <c r="H335" s="12"/>
      <c r="I335" s="12"/>
      <c r="J335" s="105"/>
      <c r="K335" s="105" t="str">
        <f>IF(J335&lt;&gt;"",VLOOKUP(J335,'Drop-down lists'!$X$8:$Y$9,2,FALSE),"-")</f>
        <v>-</v>
      </c>
      <c r="L335" s="12"/>
      <c r="M335" s="12"/>
      <c r="N335" s="12"/>
      <c r="O335" s="160" t="str">
        <f t="shared" si="12"/>
        <v/>
      </c>
      <c r="P335" s="105"/>
      <c r="Q335" s="105" t="str">
        <f>IF(P335&lt;&gt;"",VLOOKUP(P335,'Drop-down lists'!$Z$8:$AA$9,2,FALSE),"-")</f>
        <v>-</v>
      </c>
      <c r="R335" s="12"/>
      <c r="S335" s="12"/>
      <c r="T335" s="12"/>
      <c r="U335" s="160" t="str">
        <f t="shared" si="13"/>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9" t="s">
        <v>393</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7"/>
      <c r="BB335" s="97"/>
      <c r="BC335" s="13"/>
    </row>
    <row r="336" spans="1:55" s="3" customFormat="1" ht="12.45" x14ac:dyDescent="0.3">
      <c r="A336" s="58"/>
      <c r="B336" s="12" t="str">
        <f>IF(A336&lt;&gt;"",VLOOKUP(A336,'Drop-down lists'!$U$8:$V$251,2,FALSE),"-")</f>
        <v>-</v>
      </c>
      <c r="C336" s="12"/>
      <c r="D336" s="12" t="str">
        <f>IF(C336&lt;&gt;"",VLOOKUP(C336,'Drop-down lists'!$U$8:$V$251,2,FALSE),"-")</f>
        <v>-</v>
      </c>
      <c r="E336" s="58"/>
      <c r="F336" s="12"/>
      <c r="G336" s="12"/>
      <c r="H336" s="12"/>
      <c r="I336" s="12"/>
      <c r="J336" s="105"/>
      <c r="K336" s="105" t="str">
        <f>IF(J336&lt;&gt;"",VLOOKUP(J336,'Drop-down lists'!$X$8:$Y$9,2,FALSE),"-")</f>
        <v>-</v>
      </c>
      <c r="L336" s="12"/>
      <c r="M336" s="12"/>
      <c r="N336" s="12"/>
      <c r="O336" s="160" t="str">
        <f t="shared" si="12"/>
        <v/>
      </c>
      <c r="P336" s="105"/>
      <c r="Q336" s="105" t="str">
        <f>IF(P336&lt;&gt;"",VLOOKUP(P336,'Drop-down lists'!$Z$8:$AA$9,2,FALSE),"-")</f>
        <v>-</v>
      </c>
      <c r="R336" s="12"/>
      <c r="S336" s="12"/>
      <c r="T336" s="12"/>
      <c r="U336" s="160" t="str">
        <f t="shared" si="13"/>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9" t="s">
        <v>393</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7"/>
      <c r="BB336" s="97"/>
      <c r="BC336" s="13"/>
    </row>
    <row r="337" spans="1:55" s="3" customFormat="1" ht="12.45" x14ac:dyDescent="0.3">
      <c r="A337" s="58"/>
      <c r="B337" s="12" t="str">
        <f>IF(A337&lt;&gt;"",VLOOKUP(A337,'Drop-down lists'!$U$8:$V$251,2,FALSE),"-")</f>
        <v>-</v>
      </c>
      <c r="C337" s="12"/>
      <c r="D337" s="12" t="str">
        <f>IF(C337&lt;&gt;"",VLOOKUP(C337,'Drop-down lists'!$U$8:$V$251,2,FALSE),"-")</f>
        <v>-</v>
      </c>
      <c r="E337" s="58"/>
      <c r="F337" s="12"/>
      <c r="G337" s="12"/>
      <c r="H337" s="12"/>
      <c r="I337" s="12"/>
      <c r="J337" s="105"/>
      <c r="K337" s="105" t="str">
        <f>IF(J337&lt;&gt;"",VLOOKUP(J337,'Drop-down lists'!$X$8:$Y$9,2,FALSE),"-")</f>
        <v>-</v>
      </c>
      <c r="L337" s="12"/>
      <c r="M337" s="12"/>
      <c r="N337" s="12"/>
      <c r="O337" s="160" t="str">
        <f t="shared" si="12"/>
        <v/>
      </c>
      <c r="P337" s="105"/>
      <c r="Q337" s="105" t="str">
        <f>IF(P337&lt;&gt;"",VLOOKUP(P337,'Drop-down lists'!$Z$8:$AA$9,2,FALSE),"-")</f>
        <v>-</v>
      </c>
      <c r="R337" s="12"/>
      <c r="S337" s="12"/>
      <c r="T337" s="12"/>
      <c r="U337" s="160" t="str">
        <f t="shared" si="13"/>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9" t="s">
        <v>393</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7"/>
      <c r="BB337" s="97"/>
      <c r="BC337" s="13"/>
    </row>
    <row r="338" spans="1:55" s="3" customFormat="1" ht="12.45" x14ac:dyDescent="0.3">
      <c r="A338" s="58"/>
      <c r="B338" s="12" t="str">
        <f>IF(A338&lt;&gt;"",VLOOKUP(A338,'Drop-down lists'!$U$8:$V$251,2,FALSE),"-")</f>
        <v>-</v>
      </c>
      <c r="C338" s="12"/>
      <c r="D338" s="12" t="str">
        <f>IF(C338&lt;&gt;"",VLOOKUP(C338,'Drop-down lists'!$U$8:$V$251,2,FALSE),"-")</f>
        <v>-</v>
      </c>
      <c r="E338" s="58"/>
      <c r="F338" s="12"/>
      <c r="G338" s="12"/>
      <c r="H338" s="12"/>
      <c r="I338" s="12"/>
      <c r="J338" s="105"/>
      <c r="K338" s="105" t="str">
        <f>IF(J338&lt;&gt;"",VLOOKUP(J338,'Drop-down lists'!$X$8:$Y$9,2,FALSE),"-")</f>
        <v>-</v>
      </c>
      <c r="L338" s="12"/>
      <c r="M338" s="12"/>
      <c r="N338" s="12"/>
      <c r="O338" s="160" t="str">
        <f t="shared" si="12"/>
        <v/>
      </c>
      <c r="P338" s="105"/>
      <c r="Q338" s="105" t="str">
        <f>IF(P338&lt;&gt;"",VLOOKUP(P338,'Drop-down lists'!$Z$8:$AA$9,2,FALSE),"-")</f>
        <v>-</v>
      </c>
      <c r="R338" s="12"/>
      <c r="S338" s="12"/>
      <c r="T338" s="12"/>
      <c r="U338" s="160" t="str">
        <f t="shared" si="13"/>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9" t="s">
        <v>393</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7"/>
      <c r="BB338" s="97"/>
      <c r="BC338" s="13"/>
    </row>
    <row r="339" spans="1:55" s="3" customFormat="1" ht="12.45" x14ac:dyDescent="0.3">
      <c r="A339" s="58"/>
      <c r="B339" s="12" t="str">
        <f>IF(A339&lt;&gt;"",VLOOKUP(A339,'Drop-down lists'!$U$8:$V$251,2,FALSE),"-")</f>
        <v>-</v>
      </c>
      <c r="C339" s="12"/>
      <c r="D339" s="12" t="str">
        <f>IF(C339&lt;&gt;"",VLOOKUP(C339,'Drop-down lists'!$U$8:$V$251,2,FALSE),"-")</f>
        <v>-</v>
      </c>
      <c r="E339" s="58"/>
      <c r="F339" s="12"/>
      <c r="G339" s="12"/>
      <c r="H339" s="12"/>
      <c r="I339" s="12"/>
      <c r="J339" s="105"/>
      <c r="K339" s="105" t="str">
        <f>IF(J339&lt;&gt;"",VLOOKUP(J339,'Drop-down lists'!$X$8:$Y$9,2,FALSE),"-")</f>
        <v>-</v>
      </c>
      <c r="L339" s="12"/>
      <c r="M339" s="12"/>
      <c r="N339" s="12"/>
      <c r="O339" s="160" t="str">
        <f t="shared" si="12"/>
        <v/>
      </c>
      <c r="P339" s="105"/>
      <c r="Q339" s="105" t="str">
        <f>IF(P339&lt;&gt;"",VLOOKUP(P339,'Drop-down lists'!$Z$8:$AA$9,2,FALSE),"-")</f>
        <v>-</v>
      </c>
      <c r="R339" s="12"/>
      <c r="S339" s="12"/>
      <c r="T339" s="12"/>
      <c r="U339" s="160" t="str">
        <f t="shared" si="13"/>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9" t="s">
        <v>393</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7"/>
      <c r="BB339" s="97"/>
      <c r="BC339" s="13"/>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5"/>
      <c r="K340" s="105" t="str">
        <f>IF(J340&lt;&gt;"",VLOOKUP(J340,'Drop-down lists'!$X$8:$Y$9,2,FALSE),"-")</f>
        <v>-</v>
      </c>
      <c r="L340" s="12"/>
      <c r="M340" s="12"/>
      <c r="N340" s="12"/>
      <c r="O340" s="160" t="str">
        <f t="shared" si="12"/>
        <v/>
      </c>
      <c r="P340" s="105"/>
      <c r="Q340" s="105" t="str">
        <f>IF(P340&lt;&gt;"",VLOOKUP(P340,'Drop-down lists'!$Z$8:$AA$9,2,FALSE),"-")</f>
        <v>-</v>
      </c>
      <c r="R340" s="12"/>
      <c r="S340" s="12"/>
      <c r="T340" s="12"/>
      <c r="U340" s="160" t="str">
        <f t="shared" si="13"/>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9" t="s">
        <v>393</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7"/>
      <c r="BB340" s="97"/>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5"/>
      <c r="K341" s="105" t="str">
        <f>IF(J341&lt;&gt;"",VLOOKUP(J341,'Drop-down lists'!$X$8:$Y$9,2,FALSE),"-")</f>
        <v>-</v>
      </c>
      <c r="L341" s="12"/>
      <c r="M341" s="12"/>
      <c r="N341" s="12"/>
      <c r="O341" s="160" t="str">
        <f t="shared" si="12"/>
        <v/>
      </c>
      <c r="P341" s="105"/>
      <c r="Q341" s="105" t="str">
        <f>IF(P341&lt;&gt;"",VLOOKUP(P341,'Drop-down lists'!$Z$8:$AA$9,2,FALSE),"-")</f>
        <v>-</v>
      </c>
      <c r="R341" s="12"/>
      <c r="S341" s="12"/>
      <c r="T341" s="12"/>
      <c r="U341" s="160" t="str">
        <f t="shared" si="13"/>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9" t="s">
        <v>393</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7"/>
      <c r="BB341" s="97"/>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5"/>
      <c r="K342" s="105" t="str">
        <f>IF(J342&lt;&gt;"",VLOOKUP(J342,'Drop-down lists'!$X$8:$Y$9,2,FALSE),"-")</f>
        <v>-</v>
      </c>
      <c r="L342" s="12"/>
      <c r="M342" s="12"/>
      <c r="N342" s="12"/>
      <c r="O342" s="160" t="str">
        <f t="shared" si="12"/>
        <v/>
      </c>
      <c r="P342" s="105"/>
      <c r="Q342" s="105" t="str">
        <f>IF(P342&lt;&gt;"",VLOOKUP(P342,'Drop-down lists'!$Z$8:$AA$9,2,FALSE),"-")</f>
        <v>-</v>
      </c>
      <c r="R342" s="12"/>
      <c r="S342" s="12"/>
      <c r="T342" s="12"/>
      <c r="U342" s="160" t="str">
        <f t="shared" si="13"/>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9" t="s">
        <v>393</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7"/>
      <c r="BB342" s="97"/>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5"/>
      <c r="K343" s="105" t="str">
        <f>IF(J343&lt;&gt;"",VLOOKUP(J343,'Drop-down lists'!$X$8:$Y$9,2,FALSE),"-")</f>
        <v>-</v>
      </c>
      <c r="L343" s="12"/>
      <c r="M343" s="12"/>
      <c r="N343" s="12"/>
      <c r="O343" s="160" t="str">
        <f t="shared" si="12"/>
        <v/>
      </c>
      <c r="P343" s="105"/>
      <c r="Q343" s="105" t="str">
        <f>IF(P343&lt;&gt;"",VLOOKUP(P343,'Drop-down lists'!$Z$8:$AA$9,2,FALSE),"-")</f>
        <v>-</v>
      </c>
      <c r="R343" s="12"/>
      <c r="S343" s="12"/>
      <c r="T343" s="12"/>
      <c r="U343" s="160" t="str">
        <f t="shared" si="13"/>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9" t="s">
        <v>393</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7"/>
      <c r="BB343" s="97"/>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5"/>
      <c r="K344" s="105" t="str">
        <f>IF(J344&lt;&gt;"",VLOOKUP(J344,'Drop-down lists'!$X$8:$Y$9,2,FALSE),"-")</f>
        <v>-</v>
      </c>
      <c r="L344" s="12"/>
      <c r="M344" s="12"/>
      <c r="N344" s="12"/>
      <c r="O344" s="160" t="str">
        <f t="shared" si="12"/>
        <v/>
      </c>
      <c r="P344" s="105"/>
      <c r="Q344" s="105" t="str">
        <f>IF(P344&lt;&gt;"",VLOOKUP(P344,'Drop-down lists'!$Z$8:$AA$9,2,FALSE),"-")</f>
        <v>-</v>
      </c>
      <c r="R344" s="12"/>
      <c r="S344" s="12"/>
      <c r="T344" s="12"/>
      <c r="U344" s="160" t="str">
        <f t="shared" si="13"/>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9" t="s">
        <v>393</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7"/>
      <c r="BB344" s="97"/>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5"/>
      <c r="K345" s="105" t="str">
        <f>IF(J345&lt;&gt;"",VLOOKUP(J345,'Drop-down lists'!$X$8:$Y$9,2,FALSE),"-")</f>
        <v>-</v>
      </c>
      <c r="L345" s="12"/>
      <c r="M345" s="12"/>
      <c r="N345" s="12"/>
      <c r="O345" s="160" t="str">
        <f t="shared" si="12"/>
        <v/>
      </c>
      <c r="P345" s="105"/>
      <c r="Q345" s="105" t="str">
        <f>IF(P345&lt;&gt;"",VLOOKUP(P345,'Drop-down lists'!$Z$8:$AA$9,2,FALSE),"-")</f>
        <v>-</v>
      </c>
      <c r="R345" s="12"/>
      <c r="S345" s="12"/>
      <c r="T345" s="12"/>
      <c r="U345" s="160" t="str">
        <f t="shared" si="13"/>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9" t="s">
        <v>393</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7"/>
      <c r="BB345" s="97"/>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5"/>
      <c r="K346" s="105" t="str">
        <f>IF(J346&lt;&gt;"",VLOOKUP(J346,'Drop-down lists'!$X$8:$Y$9,2,FALSE),"-")</f>
        <v>-</v>
      </c>
      <c r="L346" s="12"/>
      <c r="M346" s="12"/>
      <c r="N346" s="12"/>
      <c r="O346" s="160" t="str">
        <f t="shared" si="12"/>
        <v/>
      </c>
      <c r="P346" s="105"/>
      <c r="Q346" s="105" t="str">
        <f>IF(P346&lt;&gt;"",VLOOKUP(P346,'Drop-down lists'!$Z$8:$AA$9,2,FALSE),"-")</f>
        <v>-</v>
      </c>
      <c r="R346" s="12"/>
      <c r="S346" s="12"/>
      <c r="T346" s="12"/>
      <c r="U346" s="160" t="str">
        <f t="shared" si="13"/>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9" t="s">
        <v>393</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7"/>
      <c r="BB346" s="97"/>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5"/>
      <c r="K347" s="105" t="str">
        <f>IF(J347&lt;&gt;"",VLOOKUP(J347,'Drop-down lists'!$X$8:$Y$9,2,FALSE),"-")</f>
        <v>-</v>
      </c>
      <c r="L347" s="12"/>
      <c r="M347" s="12"/>
      <c r="N347" s="12"/>
      <c r="O347" s="160" t="str">
        <f t="shared" si="12"/>
        <v/>
      </c>
      <c r="P347" s="105"/>
      <c r="Q347" s="105" t="str">
        <f>IF(P347&lt;&gt;"",VLOOKUP(P347,'Drop-down lists'!$Z$8:$AA$9,2,FALSE),"-")</f>
        <v>-</v>
      </c>
      <c r="R347" s="12"/>
      <c r="S347" s="12"/>
      <c r="T347" s="12"/>
      <c r="U347" s="160" t="str">
        <f t="shared" si="13"/>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9" t="s">
        <v>393</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7"/>
      <c r="BB347" s="97"/>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5"/>
      <c r="K348" s="105" t="str">
        <f>IF(J348&lt;&gt;"",VLOOKUP(J348,'Drop-down lists'!$X$8:$Y$9,2,FALSE),"-")</f>
        <v>-</v>
      </c>
      <c r="L348" s="12"/>
      <c r="M348" s="12"/>
      <c r="N348" s="12"/>
      <c r="O348" s="160" t="str">
        <f t="shared" si="12"/>
        <v/>
      </c>
      <c r="P348" s="105"/>
      <c r="Q348" s="105" t="str">
        <f>IF(P348&lt;&gt;"",VLOOKUP(P348,'Drop-down lists'!$Z$8:$AA$9,2,FALSE),"-")</f>
        <v>-</v>
      </c>
      <c r="R348" s="12"/>
      <c r="S348" s="12"/>
      <c r="T348" s="12"/>
      <c r="U348" s="160" t="str">
        <f t="shared" si="13"/>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9" t="s">
        <v>393</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7"/>
      <c r="BB348" s="97"/>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5"/>
      <c r="K349" s="105" t="str">
        <f>IF(J349&lt;&gt;"",VLOOKUP(J349,'Drop-down lists'!$X$8:$Y$9,2,FALSE),"-")</f>
        <v>-</v>
      </c>
      <c r="L349" s="12"/>
      <c r="M349" s="12"/>
      <c r="N349" s="12"/>
      <c r="O349" s="160" t="str">
        <f t="shared" si="12"/>
        <v/>
      </c>
      <c r="P349" s="105"/>
      <c r="Q349" s="105" t="str">
        <f>IF(P349&lt;&gt;"",VLOOKUP(P349,'Drop-down lists'!$Z$8:$AA$9,2,FALSE),"-")</f>
        <v>-</v>
      </c>
      <c r="R349" s="12"/>
      <c r="S349" s="12"/>
      <c r="T349" s="12"/>
      <c r="U349" s="160" t="str">
        <f t="shared" si="13"/>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9" t="s">
        <v>393</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7"/>
      <c r="BB349" s="97"/>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5"/>
      <c r="K350" s="105" t="str">
        <f>IF(J350&lt;&gt;"",VLOOKUP(J350,'Drop-down lists'!$X$8:$Y$9,2,FALSE),"-")</f>
        <v>-</v>
      </c>
      <c r="L350" s="12"/>
      <c r="M350" s="12"/>
      <c r="N350" s="12"/>
      <c r="O350" s="160" t="str">
        <f t="shared" si="12"/>
        <v/>
      </c>
      <c r="P350" s="105"/>
      <c r="Q350" s="105" t="str">
        <f>IF(P350&lt;&gt;"",VLOOKUP(P350,'Drop-down lists'!$Z$8:$AA$9,2,FALSE),"-")</f>
        <v>-</v>
      </c>
      <c r="R350" s="12"/>
      <c r="S350" s="12"/>
      <c r="T350" s="12"/>
      <c r="U350" s="160" t="str">
        <f t="shared" si="13"/>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9" t="s">
        <v>393</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7"/>
      <c r="BB350" s="97"/>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5"/>
      <c r="K351" s="105" t="str">
        <f>IF(J351&lt;&gt;"",VLOOKUP(J351,'Drop-down lists'!$X$8:$Y$9,2,FALSE),"-")</f>
        <v>-</v>
      </c>
      <c r="L351" s="12"/>
      <c r="M351" s="12"/>
      <c r="N351" s="12"/>
      <c r="O351" s="160" t="str">
        <f t="shared" si="12"/>
        <v/>
      </c>
      <c r="P351" s="105"/>
      <c r="Q351" s="105" t="str">
        <f>IF(P351&lt;&gt;"",VLOOKUP(P351,'Drop-down lists'!$Z$8:$AA$9,2,FALSE),"-")</f>
        <v>-</v>
      </c>
      <c r="R351" s="12"/>
      <c r="S351" s="12"/>
      <c r="T351" s="12"/>
      <c r="U351" s="160" t="str">
        <f t="shared" si="13"/>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9" t="s">
        <v>393</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7"/>
      <c r="BB351" s="97"/>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5"/>
      <c r="K352" s="105" t="str">
        <f>IF(J352&lt;&gt;"",VLOOKUP(J352,'Drop-down lists'!$X$8:$Y$9,2,FALSE),"-")</f>
        <v>-</v>
      </c>
      <c r="L352" s="12"/>
      <c r="M352" s="12"/>
      <c r="N352" s="12"/>
      <c r="O352" s="160" t="str">
        <f t="shared" si="12"/>
        <v/>
      </c>
      <c r="P352" s="105"/>
      <c r="Q352" s="105" t="str">
        <f>IF(P352&lt;&gt;"",VLOOKUP(P352,'Drop-down lists'!$Z$8:$AA$9,2,FALSE),"-")</f>
        <v>-</v>
      </c>
      <c r="R352" s="12"/>
      <c r="S352" s="12"/>
      <c r="T352" s="12"/>
      <c r="U352" s="160" t="str">
        <f t="shared" si="13"/>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9" t="s">
        <v>393</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7"/>
      <c r="BB352" s="97"/>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5"/>
      <c r="K353" s="105" t="str">
        <f>IF(J353&lt;&gt;"",VLOOKUP(J353,'Drop-down lists'!$X$8:$Y$9,2,FALSE),"-")</f>
        <v>-</v>
      </c>
      <c r="L353" s="12"/>
      <c r="M353" s="12"/>
      <c r="N353" s="12"/>
      <c r="O353" s="160" t="str">
        <f t="shared" si="12"/>
        <v/>
      </c>
      <c r="P353" s="105"/>
      <c r="Q353" s="105" t="str">
        <f>IF(P353&lt;&gt;"",VLOOKUP(P353,'Drop-down lists'!$Z$8:$AA$9,2,FALSE),"-")</f>
        <v>-</v>
      </c>
      <c r="R353" s="12"/>
      <c r="S353" s="12"/>
      <c r="T353" s="12"/>
      <c r="U353" s="160" t="str">
        <f t="shared" si="13"/>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9" t="s">
        <v>393</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7"/>
      <c r="BB353" s="97"/>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5"/>
      <c r="K354" s="105" t="str">
        <f>IF(J354&lt;&gt;"",VLOOKUP(J354,'Drop-down lists'!$X$8:$Y$9,2,FALSE),"-")</f>
        <v>-</v>
      </c>
      <c r="L354" s="12"/>
      <c r="M354" s="12"/>
      <c r="N354" s="12"/>
      <c r="O354" s="160" t="str">
        <f t="shared" si="12"/>
        <v/>
      </c>
      <c r="P354" s="105"/>
      <c r="Q354" s="105" t="str">
        <f>IF(P354&lt;&gt;"",VLOOKUP(P354,'Drop-down lists'!$Z$8:$AA$9,2,FALSE),"-")</f>
        <v>-</v>
      </c>
      <c r="R354" s="12"/>
      <c r="S354" s="12"/>
      <c r="T354" s="12"/>
      <c r="U354" s="160" t="str">
        <f t="shared" si="13"/>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9" t="s">
        <v>393</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7"/>
      <c r="BB354" s="97"/>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5"/>
      <c r="K355" s="105" t="str">
        <f>IF(J355&lt;&gt;"",VLOOKUP(J355,'Drop-down lists'!$X$8:$Y$9,2,FALSE),"-")</f>
        <v>-</v>
      </c>
      <c r="L355" s="12"/>
      <c r="M355" s="12"/>
      <c r="N355" s="12"/>
      <c r="O355" s="160" t="str">
        <f t="shared" si="12"/>
        <v/>
      </c>
      <c r="P355" s="105"/>
      <c r="Q355" s="105" t="str">
        <f>IF(P355&lt;&gt;"",VLOOKUP(P355,'Drop-down lists'!$Z$8:$AA$9,2,FALSE),"-")</f>
        <v>-</v>
      </c>
      <c r="R355" s="12"/>
      <c r="S355" s="12"/>
      <c r="T355" s="12"/>
      <c r="U355" s="160" t="str">
        <f t="shared" si="13"/>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9" t="s">
        <v>393</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7"/>
      <c r="BB355" s="97"/>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5"/>
      <c r="K356" s="105" t="str">
        <f>IF(J356&lt;&gt;"",VLOOKUP(J356,'Drop-down lists'!$X$8:$Y$9,2,FALSE),"-")</f>
        <v>-</v>
      </c>
      <c r="L356" s="12"/>
      <c r="M356" s="12"/>
      <c r="N356" s="12"/>
      <c r="O356" s="160" t="str">
        <f t="shared" si="12"/>
        <v/>
      </c>
      <c r="P356" s="105"/>
      <c r="Q356" s="105" t="str">
        <f>IF(P356&lt;&gt;"",VLOOKUP(P356,'Drop-down lists'!$Z$8:$AA$9,2,FALSE),"-")</f>
        <v>-</v>
      </c>
      <c r="R356" s="12"/>
      <c r="S356" s="12"/>
      <c r="T356" s="12"/>
      <c r="U356" s="160" t="str">
        <f t="shared" si="13"/>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9" t="s">
        <v>393</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7"/>
      <c r="BB356" s="97"/>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5"/>
      <c r="K357" s="105" t="str">
        <f>IF(J357&lt;&gt;"",VLOOKUP(J357,'Drop-down lists'!$X$8:$Y$9,2,FALSE),"-")</f>
        <v>-</v>
      </c>
      <c r="L357" s="12"/>
      <c r="M357" s="12"/>
      <c r="N357" s="12"/>
      <c r="O357" s="160" t="str">
        <f t="shared" si="12"/>
        <v/>
      </c>
      <c r="P357" s="105"/>
      <c r="Q357" s="105" t="str">
        <f>IF(P357&lt;&gt;"",VLOOKUP(P357,'Drop-down lists'!$Z$8:$AA$9,2,FALSE),"-")</f>
        <v>-</v>
      </c>
      <c r="R357" s="12"/>
      <c r="S357" s="12"/>
      <c r="T357" s="12"/>
      <c r="U357" s="160" t="str">
        <f t="shared" si="13"/>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9" t="s">
        <v>393</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7"/>
      <c r="BB357" s="97"/>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5"/>
      <c r="K358" s="105" t="str">
        <f>IF(J358&lt;&gt;"",VLOOKUP(J358,'Drop-down lists'!$X$8:$Y$9,2,FALSE),"-")</f>
        <v>-</v>
      </c>
      <c r="L358" s="12"/>
      <c r="M358" s="12"/>
      <c r="N358" s="12"/>
      <c r="O358" s="160" t="str">
        <f t="shared" si="12"/>
        <v/>
      </c>
      <c r="P358" s="105"/>
      <c r="Q358" s="105" t="str">
        <f>IF(P358&lt;&gt;"",VLOOKUP(P358,'Drop-down lists'!$Z$8:$AA$9,2,FALSE),"-")</f>
        <v>-</v>
      </c>
      <c r="R358" s="12"/>
      <c r="S358" s="12"/>
      <c r="T358" s="12"/>
      <c r="U358" s="160" t="str">
        <f t="shared" si="13"/>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9" t="s">
        <v>393</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7"/>
      <c r="BB358" s="97"/>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5"/>
      <c r="K359" s="105" t="str">
        <f>IF(J359&lt;&gt;"",VLOOKUP(J359,'Drop-down lists'!$X$8:$Y$9,2,FALSE),"-")</f>
        <v>-</v>
      </c>
      <c r="L359" s="12"/>
      <c r="M359" s="12"/>
      <c r="N359" s="12"/>
      <c r="O359" s="160" t="str">
        <f t="shared" si="12"/>
        <v/>
      </c>
      <c r="P359" s="105"/>
      <c r="Q359" s="105" t="str">
        <f>IF(P359&lt;&gt;"",VLOOKUP(P359,'Drop-down lists'!$Z$8:$AA$9,2,FALSE),"-")</f>
        <v>-</v>
      </c>
      <c r="R359" s="12"/>
      <c r="S359" s="12"/>
      <c r="T359" s="12"/>
      <c r="U359" s="160" t="str">
        <f t="shared" si="13"/>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9" t="s">
        <v>393</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7"/>
      <c r="BB359" s="97"/>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5"/>
      <c r="K360" s="105" t="str">
        <f>IF(J360&lt;&gt;"",VLOOKUP(J360,'Drop-down lists'!$X$8:$Y$9,2,FALSE),"-")</f>
        <v>-</v>
      </c>
      <c r="L360" s="12"/>
      <c r="M360" s="12"/>
      <c r="N360" s="12"/>
      <c r="O360" s="160" t="str">
        <f t="shared" si="12"/>
        <v/>
      </c>
      <c r="P360" s="105"/>
      <c r="Q360" s="105" t="str">
        <f>IF(P360&lt;&gt;"",VLOOKUP(P360,'Drop-down lists'!$Z$8:$AA$9,2,FALSE),"-")</f>
        <v>-</v>
      </c>
      <c r="R360" s="12"/>
      <c r="S360" s="12"/>
      <c r="T360" s="12"/>
      <c r="U360" s="160" t="str">
        <f t="shared" si="13"/>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9" t="s">
        <v>393</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7"/>
      <c r="BB360" s="97"/>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5"/>
      <c r="K361" s="105" t="str">
        <f>IF(J361&lt;&gt;"",VLOOKUP(J361,'Drop-down lists'!$X$8:$Y$9,2,FALSE),"-")</f>
        <v>-</v>
      </c>
      <c r="L361" s="12"/>
      <c r="M361" s="12"/>
      <c r="N361" s="12"/>
      <c r="O361" s="160" t="str">
        <f t="shared" si="12"/>
        <v/>
      </c>
      <c r="P361" s="105"/>
      <c r="Q361" s="105" t="str">
        <f>IF(P361&lt;&gt;"",VLOOKUP(P361,'Drop-down lists'!$Z$8:$AA$9,2,FALSE),"-")</f>
        <v>-</v>
      </c>
      <c r="R361" s="12"/>
      <c r="S361" s="12"/>
      <c r="T361" s="12"/>
      <c r="U361" s="160" t="str">
        <f t="shared" si="13"/>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9" t="s">
        <v>393</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7"/>
      <c r="BB361" s="97"/>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5"/>
      <c r="K362" s="105" t="str">
        <f>IF(J362&lt;&gt;"",VLOOKUP(J362,'Drop-down lists'!$X$8:$Y$9,2,FALSE),"-")</f>
        <v>-</v>
      </c>
      <c r="L362" s="12"/>
      <c r="M362" s="12"/>
      <c r="N362" s="12"/>
      <c r="O362" s="160" t="str">
        <f t="shared" si="12"/>
        <v/>
      </c>
      <c r="P362" s="105"/>
      <c r="Q362" s="105" t="str">
        <f>IF(P362&lt;&gt;"",VLOOKUP(P362,'Drop-down lists'!$Z$8:$AA$9,2,FALSE),"-")</f>
        <v>-</v>
      </c>
      <c r="R362" s="12"/>
      <c r="S362" s="12"/>
      <c r="T362" s="12"/>
      <c r="U362" s="160" t="str">
        <f t="shared" si="13"/>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9" t="s">
        <v>393</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7"/>
      <c r="BB362" s="97"/>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5"/>
      <c r="K363" s="105" t="str">
        <f>IF(J363&lt;&gt;"",VLOOKUP(J363,'Drop-down lists'!$X$8:$Y$9,2,FALSE),"-")</f>
        <v>-</v>
      </c>
      <c r="L363" s="12"/>
      <c r="M363" s="12"/>
      <c r="N363" s="12"/>
      <c r="O363" s="160" t="str">
        <f t="shared" si="12"/>
        <v/>
      </c>
      <c r="P363" s="105"/>
      <c r="Q363" s="105" t="str">
        <f>IF(P363&lt;&gt;"",VLOOKUP(P363,'Drop-down lists'!$Z$8:$AA$9,2,FALSE),"-")</f>
        <v>-</v>
      </c>
      <c r="R363" s="12"/>
      <c r="S363" s="12"/>
      <c r="T363" s="12"/>
      <c r="U363" s="160" t="str">
        <f t="shared" si="13"/>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9" t="s">
        <v>393</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7"/>
      <c r="BB363" s="97"/>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5"/>
      <c r="K364" s="105" t="str">
        <f>IF(J364&lt;&gt;"",VLOOKUP(J364,'Drop-down lists'!$X$8:$Y$9,2,FALSE),"-")</f>
        <v>-</v>
      </c>
      <c r="L364" s="12"/>
      <c r="M364" s="12"/>
      <c r="N364" s="12"/>
      <c r="O364" s="160" t="str">
        <f t="shared" si="12"/>
        <v/>
      </c>
      <c r="P364" s="105"/>
      <c r="Q364" s="105" t="str">
        <f>IF(P364&lt;&gt;"",VLOOKUP(P364,'Drop-down lists'!$Z$8:$AA$9,2,FALSE),"-")</f>
        <v>-</v>
      </c>
      <c r="R364" s="12"/>
      <c r="S364" s="12"/>
      <c r="T364" s="12"/>
      <c r="U364" s="160" t="str">
        <f t="shared" si="13"/>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9" t="s">
        <v>393</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7"/>
      <c r="BB364" s="97"/>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5"/>
      <c r="K365" s="105" t="str">
        <f>IF(J365&lt;&gt;"",VLOOKUP(J365,'Drop-down lists'!$X$8:$Y$9,2,FALSE),"-")</f>
        <v>-</v>
      </c>
      <c r="L365" s="12"/>
      <c r="M365" s="12"/>
      <c r="N365" s="12"/>
      <c r="O365" s="160" t="str">
        <f t="shared" si="12"/>
        <v/>
      </c>
      <c r="P365" s="105"/>
      <c r="Q365" s="105" t="str">
        <f>IF(P365&lt;&gt;"",VLOOKUP(P365,'Drop-down lists'!$Z$8:$AA$9,2,FALSE),"-")</f>
        <v>-</v>
      </c>
      <c r="R365" s="12"/>
      <c r="S365" s="12"/>
      <c r="T365" s="12"/>
      <c r="U365" s="160" t="str">
        <f t="shared" si="13"/>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9" t="s">
        <v>393</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7"/>
      <c r="BB365" s="97"/>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5"/>
      <c r="K366" s="105" t="str">
        <f>IF(J366&lt;&gt;"",VLOOKUP(J366,'Drop-down lists'!$X$8:$Y$9,2,FALSE),"-")</f>
        <v>-</v>
      </c>
      <c r="L366" s="12"/>
      <c r="M366" s="12"/>
      <c r="N366" s="12"/>
      <c r="O366" s="160" t="str">
        <f t="shared" si="12"/>
        <v/>
      </c>
      <c r="P366" s="105"/>
      <c r="Q366" s="105" t="str">
        <f>IF(P366&lt;&gt;"",VLOOKUP(P366,'Drop-down lists'!$Z$8:$AA$9,2,FALSE),"-")</f>
        <v>-</v>
      </c>
      <c r="R366" s="12"/>
      <c r="S366" s="12"/>
      <c r="T366" s="12"/>
      <c r="U366" s="160" t="str">
        <f t="shared" si="13"/>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9" t="s">
        <v>393</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7"/>
      <c r="BB366" s="97"/>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5"/>
      <c r="K367" s="105" t="str">
        <f>IF(J367&lt;&gt;"",VLOOKUP(J367,'Drop-down lists'!$X$8:$Y$9,2,FALSE),"-")</f>
        <v>-</v>
      </c>
      <c r="L367" s="12"/>
      <c r="M367" s="12"/>
      <c r="N367" s="12"/>
      <c r="O367" s="160" t="str">
        <f t="shared" si="12"/>
        <v/>
      </c>
      <c r="P367" s="105"/>
      <c r="Q367" s="105" t="str">
        <f>IF(P367&lt;&gt;"",VLOOKUP(P367,'Drop-down lists'!$Z$8:$AA$9,2,FALSE),"-")</f>
        <v>-</v>
      </c>
      <c r="R367" s="12"/>
      <c r="S367" s="12"/>
      <c r="T367" s="12"/>
      <c r="U367" s="160" t="str">
        <f t="shared" si="13"/>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9" t="s">
        <v>393</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7"/>
      <c r="BB367" s="97"/>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5"/>
      <c r="K368" s="105" t="str">
        <f>IF(J368&lt;&gt;"",VLOOKUP(J368,'Drop-down lists'!$X$8:$Y$9,2,FALSE),"-")</f>
        <v>-</v>
      </c>
      <c r="L368" s="12"/>
      <c r="M368" s="12"/>
      <c r="N368" s="12"/>
      <c r="O368" s="160" t="str">
        <f t="shared" si="12"/>
        <v/>
      </c>
      <c r="P368" s="105"/>
      <c r="Q368" s="105" t="str">
        <f>IF(P368&lt;&gt;"",VLOOKUP(P368,'Drop-down lists'!$Z$8:$AA$9,2,FALSE),"-")</f>
        <v>-</v>
      </c>
      <c r="R368" s="12"/>
      <c r="S368" s="12"/>
      <c r="T368" s="12"/>
      <c r="U368" s="160" t="str">
        <f t="shared" si="13"/>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9" t="s">
        <v>393</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7"/>
      <c r="BB368" s="97"/>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5"/>
      <c r="K369" s="105" t="str">
        <f>IF(J369&lt;&gt;"",VLOOKUP(J369,'Drop-down lists'!$X$8:$Y$9,2,FALSE),"-")</f>
        <v>-</v>
      </c>
      <c r="L369" s="12"/>
      <c r="M369" s="12"/>
      <c r="N369" s="12"/>
      <c r="O369" s="160" t="str">
        <f t="shared" si="12"/>
        <v/>
      </c>
      <c r="P369" s="105"/>
      <c r="Q369" s="105" t="str">
        <f>IF(P369&lt;&gt;"",VLOOKUP(P369,'Drop-down lists'!$Z$8:$AA$9,2,FALSE),"-")</f>
        <v>-</v>
      </c>
      <c r="R369" s="12"/>
      <c r="S369" s="12"/>
      <c r="T369" s="12"/>
      <c r="U369" s="160" t="str">
        <f t="shared" si="13"/>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9" t="s">
        <v>393</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7"/>
      <c r="BB369" s="97"/>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5"/>
      <c r="K370" s="105" t="str">
        <f>IF(J370&lt;&gt;"",VLOOKUP(J370,'Drop-down lists'!$X$8:$Y$9,2,FALSE),"-")</f>
        <v>-</v>
      </c>
      <c r="L370" s="12"/>
      <c r="M370" s="12"/>
      <c r="N370" s="12"/>
      <c r="O370" s="160" t="str">
        <f t="shared" si="12"/>
        <v/>
      </c>
      <c r="P370" s="105"/>
      <c r="Q370" s="105" t="str">
        <f>IF(P370&lt;&gt;"",VLOOKUP(P370,'Drop-down lists'!$Z$8:$AA$9,2,FALSE),"-")</f>
        <v>-</v>
      </c>
      <c r="R370" s="12"/>
      <c r="S370" s="12"/>
      <c r="T370" s="12"/>
      <c r="U370" s="160" t="str">
        <f t="shared" si="13"/>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9" t="s">
        <v>393</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7"/>
      <c r="BB370" s="97"/>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5"/>
      <c r="K371" s="105" t="str">
        <f>IF(J371&lt;&gt;"",VLOOKUP(J371,'Drop-down lists'!$X$8:$Y$9,2,FALSE),"-")</f>
        <v>-</v>
      </c>
      <c r="L371" s="12"/>
      <c r="M371" s="12"/>
      <c r="N371" s="12"/>
      <c r="O371" s="160" t="str">
        <f t="shared" si="12"/>
        <v/>
      </c>
      <c r="P371" s="105"/>
      <c r="Q371" s="105" t="str">
        <f>IF(P371&lt;&gt;"",VLOOKUP(P371,'Drop-down lists'!$Z$8:$AA$9,2,FALSE),"-")</f>
        <v>-</v>
      </c>
      <c r="R371" s="12"/>
      <c r="S371" s="12"/>
      <c r="T371" s="12"/>
      <c r="U371" s="160" t="str">
        <f t="shared" si="13"/>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9" t="s">
        <v>393</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7"/>
      <c r="BB371" s="97"/>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5"/>
      <c r="K372" s="105" t="str">
        <f>IF(J372&lt;&gt;"",VLOOKUP(J372,'Drop-down lists'!$X$8:$Y$9,2,FALSE),"-")</f>
        <v>-</v>
      </c>
      <c r="L372" s="12"/>
      <c r="M372" s="12"/>
      <c r="N372" s="12"/>
      <c r="O372" s="160" t="str">
        <f t="shared" si="12"/>
        <v/>
      </c>
      <c r="P372" s="105"/>
      <c r="Q372" s="105" t="str">
        <f>IF(P372&lt;&gt;"",VLOOKUP(P372,'Drop-down lists'!$Z$8:$AA$9,2,FALSE),"-")</f>
        <v>-</v>
      </c>
      <c r="R372" s="12"/>
      <c r="S372" s="12"/>
      <c r="T372" s="12"/>
      <c r="U372" s="160" t="str">
        <f t="shared" si="13"/>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9" t="s">
        <v>393</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7"/>
      <c r="BB372" s="97"/>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5"/>
      <c r="K373" s="105" t="str">
        <f>IF(J373&lt;&gt;"",VLOOKUP(J373,'Drop-down lists'!$X$8:$Y$9,2,FALSE),"-")</f>
        <v>-</v>
      </c>
      <c r="L373" s="12"/>
      <c r="M373" s="12"/>
      <c r="N373" s="12"/>
      <c r="O373" s="160" t="str">
        <f t="shared" si="12"/>
        <v/>
      </c>
      <c r="P373" s="105"/>
      <c r="Q373" s="105" t="str">
        <f>IF(P373&lt;&gt;"",VLOOKUP(P373,'Drop-down lists'!$Z$8:$AA$9,2,FALSE),"-")</f>
        <v>-</v>
      </c>
      <c r="R373" s="12"/>
      <c r="S373" s="12"/>
      <c r="T373" s="12"/>
      <c r="U373" s="160" t="str">
        <f t="shared" si="13"/>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9" t="s">
        <v>393</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7"/>
      <c r="BB373" s="97"/>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5"/>
      <c r="K374" s="105" t="str">
        <f>IF(J374&lt;&gt;"",VLOOKUP(J374,'Drop-down lists'!$X$8:$Y$9,2,FALSE),"-")</f>
        <v>-</v>
      </c>
      <c r="L374" s="12"/>
      <c r="M374" s="12"/>
      <c r="N374" s="12"/>
      <c r="O374" s="160" t="str">
        <f t="shared" si="12"/>
        <v/>
      </c>
      <c r="P374" s="105"/>
      <c r="Q374" s="105" t="str">
        <f>IF(P374&lt;&gt;"",VLOOKUP(P374,'Drop-down lists'!$Z$8:$AA$9,2,FALSE),"-")</f>
        <v>-</v>
      </c>
      <c r="R374" s="12"/>
      <c r="S374" s="12"/>
      <c r="T374" s="12"/>
      <c r="U374" s="160" t="str">
        <f t="shared" si="13"/>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9" t="s">
        <v>393</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7"/>
      <c r="BB374" s="97"/>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5"/>
      <c r="K375" s="105" t="str">
        <f>IF(J375&lt;&gt;"",VLOOKUP(J375,'Drop-down lists'!$X$8:$Y$9,2,FALSE),"-")</f>
        <v>-</v>
      </c>
      <c r="L375" s="12"/>
      <c r="M375" s="12"/>
      <c r="N375" s="12"/>
      <c r="O375" s="160" t="str">
        <f t="shared" si="12"/>
        <v/>
      </c>
      <c r="P375" s="105"/>
      <c r="Q375" s="105" t="str">
        <f>IF(P375&lt;&gt;"",VLOOKUP(P375,'Drop-down lists'!$Z$8:$AA$9,2,FALSE),"-")</f>
        <v>-</v>
      </c>
      <c r="R375" s="12"/>
      <c r="S375" s="12"/>
      <c r="T375" s="12"/>
      <c r="U375" s="160" t="str">
        <f t="shared" si="13"/>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9" t="s">
        <v>393</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7"/>
      <c r="BB375" s="97"/>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5"/>
      <c r="K376" s="105" t="str">
        <f>IF(J376&lt;&gt;"",VLOOKUP(J376,'Drop-down lists'!$X$8:$Y$9,2,FALSE),"-")</f>
        <v>-</v>
      </c>
      <c r="L376" s="12"/>
      <c r="M376" s="12"/>
      <c r="N376" s="12"/>
      <c r="O376" s="160" t="str">
        <f t="shared" si="12"/>
        <v/>
      </c>
      <c r="P376" s="105"/>
      <c r="Q376" s="105" t="str">
        <f>IF(P376&lt;&gt;"",VLOOKUP(P376,'Drop-down lists'!$Z$8:$AA$9,2,FALSE),"-")</f>
        <v>-</v>
      </c>
      <c r="R376" s="12"/>
      <c r="S376" s="12"/>
      <c r="T376" s="12"/>
      <c r="U376" s="160" t="str">
        <f t="shared" si="13"/>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9" t="s">
        <v>393</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7"/>
      <c r="BB376" s="97"/>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5"/>
      <c r="K377" s="105" t="str">
        <f>IF(J377&lt;&gt;"",VLOOKUP(J377,'Drop-down lists'!$X$8:$Y$9,2,FALSE),"-")</f>
        <v>-</v>
      </c>
      <c r="L377" s="12"/>
      <c r="M377" s="12"/>
      <c r="N377" s="12"/>
      <c r="O377" s="160" t="str">
        <f t="shared" ref="O377:O440" si="14">IF(L377&lt;&gt;"",IF(J377="East",(L377+(M377+N377/60)/60),IF(J377="West",-(L377+(M377+N377/60)/60),"East/West?")),"")</f>
        <v/>
      </c>
      <c r="P377" s="105"/>
      <c r="Q377" s="105" t="str">
        <f>IF(P377&lt;&gt;"",VLOOKUP(P377,'Drop-down lists'!$Z$8:$AA$9,2,FALSE),"-")</f>
        <v>-</v>
      </c>
      <c r="R377" s="12"/>
      <c r="S377" s="12"/>
      <c r="T377" s="12"/>
      <c r="U377" s="160" t="str">
        <f t="shared" ref="U377:U440" si="15">IF(R377&lt;&gt;"",IF(P377="North",(R377+(S377+T377/60)/60),IF(P377="South",-(R377+(S377+T377/60)/60),"North/South?")),"")</f>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9" t="s">
        <v>393</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7"/>
      <c r="BB377" s="97"/>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5"/>
      <c r="K378" s="105" t="str">
        <f>IF(J378&lt;&gt;"",VLOOKUP(J378,'Drop-down lists'!$X$8:$Y$9,2,FALSE),"-")</f>
        <v>-</v>
      </c>
      <c r="L378" s="12"/>
      <c r="M378" s="12"/>
      <c r="N378" s="12"/>
      <c r="O378" s="160" t="str">
        <f t="shared" si="14"/>
        <v/>
      </c>
      <c r="P378" s="105"/>
      <c r="Q378" s="105" t="str">
        <f>IF(P378&lt;&gt;"",VLOOKUP(P378,'Drop-down lists'!$Z$8:$AA$9,2,FALSE),"-")</f>
        <v>-</v>
      </c>
      <c r="R378" s="12"/>
      <c r="S378" s="12"/>
      <c r="T378" s="12"/>
      <c r="U378" s="160" t="str">
        <f t="shared" si="15"/>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9" t="s">
        <v>393</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7"/>
      <c r="BB378" s="97"/>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5"/>
      <c r="K379" s="105" t="str">
        <f>IF(J379&lt;&gt;"",VLOOKUP(J379,'Drop-down lists'!$X$8:$Y$9,2,FALSE),"-")</f>
        <v>-</v>
      </c>
      <c r="L379" s="12"/>
      <c r="M379" s="12"/>
      <c r="N379" s="12"/>
      <c r="O379" s="160" t="str">
        <f t="shared" si="14"/>
        <v/>
      </c>
      <c r="P379" s="105"/>
      <c r="Q379" s="105" t="str">
        <f>IF(P379&lt;&gt;"",VLOOKUP(P379,'Drop-down lists'!$Z$8:$AA$9,2,FALSE),"-")</f>
        <v>-</v>
      </c>
      <c r="R379" s="12"/>
      <c r="S379" s="12"/>
      <c r="T379" s="12"/>
      <c r="U379" s="160" t="str">
        <f t="shared" si="15"/>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9" t="s">
        <v>393</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7"/>
      <c r="BB379" s="97"/>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5"/>
      <c r="K380" s="105" t="str">
        <f>IF(J380&lt;&gt;"",VLOOKUP(J380,'Drop-down lists'!$X$8:$Y$9,2,FALSE),"-")</f>
        <v>-</v>
      </c>
      <c r="L380" s="12"/>
      <c r="M380" s="12"/>
      <c r="N380" s="12"/>
      <c r="O380" s="160" t="str">
        <f t="shared" si="14"/>
        <v/>
      </c>
      <c r="P380" s="105"/>
      <c r="Q380" s="105" t="str">
        <f>IF(P380&lt;&gt;"",VLOOKUP(P380,'Drop-down lists'!$Z$8:$AA$9,2,FALSE),"-")</f>
        <v>-</v>
      </c>
      <c r="R380" s="12"/>
      <c r="S380" s="12"/>
      <c r="T380" s="12"/>
      <c r="U380" s="160" t="str">
        <f t="shared" si="15"/>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9" t="s">
        <v>393</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7"/>
      <c r="BB380" s="97"/>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5"/>
      <c r="K381" s="105" t="str">
        <f>IF(J381&lt;&gt;"",VLOOKUP(J381,'Drop-down lists'!$X$8:$Y$9,2,FALSE),"-")</f>
        <v>-</v>
      </c>
      <c r="L381" s="12"/>
      <c r="M381" s="12"/>
      <c r="N381" s="12"/>
      <c r="O381" s="160" t="str">
        <f t="shared" si="14"/>
        <v/>
      </c>
      <c r="P381" s="105"/>
      <c r="Q381" s="105" t="str">
        <f>IF(P381&lt;&gt;"",VLOOKUP(P381,'Drop-down lists'!$Z$8:$AA$9,2,FALSE),"-")</f>
        <v>-</v>
      </c>
      <c r="R381" s="12"/>
      <c r="S381" s="12"/>
      <c r="T381" s="12"/>
      <c r="U381" s="160" t="str">
        <f t="shared" si="15"/>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9" t="s">
        <v>393</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7"/>
      <c r="BB381" s="97"/>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5"/>
      <c r="K382" s="105" t="str">
        <f>IF(J382&lt;&gt;"",VLOOKUP(J382,'Drop-down lists'!$X$8:$Y$9,2,FALSE),"-")</f>
        <v>-</v>
      </c>
      <c r="L382" s="12"/>
      <c r="M382" s="12"/>
      <c r="N382" s="12"/>
      <c r="O382" s="160" t="str">
        <f t="shared" si="14"/>
        <v/>
      </c>
      <c r="P382" s="105"/>
      <c r="Q382" s="105" t="str">
        <f>IF(P382&lt;&gt;"",VLOOKUP(P382,'Drop-down lists'!$Z$8:$AA$9,2,FALSE),"-")</f>
        <v>-</v>
      </c>
      <c r="R382" s="12"/>
      <c r="S382" s="12"/>
      <c r="T382" s="12"/>
      <c r="U382" s="160" t="str">
        <f t="shared" si="15"/>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9" t="s">
        <v>393</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7"/>
      <c r="BB382" s="97"/>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5"/>
      <c r="K383" s="105" t="str">
        <f>IF(J383&lt;&gt;"",VLOOKUP(J383,'Drop-down lists'!$X$8:$Y$9,2,FALSE),"-")</f>
        <v>-</v>
      </c>
      <c r="L383" s="12"/>
      <c r="M383" s="12"/>
      <c r="N383" s="12"/>
      <c r="O383" s="160" t="str">
        <f t="shared" si="14"/>
        <v/>
      </c>
      <c r="P383" s="105"/>
      <c r="Q383" s="105" t="str">
        <f>IF(P383&lt;&gt;"",VLOOKUP(P383,'Drop-down lists'!$Z$8:$AA$9,2,FALSE),"-")</f>
        <v>-</v>
      </c>
      <c r="R383" s="12"/>
      <c r="S383" s="12"/>
      <c r="T383" s="12"/>
      <c r="U383" s="160" t="str">
        <f t="shared" si="15"/>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9" t="s">
        <v>393</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7"/>
      <c r="BB383" s="97"/>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5"/>
      <c r="K384" s="105" t="str">
        <f>IF(J384&lt;&gt;"",VLOOKUP(J384,'Drop-down lists'!$X$8:$Y$9,2,FALSE),"-")</f>
        <v>-</v>
      </c>
      <c r="L384" s="12"/>
      <c r="M384" s="12"/>
      <c r="N384" s="12"/>
      <c r="O384" s="160" t="str">
        <f t="shared" si="14"/>
        <v/>
      </c>
      <c r="P384" s="105"/>
      <c r="Q384" s="105" t="str">
        <f>IF(P384&lt;&gt;"",VLOOKUP(P384,'Drop-down lists'!$Z$8:$AA$9,2,FALSE),"-")</f>
        <v>-</v>
      </c>
      <c r="R384" s="12"/>
      <c r="S384" s="12"/>
      <c r="T384" s="12"/>
      <c r="U384" s="160" t="str">
        <f t="shared" si="15"/>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9" t="s">
        <v>393</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7"/>
      <c r="BB384" s="97"/>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5"/>
      <c r="K385" s="105" t="str">
        <f>IF(J385&lt;&gt;"",VLOOKUP(J385,'Drop-down lists'!$X$8:$Y$9,2,FALSE),"-")</f>
        <v>-</v>
      </c>
      <c r="L385" s="12"/>
      <c r="M385" s="12"/>
      <c r="N385" s="12"/>
      <c r="O385" s="160" t="str">
        <f t="shared" si="14"/>
        <v/>
      </c>
      <c r="P385" s="105"/>
      <c r="Q385" s="105" t="str">
        <f>IF(P385&lt;&gt;"",VLOOKUP(P385,'Drop-down lists'!$Z$8:$AA$9,2,FALSE),"-")</f>
        <v>-</v>
      </c>
      <c r="R385" s="12"/>
      <c r="S385" s="12"/>
      <c r="T385" s="12"/>
      <c r="U385" s="160" t="str">
        <f t="shared" si="15"/>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9" t="s">
        <v>393</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7"/>
      <c r="BB385" s="97"/>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5"/>
      <c r="K386" s="105" t="str">
        <f>IF(J386&lt;&gt;"",VLOOKUP(J386,'Drop-down lists'!$X$8:$Y$9,2,FALSE),"-")</f>
        <v>-</v>
      </c>
      <c r="L386" s="12"/>
      <c r="M386" s="12"/>
      <c r="N386" s="12"/>
      <c r="O386" s="160" t="str">
        <f t="shared" si="14"/>
        <v/>
      </c>
      <c r="P386" s="105"/>
      <c r="Q386" s="105" t="str">
        <f>IF(P386&lt;&gt;"",VLOOKUP(P386,'Drop-down lists'!$Z$8:$AA$9,2,FALSE),"-")</f>
        <v>-</v>
      </c>
      <c r="R386" s="12"/>
      <c r="S386" s="12"/>
      <c r="T386" s="12"/>
      <c r="U386" s="160" t="str">
        <f t="shared" si="15"/>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9" t="s">
        <v>393</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7"/>
      <c r="BB386" s="97"/>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5"/>
      <c r="K387" s="105" t="str">
        <f>IF(J387&lt;&gt;"",VLOOKUP(J387,'Drop-down lists'!$X$8:$Y$9,2,FALSE),"-")</f>
        <v>-</v>
      </c>
      <c r="L387" s="12"/>
      <c r="M387" s="12"/>
      <c r="N387" s="12"/>
      <c r="O387" s="160" t="str">
        <f t="shared" si="14"/>
        <v/>
      </c>
      <c r="P387" s="105"/>
      <c r="Q387" s="105" t="str">
        <f>IF(P387&lt;&gt;"",VLOOKUP(P387,'Drop-down lists'!$Z$8:$AA$9,2,FALSE),"-")</f>
        <v>-</v>
      </c>
      <c r="R387" s="12"/>
      <c r="S387" s="12"/>
      <c r="T387" s="12"/>
      <c r="U387" s="160" t="str">
        <f t="shared" si="15"/>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9" t="s">
        <v>393</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7"/>
      <c r="BB387" s="97"/>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5"/>
      <c r="K388" s="105" t="str">
        <f>IF(J388&lt;&gt;"",VLOOKUP(J388,'Drop-down lists'!$X$8:$Y$9,2,FALSE),"-")</f>
        <v>-</v>
      </c>
      <c r="L388" s="12"/>
      <c r="M388" s="12"/>
      <c r="N388" s="12"/>
      <c r="O388" s="160" t="str">
        <f t="shared" si="14"/>
        <v/>
      </c>
      <c r="P388" s="105"/>
      <c r="Q388" s="105" t="str">
        <f>IF(P388&lt;&gt;"",VLOOKUP(P388,'Drop-down lists'!$Z$8:$AA$9,2,FALSE),"-")</f>
        <v>-</v>
      </c>
      <c r="R388" s="12"/>
      <c r="S388" s="12"/>
      <c r="T388" s="12"/>
      <c r="U388" s="160" t="str">
        <f t="shared" si="15"/>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9" t="s">
        <v>393</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7"/>
      <c r="BB388" s="97"/>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5"/>
      <c r="K389" s="105" t="str">
        <f>IF(J389&lt;&gt;"",VLOOKUP(J389,'Drop-down lists'!$X$8:$Y$9,2,FALSE),"-")</f>
        <v>-</v>
      </c>
      <c r="L389" s="12"/>
      <c r="M389" s="12"/>
      <c r="N389" s="12"/>
      <c r="O389" s="160" t="str">
        <f t="shared" si="14"/>
        <v/>
      </c>
      <c r="P389" s="105"/>
      <c r="Q389" s="105" t="str">
        <f>IF(P389&lt;&gt;"",VLOOKUP(P389,'Drop-down lists'!$Z$8:$AA$9,2,FALSE),"-")</f>
        <v>-</v>
      </c>
      <c r="R389" s="12"/>
      <c r="S389" s="12"/>
      <c r="T389" s="12"/>
      <c r="U389" s="160" t="str">
        <f t="shared" si="15"/>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9" t="s">
        <v>393</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7"/>
      <c r="BB389" s="97"/>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5"/>
      <c r="K390" s="105" t="str">
        <f>IF(J390&lt;&gt;"",VLOOKUP(J390,'Drop-down lists'!$X$8:$Y$9,2,FALSE),"-")</f>
        <v>-</v>
      </c>
      <c r="L390" s="12"/>
      <c r="M390" s="12"/>
      <c r="N390" s="12"/>
      <c r="O390" s="160" t="str">
        <f t="shared" si="14"/>
        <v/>
      </c>
      <c r="P390" s="105"/>
      <c r="Q390" s="105" t="str">
        <f>IF(P390&lt;&gt;"",VLOOKUP(P390,'Drop-down lists'!$Z$8:$AA$9,2,FALSE),"-")</f>
        <v>-</v>
      </c>
      <c r="R390" s="12"/>
      <c r="S390" s="12"/>
      <c r="T390" s="12"/>
      <c r="U390" s="160" t="str">
        <f t="shared" si="15"/>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9" t="s">
        <v>393</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7"/>
      <c r="BB390" s="97"/>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5"/>
      <c r="K391" s="105" t="str">
        <f>IF(J391&lt;&gt;"",VLOOKUP(J391,'Drop-down lists'!$X$8:$Y$9,2,FALSE),"-")</f>
        <v>-</v>
      </c>
      <c r="L391" s="12"/>
      <c r="M391" s="12"/>
      <c r="N391" s="12"/>
      <c r="O391" s="160" t="str">
        <f t="shared" si="14"/>
        <v/>
      </c>
      <c r="P391" s="105"/>
      <c r="Q391" s="105" t="str">
        <f>IF(P391&lt;&gt;"",VLOOKUP(P391,'Drop-down lists'!$Z$8:$AA$9,2,FALSE),"-")</f>
        <v>-</v>
      </c>
      <c r="R391" s="12"/>
      <c r="S391" s="12"/>
      <c r="T391" s="12"/>
      <c r="U391" s="160" t="str">
        <f t="shared" si="15"/>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9" t="s">
        <v>393</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7"/>
      <c r="BB391" s="97"/>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5"/>
      <c r="K392" s="105" t="str">
        <f>IF(J392&lt;&gt;"",VLOOKUP(J392,'Drop-down lists'!$X$8:$Y$9,2,FALSE),"-")</f>
        <v>-</v>
      </c>
      <c r="L392" s="12"/>
      <c r="M392" s="12"/>
      <c r="N392" s="12"/>
      <c r="O392" s="160" t="str">
        <f t="shared" si="14"/>
        <v/>
      </c>
      <c r="P392" s="105"/>
      <c r="Q392" s="105" t="str">
        <f>IF(P392&lt;&gt;"",VLOOKUP(P392,'Drop-down lists'!$Z$8:$AA$9,2,FALSE),"-")</f>
        <v>-</v>
      </c>
      <c r="R392" s="12"/>
      <c r="S392" s="12"/>
      <c r="T392" s="12"/>
      <c r="U392" s="160" t="str">
        <f t="shared" si="15"/>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9" t="s">
        <v>393</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7"/>
      <c r="BB392" s="97"/>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5"/>
      <c r="K393" s="105" t="str">
        <f>IF(J393&lt;&gt;"",VLOOKUP(J393,'Drop-down lists'!$X$8:$Y$9,2,FALSE),"-")</f>
        <v>-</v>
      </c>
      <c r="L393" s="12"/>
      <c r="M393" s="12"/>
      <c r="N393" s="12"/>
      <c r="O393" s="160" t="str">
        <f t="shared" si="14"/>
        <v/>
      </c>
      <c r="P393" s="105"/>
      <c r="Q393" s="105" t="str">
        <f>IF(P393&lt;&gt;"",VLOOKUP(P393,'Drop-down lists'!$Z$8:$AA$9,2,FALSE),"-")</f>
        <v>-</v>
      </c>
      <c r="R393" s="12"/>
      <c r="S393" s="12"/>
      <c r="T393" s="12"/>
      <c r="U393" s="160" t="str">
        <f t="shared" si="15"/>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9" t="s">
        <v>393</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7"/>
      <c r="BB393" s="97"/>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5"/>
      <c r="K394" s="105" t="str">
        <f>IF(J394&lt;&gt;"",VLOOKUP(J394,'Drop-down lists'!$X$8:$Y$9,2,FALSE),"-")</f>
        <v>-</v>
      </c>
      <c r="L394" s="12"/>
      <c r="M394" s="12"/>
      <c r="N394" s="12"/>
      <c r="O394" s="160" t="str">
        <f t="shared" si="14"/>
        <v/>
      </c>
      <c r="P394" s="105"/>
      <c r="Q394" s="105" t="str">
        <f>IF(P394&lt;&gt;"",VLOOKUP(P394,'Drop-down lists'!$Z$8:$AA$9,2,FALSE),"-")</f>
        <v>-</v>
      </c>
      <c r="R394" s="12"/>
      <c r="S394" s="12"/>
      <c r="T394" s="12"/>
      <c r="U394" s="160" t="str">
        <f t="shared" si="15"/>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9" t="s">
        <v>393</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7"/>
      <c r="BB394" s="97"/>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5"/>
      <c r="K395" s="105" t="str">
        <f>IF(J395&lt;&gt;"",VLOOKUP(J395,'Drop-down lists'!$X$8:$Y$9,2,FALSE),"-")</f>
        <v>-</v>
      </c>
      <c r="L395" s="12"/>
      <c r="M395" s="12"/>
      <c r="N395" s="12"/>
      <c r="O395" s="160" t="str">
        <f t="shared" si="14"/>
        <v/>
      </c>
      <c r="P395" s="105"/>
      <c r="Q395" s="105" t="str">
        <f>IF(P395&lt;&gt;"",VLOOKUP(P395,'Drop-down lists'!$Z$8:$AA$9,2,FALSE),"-")</f>
        <v>-</v>
      </c>
      <c r="R395" s="12"/>
      <c r="S395" s="12"/>
      <c r="T395" s="12"/>
      <c r="U395" s="160" t="str">
        <f t="shared" si="15"/>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9" t="s">
        <v>393</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7"/>
      <c r="BB395" s="97"/>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5"/>
      <c r="K396" s="105" t="str">
        <f>IF(J396&lt;&gt;"",VLOOKUP(J396,'Drop-down lists'!$X$8:$Y$9,2,FALSE),"-")</f>
        <v>-</v>
      </c>
      <c r="L396" s="12"/>
      <c r="M396" s="12"/>
      <c r="N396" s="12"/>
      <c r="O396" s="160" t="str">
        <f t="shared" si="14"/>
        <v/>
      </c>
      <c r="P396" s="105"/>
      <c r="Q396" s="105" t="str">
        <f>IF(P396&lt;&gt;"",VLOOKUP(P396,'Drop-down lists'!$Z$8:$AA$9,2,FALSE),"-")</f>
        <v>-</v>
      </c>
      <c r="R396" s="12"/>
      <c r="S396" s="12"/>
      <c r="T396" s="12"/>
      <c r="U396" s="160" t="str">
        <f t="shared" si="15"/>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9" t="s">
        <v>393</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7"/>
      <c r="BB396" s="97"/>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5"/>
      <c r="K397" s="105" t="str">
        <f>IF(J397&lt;&gt;"",VLOOKUP(J397,'Drop-down lists'!$X$8:$Y$9,2,FALSE),"-")</f>
        <v>-</v>
      </c>
      <c r="L397" s="12"/>
      <c r="M397" s="12"/>
      <c r="N397" s="12"/>
      <c r="O397" s="160" t="str">
        <f t="shared" si="14"/>
        <v/>
      </c>
      <c r="P397" s="105"/>
      <c r="Q397" s="105" t="str">
        <f>IF(P397&lt;&gt;"",VLOOKUP(P397,'Drop-down lists'!$Z$8:$AA$9,2,FALSE),"-")</f>
        <v>-</v>
      </c>
      <c r="R397" s="12"/>
      <c r="S397" s="12"/>
      <c r="T397" s="12"/>
      <c r="U397" s="160" t="str">
        <f t="shared" si="15"/>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9" t="s">
        <v>393</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7"/>
      <c r="BB397" s="97"/>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5"/>
      <c r="K398" s="105" t="str">
        <f>IF(J398&lt;&gt;"",VLOOKUP(J398,'Drop-down lists'!$X$8:$Y$9,2,FALSE),"-")</f>
        <v>-</v>
      </c>
      <c r="L398" s="12"/>
      <c r="M398" s="12"/>
      <c r="N398" s="12"/>
      <c r="O398" s="160" t="str">
        <f t="shared" si="14"/>
        <v/>
      </c>
      <c r="P398" s="105"/>
      <c r="Q398" s="105" t="str">
        <f>IF(P398&lt;&gt;"",VLOOKUP(P398,'Drop-down lists'!$Z$8:$AA$9,2,FALSE),"-")</f>
        <v>-</v>
      </c>
      <c r="R398" s="12"/>
      <c r="S398" s="12"/>
      <c r="T398" s="12"/>
      <c r="U398" s="160" t="str">
        <f t="shared" si="15"/>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9" t="s">
        <v>393</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7"/>
      <c r="BB398" s="97"/>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5"/>
      <c r="K399" s="105" t="str">
        <f>IF(J399&lt;&gt;"",VLOOKUP(J399,'Drop-down lists'!$X$8:$Y$9,2,FALSE),"-")</f>
        <v>-</v>
      </c>
      <c r="L399" s="12"/>
      <c r="M399" s="12"/>
      <c r="N399" s="12"/>
      <c r="O399" s="160" t="str">
        <f t="shared" si="14"/>
        <v/>
      </c>
      <c r="P399" s="105"/>
      <c r="Q399" s="105" t="str">
        <f>IF(P399&lt;&gt;"",VLOOKUP(P399,'Drop-down lists'!$Z$8:$AA$9,2,FALSE),"-")</f>
        <v>-</v>
      </c>
      <c r="R399" s="12"/>
      <c r="S399" s="12"/>
      <c r="T399" s="12"/>
      <c r="U399" s="160" t="str">
        <f t="shared" si="15"/>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9" t="s">
        <v>393</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7"/>
      <c r="BB399" s="97"/>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5"/>
      <c r="K400" s="105" t="str">
        <f>IF(J400&lt;&gt;"",VLOOKUP(J400,'Drop-down lists'!$X$8:$Y$9,2,FALSE),"-")</f>
        <v>-</v>
      </c>
      <c r="L400" s="12"/>
      <c r="M400" s="12"/>
      <c r="N400" s="12"/>
      <c r="O400" s="160" t="str">
        <f t="shared" si="14"/>
        <v/>
      </c>
      <c r="P400" s="105"/>
      <c r="Q400" s="105" t="str">
        <f>IF(P400&lt;&gt;"",VLOOKUP(P400,'Drop-down lists'!$Z$8:$AA$9,2,FALSE),"-")</f>
        <v>-</v>
      </c>
      <c r="R400" s="12"/>
      <c r="S400" s="12"/>
      <c r="T400" s="12"/>
      <c r="U400" s="160" t="str">
        <f t="shared" si="15"/>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9" t="s">
        <v>393</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7"/>
      <c r="BB400" s="97"/>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5"/>
      <c r="K401" s="105" t="str">
        <f>IF(J401&lt;&gt;"",VLOOKUP(J401,'Drop-down lists'!$X$8:$Y$9,2,FALSE),"-")</f>
        <v>-</v>
      </c>
      <c r="L401" s="12"/>
      <c r="M401" s="12"/>
      <c r="N401" s="12"/>
      <c r="O401" s="160" t="str">
        <f t="shared" si="14"/>
        <v/>
      </c>
      <c r="P401" s="105"/>
      <c r="Q401" s="105" t="str">
        <f>IF(P401&lt;&gt;"",VLOOKUP(P401,'Drop-down lists'!$Z$8:$AA$9,2,FALSE),"-")</f>
        <v>-</v>
      </c>
      <c r="R401" s="12"/>
      <c r="S401" s="12"/>
      <c r="T401" s="12"/>
      <c r="U401" s="160" t="str">
        <f t="shared" si="15"/>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9" t="s">
        <v>393</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7"/>
      <c r="BB401" s="97"/>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5"/>
      <c r="K402" s="105" t="str">
        <f>IF(J402&lt;&gt;"",VLOOKUP(J402,'Drop-down lists'!$X$8:$Y$9,2,FALSE),"-")</f>
        <v>-</v>
      </c>
      <c r="L402" s="12"/>
      <c r="M402" s="12"/>
      <c r="N402" s="12"/>
      <c r="O402" s="160" t="str">
        <f t="shared" si="14"/>
        <v/>
      </c>
      <c r="P402" s="105"/>
      <c r="Q402" s="105" t="str">
        <f>IF(P402&lt;&gt;"",VLOOKUP(P402,'Drop-down lists'!$Z$8:$AA$9,2,FALSE),"-")</f>
        <v>-</v>
      </c>
      <c r="R402" s="12"/>
      <c r="S402" s="12"/>
      <c r="T402" s="12"/>
      <c r="U402" s="160" t="str">
        <f t="shared" si="15"/>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9" t="s">
        <v>393</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7"/>
      <c r="BB402" s="97"/>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5"/>
      <c r="K403" s="105" t="str">
        <f>IF(J403&lt;&gt;"",VLOOKUP(J403,'Drop-down lists'!$X$8:$Y$9,2,FALSE),"-")</f>
        <v>-</v>
      </c>
      <c r="L403" s="12"/>
      <c r="M403" s="12"/>
      <c r="N403" s="12"/>
      <c r="O403" s="160" t="str">
        <f t="shared" si="14"/>
        <v/>
      </c>
      <c r="P403" s="105"/>
      <c r="Q403" s="105" t="str">
        <f>IF(P403&lt;&gt;"",VLOOKUP(P403,'Drop-down lists'!$Z$8:$AA$9,2,FALSE),"-")</f>
        <v>-</v>
      </c>
      <c r="R403" s="12"/>
      <c r="S403" s="12"/>
      <c r="T403" s="12"/>
      <c r="U403" s="160" t="str">
        <f t="shared" si="15"/>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9" t="s">
        <v>393</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7"/>
      <c r="BB403" s="97"/>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5"/>
      <c r="K404" s="105" t="str">
        <f>IF(J404&lt;&gt;"",VLOOKUP(J404,'Drop-down lists'!$X$8:$Y$9,2,FALSE),"-")</f>
        <v>-</v>
      </c>
      <c r="L404" s="12"/>
      <c r="M404" s="12"/>
      <c r="N404" s="12"/>
      <c r="O404" s="160" t="str">
        <f t="shared" si="14"/>
        <v/>
      </c>
      <c r="P404" s="105"/>
      <c r="Q404" s="105" t="str">
        <f>IF(P404&lt;&gt;"",VLOOKUP(P404,'Drop-down lists'!$Z$8:$AA$9,2,FALSE),"-")</f>
        <v>-</v>
      </c>
      <c r="R404" s="12"/>
      <c r="S404" s="12"/>
      <c r="T404" s="12"/>
      <c r="U404" s="160" t="str">
        <f t="shared" si="15"/>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9" t="s">
        <v>393</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7"/>
      <c r="BB404" s="97"/>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5"/>
      <c r="K405" s="105" t="str">
        <f>IF(J405&lt;&gt;"",VLOOKUP(J405,'Drop-down lists'!$X$8:$Y$9,2,FALSE),"-")</f>
        <v>-</v>
      </c>
      <c r="L405" s="12"/>
      <c r="M405" s="12"/>
      <c r="N405" s="12"/>
      <c r="O405" s="160" t="str">
        <f t="shared" si="14"/>
        <v/>
      </c>
      <c r="P405" s="105"/>
      <c r="Q405" s="105" t="str">
        <f>IF(P405&lt;&gt;"",VLOOKUP(P405,'Drop-down lists'!$Z$8:$AA$9,2,FALSE),"-")</f>
        <v>-</v>
      </c>
      <c r="R405" s="12"/>
      <c r="S405" s="12"/>
      <c r="T405" s="12"/>
      <c r="U405" s="160" t="str">
        <f t="shared" si="15"/>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9" t="s">
        <v>393</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7"/>
      <c r="BB405" s="97"/>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5"/>
      <c r="K406" s="105" t="str">
        <f>IF(J406&lt;&gt;"",VLOOKUP(J406,'Drop-down lists'!$X$8:$Y$9,2,FALSE),"-")</f>
        <v>-</v>
      </c>
      <c r="L406" s="12"/>
      <c r="M406" s="12"/>
      <c r="N406" s="12"/>
      <c r="O406" s="160" t="str">
        <f t="shared" si="14"/>
        <v/>
      </c>
      <c r="P406" s="105"/>
      <c r="Q406" s="105" t="str">
        <f>IF(P406&lt;&gt;"",VLOOKUP(P406,'Drop-down lists'!$Z$8:$AA$9,2,FALSE),"-")</f>
        <v>-</v>
      </c>
      <c r="R406" s="12"/>
      <c r="S406" s="12"/>
      <c r="T406" s="12"/>
      <c r="U406" s="160" t="str">
        <f t="shared" si="15"/>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9" t="s">
        <v>393</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7"/>
      <c r="BB406" s="97"/>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5"/>
      <c r="K407" s="105" t="str">
        <f>IF(J407&lt;&gt;"",VLOOKUP(J407,'Drop-down lists'!$X$8:$Y$9,2,FALSE),"-")</f>
        <v>-</v>
      </c>
      <c r="L407" s="12"/>
      <c r="M407" s="12"/>
      <c r="N407" s="12"/>
      <c r="O407" s="160" t="str">
        <f t="shared" si="14"/>
        <v/>
      </c>
      <c r="P407" s="105"/>
      <c r="Q407" s="105" t="str">
        <f>IF(P407&lt;&gt;"",VLOOKUP(P407,'Drop-down lists'!$Z$8:$AA$9,2,FALSE),"-")</f>
        <v>-</v>
      </c>
      <c r="R407" s="12"/>
      <c r="S407" s="12"/>
      <c r="T407" s="12"/>
      <c r="U407" s="160" t="str">
        <f t="shared" si="15"/>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9" t="s">
        <v>393</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7"/>
      <c r="BB407" s="97"/>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5"/>
      <c r="K408" s="105" t="str">
        <f>IF(J408&lt;&gt;"",VLOOKUP(J408,'Drop-down lists'!$X$8:$Y$9,2,FALSE),"-")</f>
        <v>-</v>
      </c>
      <c r="L408" s="12"/>
      <c r="M408" s="12"/>
      <c r="N408" s="12"/>
      <c r="O408" s="160" t="str">
        <f t="shared" si="14"/>
        <v/>
      </c>
      <c r="P408" s="105"/>
      <c r="Q408" s="105" t="str">
        <f>IF(P408&lt;&gt;"",VLOOKUP(P408,'Drop-down lists'!$Z$8:$AA$9,2,FALSE),"-")</f>
        <v>-</v>
      </c>
      <c r="R408" s="12"/>
      <c r="S408" s="12"/>
      <c r="T408" s="12"/>
      <c r="U408" s="160" t="str">
        <f t="shared" si="15"/>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9" t="s">
        <v>393</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7"/>
      <c r="BB408" s="97"/>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5"/>
      <c r="K409" s="105" t="str">
        <f>IF(J409&lt;&gt;"",VLOOKUP(J409,'Drop-down lists'!$X$8:$Y$9,2,FALSE),"-")</f>
        <v>-</v>
      </c>
      <c r="L409" s="12"/>
      <c r="M409" s="12"/>
      <c r="N409" s="12"/>
      <c r="O409" s="160" t="str">
        <f t="shared" si="14"/>
        <v/>
      </c>
      <c r="P409" s="105"/>
      <c r="Q409" s="105" t="str">
        <f>IF(P409&lt;&gt;"",VLOOKUP(P409,'Drop-down lists'!$Z$8:$AA$9,2,FALSE),"-")</f>
        <v>-</v>
      </c>
      <c r="R409" s="12"/>
      <c r="S409" s="12"/>
      <c r="T409" s="12"/>
      <c r="U409" s="160" t="str">
        <f t="shared" si="15"/>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9" t="s">
        <v>393</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7"/>
      <c r="BB409" s="97"/>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5"/>
      <c r="K410" s="105" t="str">
        <f>IF(J410&lt;&gt;"",VLOOKUP(J410,'Drop-down lists'!$X$8:$Y$9,2,FALSE),"-")</f>
        <v>-</v>
      </c>
      <c r="L410" s="12"/>
      <c r="M410" s="12"/>
      <c r="N410" s="12"/>
      <c r="O410" s="160" t="str">
        <f t="shared" si="14"/>
        <v/>
      </c>
      <c r="P410" s="105"/>
      <c r="Q410" s="105" t="str">
        <f>IF(P410&lt;&gt;"",VLOOKUP(P410,'Drop-down lists'!$Z$8:$AA$9,2,FALSE),"-")</f>
        <v>-</v>
      </c>
      <c r="R410" s="12"/>
      <c r="S410" s="12"/>
      <c r="T410" s="12"/>
      <c r="U410" s="160" t="str">
        <f t="shared" si="15"/>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9" t="s">
        <v>393</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7"/>
      <c r="BB410" s="97"/>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5"/>
      <c r="K411" s="105" t="str">
        <f>IF(J411&lt;&gt;"",VLOOKUP(J411,'Drop-down lists'!$X$8:$Y$9,2,FALSE),"-")</f>
        <v>-</v>
      </c>
      <c r="L411" s="12"/>
      <c r="M411" s="12"/>
      <c r="N411" s="12"/>
      <c r="O411" s="160" t="str">
        <f t="shared" si="14"/>
        <v/>
      </c>
      <c r="P411" s="105"/>
      <c r="Q411" s="105" t="str">
        <f>IF(P411&lt;&gt;"",VLOOKUP(P411,'Drop-down lists'!$Z$8:$AA$9,2,FALSE),"-")</f>
        <v>-</v>
      </c>
      <c r="R411" s="12"/>
      <c r="S411" s="12"/>
      <c r="T411" s="12"/>
      <c r="U411" s="160" t="str">
        <f t="shared" si="15"/>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9" t="s">
        <v>393</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7"/>
      <c r="BB411" s="97"/>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5"/>
      <c r="K412" s="105" t="str">
        <f>IF(J412&lt;&gt;"",VLOOKUP(J412,'Drop-down lists'!$X$8:$Y$9,2,FALSE),"-")</f>
        <v>-</v>
      </c>
      <c r="L412" s="12"/>
      <c r="M412" s="12"/>
      <c r="N412" s="12"/>
      <c r="O412" s="160" t="str">
        <f t="shared" si="14"/>
        <v/>
      </c>
      <c r="P412" s="105"/>
      <c r="Q412" s="105" t="str">
        <f>IF(P412&lt;&gt;"",VLOOKUP(P412,'Drop-down lists'!$Z$8:$AA$9,2,FALSE),"-")</f>
        <v>-</v>
      </c>
      <c r="R412" s="12"/>
      <c r="S412" s="12"/>
      <c r="T412" s="12"/>
      <c r="U412" s="160" t="str">
        <f t="shared" si="15"/>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9" t="s">
        <v>393</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7"/>
      <c r="BB412" s="97"/>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5"/>
      <c r="K413" s="105" t="str">
        <f>IF(J413&lt;&gt;"",VLOOKUP(J413,'Drop-down lists'!$X$8:$Y$9,2,FALSE),"-")</f>
        <v>-</v>
      </c>
      <c r="L413" s="12"/>
      <c r="M413" s="12"/>
      <c r="N413" s="12"/>
      <c r="O413" s="160" t="str">
        <f t="shared" si="14"/>
        <v/>
      </c>
      <c r="P413" s="105"/>
      <c r="Q413" s="105" t="str">
        <f>IF(P413&lt;&gt;"",VLOOKUP(P413,'Drop-down lists'!$Z$8:$AA$9,2,FALSE),"-")</f>
        <v>-</v>
      </c>
      <c r="R413" s="12"/>
      <c r="S413" s="12"/>
      <c r="T413" s="12"/>
      <c r="U413" s="160" t="str">
        <f t="shared" si="15"/>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9" t="s">
        <v>393</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7"/>
      <c r="BB413" s="97"/>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5"/>
      <c r="K414" s="105" t="str">
        <f>IF(J414&lt;&gt;"",VLOOKUP(J414,'Drop-down lists'!$X$8:$Y$9,2,FALSE),"-")</f>
        <v>-</v>
      </c>
      <c r="L414" s="12"/>
      <c r="M414" s="12"/>
      <c r="N414" s="12"/>
      <c r="O414" s="160" t="str">
        <f t="shared" si="14"/>
        <v/>
      </c>
      <c r="P414" s="105"/>
      <c r="Q414" s="105" t="str">
        <f>IF(P414&lt;&gt;"",VLOOKUP(P414,'Drop-down lists'!$Z$8:$AA$9,2,FALSE),"-")</f>
        <v>-</v>
      </c>
      <c r="R414" s="12"/>
      <c r="S414" s="12"/>
      <c r="T414" s="12"/>
      <c r="U414" s="160" t="str">
        <f t="shared" si="15"/>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9" t="s">
        <v>393</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7"/>
      <c r="BB414" s="97"/>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5"/>
      <c r="K415" s="105" t="str">
        <f>IF(J415&lt;&gt;"",VLOOKUP(J415,'Drop-down lists'!$X$8:$Y$9,2,FALSE),"-")</f>
        <v>-</v>
      </c>
      <c r="L415" s="12"/>
      <c r="M415" s="12"/>
      <c r="N415" s="12"/>
      <c r="O415" s="160" t="str">
        <f t="shared" si="14"/>
        <v/>
      </c>
      <c r="P415" s="105"/>
      <c r="Q415" s="105" t="str">
        <f>IF(P415&lt;&gt;"",VLOOKUP(P415,'Drop-down lists'!$Z$8:$AA$9,2,FALSE),"-")</f>
        <v>-</v>
      </c>
      <c r="R415" s="12"/>
      <c r="S415" s="12"/>
      <c r="T415" s="12"/>
      <c r="U415" s="160" t="str">
        <f t="shared" si="15"/>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9" t="s">
        <v>393</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7"/>
      <c r="BB415" s="97"/>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5"/>
      <c r="K416" s="105" t="str">
        <f>IF(J416&lt;&gt;"",VLOOKUP(J416,'Drop-down lists'!$X$8:$Y$9,2,FALSE),"-")</f>
        <v>-</v>
      </c>
      <c r="L416" s="12"/>
      <c r="M416" s="12"/>
      <c r="N416" s="12"/>
      <c r="O416" s="160" t="str">
        <f t="shared" si="14"/>
        <v/>
      </c>
      <c r="P416" s="105"/>
      <c r="Q416" s="105" t="str">
        <f>IF(P416&lt;&gt;"",VLOOKUP(P416,'Drop-down lists'!$Z$8:$AA$9,2,FALSE),"-")</f>
        <v>-</v>
      </c>
      <c r="R416" s="12"/>
      <c r="S416" s="12"/>
      <c r="T416" s="12"/>
      <c r="U416" s="160" t="str">
        <f t="shared" si="15"/>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9" t="s">
        <v>393</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7"/>
      <c r="BB416" s="97"/>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5"/>
      <c r="K417" s="105" t="str">
        <f>IF(J417&lt;&gt;"",VLOOKUP(J417,'Drop-down lists'!$X$8:$Y$9,2,FALSE),"-")</f>
        <v>-</v>
      </c>
      <c r="L417" s="12"/>
      <c r="M417" s="12"/>
      <c r="N417" s="12"/>
      <c r="O417" s="160" t="str">
        <f t="shared" si="14"/>
        <v/>
      </c>
      <c r="P417" s="105"/>
      <c r="Q417" s="105" t="str">
        <f>IF(P417&lt;&gt;"",VLOOKUP(P417,'Drop-down lists'!$Z$8:$AA$9,2,FALSE),"-")</f>
        <v>-</v>
      </c>
      <c r="R417" s="12"/>
      <c r="S417" s="12"/>
      <c r="T417" s="12"/>
      <c r="U417" s="160" t="str">
        <f t="shared" si="15"/>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9" t="s">
        <v>393</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7"/>
      <c r="BB417" s="97"/>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5"/>
      <c r="K418" s="105" t="str">
        <f>IF(J418&lt;&gt;"",VLOOKUP(J418,'Drop-down lists'!$X$8:$Y$9,2,FALSE),"-")</f>
        <v>-</v>
      </c>
      <c r="L418" s="12"/>
      <c r="M418" s="12"/>
      <c r="N418" s="12"/>
      <c r="O418" s="160" t="str">
        <f t="shared" si="14"/>
        <v/>
      </c>
      <c r="P418" s="105"/>
      <c r="Q418" s="105" t="str">
        <f>IF(P418&lt;&gt;"",VLOOKUP(P418,'Drop-down lists'!$Z$8:$AA$9,2,FALSE),"-")</f>
        <v>-</v>
      </c>
      <c r="R418" s="12"/>
      <c r="S418" s="12"/>
      <c r="T418" s="12"/>
      <c r="U418" s="160" t="str">
        <f t="shared" si="15"/>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9" t="s">
        <v>393</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7"/>
      <c r="BB418" s="97"/>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5"/>
      <c r="K419" s="105" t="str">
        <f>IF(J419&lt;&gt;"",VLOOKUP(J419,'Drop-down lists'!$X$8:$Y$9,2,FALSE),"-")</f>
        <v>-</v>
      </c>
      <c r="L419" s="12"/>
      <c r="M419" s="12"/>
      <c r="N419" s="12"/>
      <c r="O419" s="160" t="str">
        <f t="shared" si="14"/>
        <v/>
      </c>
      <c r="P419" s="105"/>
      <c r="Q419" s="105" t="str">
        <f>IF(P419&lt;&gt;"",VLOOKUP(P419,'Drop-down lists'!$Z$8:$AA$9,2,FALSE),"-")</f>
        <v>-</v>
      </c>
      <c r="R419" s="12"/>
      <c r="S419" s="12"/>
      <c r="T419" s="12"/>
      <c r="U419" s="160" t="str">
        <f t="shared" si="15"/>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9" t="s">
        <v>393</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7"/>
      <c r="BB419" s="97"/>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5"/>
      <c r="K420" s="105" t="str">
        <f>IF(J420&lt;&gt;"",VLOOKUP(J420,'Drop-down lists'!$X$8:$Y$9,2,FALSE),"-")</f>
        <v>-</v>
      </c>
      <c r="L420" s="12"/>
      <c r="M420" s="12"/>
      <c r="N420" s="12"/>
      <c r="O420" s="160" t="str">
        <f t="shared" si="14"/>
        <v/>
      </c>
      <c r="P420" s="105"/>
      <c r="Q420" s="105" t="str">
        <f>IF(P420&lt;&gt;"",VLOOKUP(P420,'Drop-down lists'!$Z$8:$AA$9,2,FALSE),"-")</f>
        <v>-</v>
      </c>
      <c r="R420" s="12"/>
      <c r="S420" s="12"/>
      <c r="T420" s="12"/>
      <c r="U420" s="160" t="str">
        <f t="shared" si="15"/>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9" t="s">
        <v>393</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7"/>
      <c r="BB420" s="97"/>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5"/>
      <c r="K421" s="105" t="str">
        <f>IF(J421&lt;&gt;"",VLOOKUP(J421,'Drop-down lists'!$X$8:$Y$9,2,FALSE),"-")</f>
        <v>-</v>
      </c>
      <c r="L421" s="12"/>
      <c r="M421" s="12"/>
      <c r="N421" s="12"/>
      <c r="O421" s="160" t="str">
        <f t="shared" si="14"/>
        <v/>
      </c>
      <c r="P421" s="105"/>
      <c r="Q421" s="105" t="str">
        <f>IF(P421&lt;&gt;"",VLOOKUP(P421,'Drop-down lists'!$Z$8:$AA$9,2,FALSE),"-")</f>
        <v>-</v>
      </c>
      <c r="R421" s="12"/>
      <c r="S421" s="12"/>
      <c r="T421" s="12"/>
      <c r="U421" s="160" t="str">
        <f t="shared" si="15"/>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9" t="s">
        <v>393</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7"/>
      <c r="BB421" s="97"/>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5"/>
      <c r="K422" s="105" t="str">
        <f>IF(J422&lt;&gt;"",VLOOKUP(J422,'Drop-down lists'!$X$8:$Y$9,2,FALSE),"-")</f>
        <v>-</v>
      </c>
      <c r="L422" s="12"/>
      <c r="M422" s="12"/>
      <c r="N422" s="12"/>
      <c r="O422" s="160" t="str">
        <f t="shared" si="14"/>
        <v/>
      </c>
      <c r="P422" s="105"/>
      <c r="Q422" s="105" t="str">
        <f>IF(P422&lt;&gt;"",VLOOKUP(P422,'Drop-down lists'!$Z$8:$AA$9,2,FALSE),"-")</f>
        <v>-</v>
      </c>
      <c r="R422" s="12"/>
      <c r="S422" s="12"/>
      <c r="T422" s="12"/>
      <c r="U422" s="160" t="str">
        <f t="shared" si="15"/>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9" t="s">
        <v>393</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7"/>
      <c r="BB422" s="97"/>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5"/>
      <c r="K423" s="105" t="str">
        <f>IF(J423&lt;&gt;"",VLOOKUP(J423,'Drop-down lists'!$X$8:$Y$9,2,FALSE),"-")</f>
        <v>-</v>
      </c>
      <c r="L423" s="12"/>
      <c r="M423" s="12"/>
      <c r="N423" s="12"/>
      <c r="O423" s="160" t="str">
        <f t="shared" si="14"/>
        <v/>
      </c>
      <c r="P423" s="105"/>
      <c r="Q423" s="105" t="str">
        <f>IF(P423&lt;&gt;"",VLOOKUP(P423,'Drop-down lists'!$Z$8:$AA$9,2,FALSE),"-")</f>
        <v>-</v>
      </c>
      <c r="R423" s="12"/>
      <c r="S423" s="12"/>
      <c r="T423" s="12"/>
      <c r="U423" s="160" t="str">
        <f t="shared" si="15"/>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9" t="s">
        <v>393</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7"/>
      <c r="BB423" s="97"/>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5"/>
      <c r="K424" s="105" t="str">
        <f>IF(J424&lt;&gt;"",VLOOKUP(J424,'Drop-down lists'!$X$8:$Y$9,2,FALSE),"-")</f>
        <v>-</v>
      </c>
      <c r="L424" s="12"/>
      <c r="M424" s="12"/>
      <c r="N424" s="12"/>
      <c r="O424" s="160" t="str">
        <f t="shared" si="14"/>
        <v/>
      </c>
      <c r="P424" s="105"/>
      <c r="Q424" s="105" t="str">
        <f>IF(P424&lt;&gt;"",VLOOKUP(P424,'Drop-down lists'!$Z$8:$AA$9,2,FALSE),"-")</f>
        <v>-</v>
      </c>
      <c r="R424" s="12"/>
      <c r="S424" s="12"/>
      <c r="T424" s="12"/>
      <c r="U424" s="160" t="str">
        <f t="shared" si="15"/>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9" t="s">
        <v>393</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7"/>
      <c r="BB424" s="97"/>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5"/>
      <c r="K425" s="105" t="str">
        <f>IF(J425&lt;&gt;"",VLOOKUP(J425,'Drop-down lists'!$X$8:$Y$9,2,FALSE),"-")</f>
        <v>-</v>
      </c>
      <c r="L425" s="12"/>
      <c r="M425" s="12"/>
      <c r="N425" s="12"/>
      <c r="O425" s="160" t="str">
        <f t="shared" si="14"/>
        <v/>
      </c>
      <c r="P425" s="105"/>
      <c r="Q425" s="105" t="str">
        <f>IF(P425&lt;&gt;"",VLOOKUP(P425,'Drop-down lists'!$Z$8:$AA$9,2,FALSE),"-")</f>
        <v>-</v>
      </c>
      <c r="R425" s="12"/>
      <c r="S425" s="12"/>
      <c r="T425" s="12"/>
      <c r="U425" s="160" t="str">
        <f t="shared" si="15"/>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9" t="s">
        <v>393</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7"/>
      <c r="BB425" s="97"/>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5"/>
      <c r="K426" s="105" t="str">
        <f>IF(J426&lt;&gt;"",VLOOKUP(J426,'Drop-down lists'!$X$8:$Y$9,2,FALSE),"-")</f>
        <v>-</v>
      </c>
      <c r="L426" s="12"/>
      <c r="M426" s="12"/>
      <c r="N426" s="12"/>
      <c r="O426" s="160" t="str">
        <f t="shared" si="14"/>
        <v/>
      </c>
      <c r="P426" s="105"/>
      <c r="Q426" s="105" t="str">
        <f>IF(P426&lt;&gt;"",VLOOKUP(P426,'Drop-down lists'!$Z$8:$AA$9,2,FALSE),"-")</f>
        <v>-</v>
      </c>
      <c r="R426" s="12"/>
      <c r="S426" s="12"/>
      <c r="T426" s="12"/>
      <c r="U426" s="160" t="str">
        <f t="shared" si="15"/>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9" t="s">
        <v>393</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7"/>
      <c r="BB426" s="97"/>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5"/>
      <c r="K427" s="105" t="str">
        <f>IF(J427&lt;&gt;"",VLOOKUP(J427,'Drop-down lists'!$X$8:$Y$9,2,FALSE),"-")</f>
        <v>-</v>
      </c>
      <c r="L427" s="12"/>
      <c r="M427" s="12"/>
      <c r="N427" s="12"/>
      <c r="O427" s="160" t="str">
        <f t="shared" si="14"/>
        <v/>
      </c>
      <c r="P427" s="105"/>
      <c r="Q427" s="105" t="str">
        <f>IF(P427&lt;&gt;"",VLOOKUP(P427,'Drop-down lists'!$Z$8:$AA$9,2,FALSE),"-")</f>
        <v>-</v>
      </c>
      <c r="R427" s="12"/>
      <c r="S427" s="12"/>
      <c r="T427" s="12"/>
      <c r="U427" s="160" t="str">
        <f t="shared" si="15"/>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9" t="s">
        <v>393</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7"/>
      <c r="BB427" s="97"/>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5"/>
      <c r="K428" s="105" t="str">
        <f>IF(J428&lt;&gt;"",VLOOKUP(J428,'Drop-down lists'!$X$8:$Y$9,2,FALSE),"-")</f>
        <v>-</v>
      </c>
      <c r="L428" s="12"/>
      <c r="M428" s="12"/>
      <c r="N428" s="12"/>
      <c r="O428" s="160" t="str">
        <f t="shared" si="14"/>
        <v/>
      </c>
      <c r="P428" s="105"/>
      <c r="Q428" s="105" t="str">
        <f>IF(P428&lt;&gt;"",VLOOKUP(P428,'Drop-down lists'!$Z$8:$AA$9,2,FALSE),"-")</f>
        <v>-</v>
      </c>
      <c r="R428" s="12"/>
      <c r="S428" s="12"/>
      <c r="T428" s="12"/>
      <c r="U428" s="160" t="str">
        <f t="shared" si="15"/>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9" t="s">
        <v>393</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7"/>
      <c r="BB428" s="97"/>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5"/>
      <c r="K429" s="105" t="str">
        <f>IF(J429&lt;&gt;"",VLOOKUP(J429,'Drop-down lists'!$X$8:$Y$9,2,FALSE),"-")</f>
        <v>-</v>
      </c>
      <c r="L429" s="12"/>
      <c r="M429" s="12"/>
      <c r="N429" s="12"/>
      <c r="O429" s="160" t="str">
        <f t="shared" si="14"/>
        <v/>
      </c>
      <c r="P429" s="105"/>
      <c r="Q429" s="105" t="str">
        <f>IF(P429&lt;&gt;"",VLOOKUP(P429,'Drop-down lists'!$Z$8:$AA$9,2,FALSE),"-")</f>
        <v>-</v>
      </c>
      <c r="R429" s="12"/>
      <c r="S429" s="12"/>
      <c r="T429" s="12"/>
      <c r="U429" s="160" t="str">
        <f t="shared" si="15"/>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9" t="s">
        <v>393</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7"/>
      <c r="BB429" s="97"/>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5"/>
      <c r="K430" s="105" t="str">
        <f>IF(J430&lt;&gt;"",VLOOKUP(J430,'Drop-down lists'!$X$8:$Y$9,2,FALSE),"-")</f>
        <v>-</v>
      </c>
      <c r="L430" s="12"/>
      <c r="M430" s="12"/>
      <c r="N430" s="12"/>
      <c r="O430" s="160" t="str">
        <f t="shared" si="14"/>
        <v/>
      </c>
      <c r="P430" s="105"/>
      <c r="Q430" s="105" t="str">
        <f>IF(P430&lt;&gt;"",VLOOKUP(P430,'Drop-down lists'!$Z$8:$AA$9,2,FALSE),"-")</f>
        <v>-</v>
      </c>
      <c r="R430" s="12"/>
      <c r="S430" s="12"/>
      <c r="T430" s="12"/>
      <c r="U430" s="160" t="str">
        <f t="shared" si="15"/>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9" t="s">
        <v>393</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7"/>
      <c r="BB430" s="97"/>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5"/>
      <c r="K431" s="105" t="str">
        <f>IF(J431&lt;&gt;"",VLOOKUP(J431,'Drop-down lists'!$X$8:$Y$9,2,FALSE),"-")</f>
        <v>-</v>
      </c>
      <c r="L431" s="12"/>
      <c r="M431" s="12"/>
      <c r="N431" s="12"/>
      <c r="O431" s="160" t="str">
        <f t="shared" si="14"/>
        <v/>
      </c>
      <c r="P431" s="105"/>
      <c r="Q431" s="105" t="str">
        <f>IF(P431&lt;&gt;"",VLOOKUP(P431,'Drop-down lists'!$Z$8:$AA$9,2,FALSE),"-")</f>
        <v>-</v>
      </c>
      <c r="R431" s="12"/>
      <c r="S431" s="12"/>
      <c r="T431" s="12"/>
      <c r="U431" s="160" t="str">
        <f t="shared" si="15"/>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9" t="s">
        <v>393</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7"/>
      <c r="BB431" s="97"/>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5"/>
      <c r="K432" s="105" t="str">
        <f>IF(J432&lt;&gt;"",VLOOKUP(J432,'Drop-down lists'!$X$8:$Y$9,2,FALSE),"-")</f>
        <v>-</v>
      </c>
      <c r="L432" s="12"/>
      <c r="M432" s="12"/>
      <c r="N432" s="12"/>
      <c r="O432" s="160" t="str">
        <f t="shared" si="14"/>
        <v/>
      </c>
      <c r="P432" s="105"/>
      <c r="Q432" s="105" t="str">
        <f>IF(P432&lt;&gt;"",VLOOKUP(P432,'Drop-down lists'!$Z$8:$AA$9,2,FALSE),"-")</f>
        <v>-</v>
      </c>
      <c r="R432" s="12"/>
      <c r="S432" s="12"/>
      <c r="T432" s="12"/>
      <c r="U432" s="160" t="str">
        <f t="shared" si="15"/>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9" t="s">
        <v>393</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7"/>
      <c r="BB432" s="97"/>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5"/>
      <c r="K433" s="105" t="str">
        <f>IF(J433&lt;&gt;"",VLOOKUP(J433,'Drop-down lists'!$X$8:$Y$9,2,FALSE),"-")</f>
        <v>-</v>
      </c>
      <c r="L433" s="12"/>
      <c r="M433" s="12"/>
      <c r="N433" s="12"/>
      <c r="O433" s="160" t="str">
        <f t="shared" si="14"/>
        <v/>
      </c>
      <c r="P433" s="105"/>
      <c r="Q433" s="105" t="str">
        <f>IF(P433&lt;&gt;"",VLOOKUP(P433,'Drop-down lists'!$Z$8:$AA$9,2,FALSE),"-")</f>
        <v>-</v>
      </c>
      <c r="R433" s="12"/>
      <c r="S433" s="12"/>
      <c r="T433" s="12"/>
      <c r="U433" s="160" t="str">
        <f t="shared" si="15"/>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9" t="s">
        <v>393</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7"/>
      <c r="BB433" s="97"/>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5"/>
      <c r="K434" s="105" t="str">
        <f>IF(J434&lt;&gt;"",VLOOKUP(J434,'Drop-down lists'!$X$8:$Y$9,2,FALSE),"-")</f>
        <v>-</v>
      </c>
      <c r="L434" s="12"/>
      <c r="M434" s="12"/>
      <c r="N434" s="12"/>
      <c r="O434" s="160" t="str">
        <f t="shared" si="14"/>
        <v/>
      </c>
      <c r="P434" s="105"/>
      <c r="Q434" s="105" t="str">
        <f>IF(P434&lt;&gt;"",VLOOKUP(P434,'Drop-down lists'!$Z$8:$AA$9,2,FALSE),"-")</f>
        <v>-</v>
      </c>
      <c r="R434" s="12"/>
      <c r="S434" s="12"/>
      <c r="T434" s="12"/>
      <c r="U434" s="160" t="str">
        <f t="shared" si="15"/>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9" t="s">
        <v>393</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7"/>
      <c r="BB434" s="97"/>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5"/>
      <c r="K435" s="105" t="str">
        <f>IF(J435&lt;&gt;"",VLOOKUP(J435,'Drop-down lists'!$X$8:$Y$9,2,FALSE),"-")</f>
        <v>-</v>
      </c>
      <c r="L435" s="12"/>
      <c r="M435" s="12"/>
      <c r="N435" s="12"/>
      <c r="O435" s="160" t="str">
        <f t="shared" si="14"/>
        <v/>
      </c>
      <c r="P435" s="105"/>
      <c r="Q435" s="105" t="str">
        <f>IF(P435&lt;&gt;"",VLOOKUP(P435,'Drop-down lists'!$Z$8:$AA$9,2,FALSE),"-")</f>
        <v>-</v>
      </c>
      <c r="R435" s="12"/>
      <c r="S435" s="12"/>
      <c r="T435" s="12"/>
      <c r="U435" s="160" t="str">
        <f t="shared" si="15"/>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9" t="s">
        <v>393</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7"/>
      <c r="BB435" s="97"/>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5"/>
      <c r="K436" s="105" t="str">
        <f>IF(J436&lt;&gt;"",VLOOKUP(J436,'Drop-down lists'!$X$8:$Y$9,2,FALSE),"-")</f>
        <v>-</v>
      </c>
      <c r="L436" s="12"/>
      <c r="M436" s="12"/>
      <c r="N436" s="12"/>
      <c r="O436" s="160" t="str">
        <f t="shared" si="14"/>
        <v/>
      </c>
      <c r="P436" s="105"/>
      <c r="Q436" s="105" t="str">
        <f>IF(P436&lt;&gt;"",VLOOKUP(P436,'Drop-down lists'!$Z$8:$AA$9,2,FALSE),"-")</f>
        <v>-</v>
      </c>
      <c r="R436" s="12"/>
      <c r="S436" s="12"/>
      <c r="T436" s="12"/>
      <c r="U436" s="160" t="str">
        <f t="shared" si="15"/>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9" t="s">
        <v>393</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7"/>
      <c r="BB436" s="97"/>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5"/>
      <c r="K437" s="105" t="str">
        <f>IF(J437&lt;&gt;"",VLOOKUP(J437,'Drop-down lists'!$X$8:$Y$9,2,FALSE),"-")</f>
        <v>-</v>
      </c>
      <c r="L437" s="12"/>
      <c r="M437" s="12"/>
      <c r="N437" s="12"/>
      <c r="O437" s="160" t="str">
        <f t="shared" si="14"/>
        <v/>
      </c>
      <c r="P437" s="105"/>
      <c r="Q437" s="105" t="str">
        <f>IF(P437&lt;&gt;"",VLOOKUP(P437,'Drop-down lists'!$Z$8:$AA$9,2,FALSE),"-")</f>
        <v>-</v>
      </c>
      <c r="R437" s="12"/>
      <c r="S437" s="12"/>
      <c r="T437" s="12"/>
      <c r="U437" s="160" t="str">
        <f t="shared" si="15"/>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9" t="s">
        <v>393</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7"/>
      <c r="BB437" s="97"/>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5"/>
      <c r="K438" s="105" t="str">
        <f>IF(J438&lt;&gt;"",VLOOKUP(J438,'Drop-down lists'!$X$8:$Y$9,2,FALSE),"-")</f>
        <v>-</v>
      </c>
      <c r="L438" s="12"/>
      <c r="M438" s="12"/>
      <c r="N438" s="12"/>
      <c r="O438" s="160" t="str">
        <f t="shared" si="14"/>
        <v/>
      </c>
      <c r="P438" s="105"/>
      <c r="Q438" s="105" t="str">
        <f>IF(P438&lt;&gt;"",VLOOKUP(P438,'Drop-down lists'!$Z$8:$AA$9,2,FALSE),"-")</f>
        <v>-</v>
      </c>
      <c r="R438" s="12"/>
      <c r="S438" s="12"/>
      <c r="T438" s="12"/>
      <c r="U438" s="160" t="str">
        <f t="shared" si="15"/>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9" t="s">
        <v>393</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7"/>
      <c r="BB438" s="97"/>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5"/>
      <c r="K439" s="105" t="str">
        <f>IF(J439&lt;&gt;"",VLOOKUP(J439,'Drop-down lists'!$X$8:$Y$9,2,FALSE),"-")</f>
        <v>-</v>
      </c>
      <c r="L439" s="12"/>
      <c r="M439" s="12"/>
      <c r="N439" s="12"/>
      <c r="O439" s="160" t="str">
        <f t="shared" si="14"/>
        <v/>
      </c>
      <c r="P439" s="105"/>
      <c r="Q439" s="105" t="str">
        <f>IF(P439&lt;&gt;"",VLOOKUP(P439,'Drop-down lists'!$Z$8:$AA$9,2,FALSE),"-")</f>
        <v>-</v>
      </c>
      <c r="R439" s="12"/>
      <c r="S439" s="12"/>
      <c r="T439" s="12"/>
      <c r="U439" s="160" t="str">
        <f t="shared" si="15"/>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9" t="s">
        <v>393</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7"/>
      <c r="BB439" s="97"/>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5"/>
      <c r="K440" s="105" t="str">
        <f>IF(J440&lt;&gt;"",VLOOKUP(J440,'Drop-down lists'!$X$8:$Y$9,2,FALSE),"-")</f>
        <v>-</v>
      </c>
      <c r="L440" s="12"/>
      <c r="M440" s="12"/>
      <c r="N440" s="12"/>
      <c r="O440" s="160" t="str">
        <f t="shared" si="14"/>
        <v/>
      </c>
      <c r="P440" s="105"/>
      <c r="Q440" s="105" t="str">
        <f>IF(P440&lt;&gt;"",VLOOKUP(P440,'Drop-down lists'!$Z$8:$AA$9,2,FALSE),"-")</f>
        <v>-</v>
      </c>
      <c r="R440" s="12"/>
      <c r="S440" s="12"/>
      <c r="T440" s="12"/>
      <c r="U440" s="160" t="str">
        <f t="shared" si="15"/>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9" t="s">
        <v>393</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7"/>
      <c r="BB440" s="97"/>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5"/>
      <c r="K441" s="105" t="str">
        <f>IF(J441&lt;&gt;"",VLOOKUP(J441,'Drop-down lists'!$X$8:$Y$9,2,FALSE),"-")</f>
        <v>-</v>
      </c>
      <c r="L441" s="12"/>
      <c r="M441" s="12"/>
      <c r="N441" s="12"/>
      <c r="O441" s="160" t="str">
        <f t="shared" ref="O441:O504" si="16">IF(L441&lt;&gt;"",IF(J441="East",(L441+(M441+N441/60)/60),IF(J441="West",-(L441+(M441+N441/60)/60),"East/West?")),"")</f>
        <v/>
      </c>
      <c r="P441" s="105"/>
      <c r="Q441" s="105" t="str">
        <f>IF(P441&lt;&gt;"",VLOOKUP(P441,'Drop-down lists'!$Z$8:$AA$9,2,FALSE),"-")</f>
        <v>-</v>
      </c>
      <c r="R441" s="12"/>
      <c r="S441" s="12"/>
      <c r="T441" s="12"/>
      <c r="U441" s="160" t="str">
        <f t="shared" ref="U441:U504" si="17">IF(R441&lt;&gt;"",IF(P441="North",(R441+(S441+T441/60)/60),IF(P441="South",-(R441+(S441+T441/60)/60),"North/South?")),"")</f>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9" t="s">
        <v>393</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7"/>
      <c r="BB441" s="97"/>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5"/>
      <c r="K442" s="105" t="str">
        <f>IF(J442&lt;&gt;"",VLOOKUP(J442,'Drop-down lists'!$X$8:$Y$9,2,FALSE),"-")</f>
        <v>-</v>
      </c>
      <c r="L442" s="12"/>
      <c r="M442" s="12"/>
      <c r="N442" s="12"/>
      <c r="O442" s="160" t="str">
        <f t="shared" si="16"/>
        <v/>
      </c>
      <c r="P442" s="105"/>
      <c r="Q442" s="105" t="str">
        <f>IF(P442&lt;&gt;"",VLOOKUP(P442,'Drop-down lists'!$Z$8:$AA$9,2,FALSE),"-")</f>
        <v>-</v>
      </c>
      <c r="R442" s="12"/>
      <c r="S442" s="12"/>
      <c r="T442" s="12"/>
      <c r="U442" s="160" t="str">
        <f t="shared" si="17"/>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9" t="s">
        <v>393</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7"/>
      <c r="BB442" s="97"/>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5"/>
      <c r="K443" s="105" t="str">
        <f>IF(J443&lt;&gt;"",VLOOKUP(J443,'Drop-down lists'!$X$8:$Y$9,2,FALSE),"-")</f>
        <v>-</v>
      </c>
      <c r="L443" s="12"/>
      <c r="M443" s="12"/>
      <c r="N443" s="12"/>
      <c r="O443" s="160" t="str">
        <f t="shared" si="16"/>
        <v/>
      </c>
      <c r="P443" s="105"/>
      <c r="Q443" s="105" t="str">
        <f>IF(P443&lt;&gt;"",VLOOKUP(P443,'Drop-down lists'!$Z$8:$AA$9,2,FALSE),"-")</f>
        <v>-</v>
      </c>
      <c r="R443" s="12"/>
      <c r="S443" s="12"/>
      <c r="T443" s="12"/>
      <c r="U443" s="160" t="str">
        <f t="shared" si="17"/>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9" t="s">
        <v>393</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7"/>
      <c r="BB443" s="97"/>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5"/>
      <c r="K444" s="105" t="str">
        <f>IF(J444&lt;&gt;"",VLOOKUP(J444,'Drop-down lists'!$X$8:$Y$9,2,FALSE),"-")</f>
        <v>-</v>
      </c>
      <c r="L444" s="12"/>
      <c r="M444" s="12"/>
      <c r="N444" s="12"/>
      <c r="O444" s="160" t="str">
        <f t="shared" si="16"/>
        <v/>
      </c>
      <c r="P444" s="105"/>
      <c r="Q444" s="105" t="str">
        <f>IF(P444&lt;&gt;"",VLOOKUP(P444,'Drop-down lists'!$Z$8:$AA$9,2,FALSE),"-")</f>
        <v>-</v>
      </c>
      <c r="R444" s="12"/>
      <c r="S444" s="12"/>
      <c r="T444" s="12"/>
      <c r="U444" s="160" t="str">
        <f t="shared" si="17"/>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9" t="s">
        <v>393</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7"/>
      <c r="BB444" s="97"/>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5"/>
      <c r="K445" s="105" t="str">
        <f>IF(J445&lt;&gt;"",VLOOKUP(J445,'Drop-down lists'!$X$8:$Y$9,2,FALSE),"-")</f>
        <v>-</v>
      </c>
      <c r="L445" s="12"/>
      <c r="M445" s="12"/>
      <c r="N445" s="12"/>
      <c r="O445" s="160" t="str">
        <f t="shared" si="16"/>
        <v/>
      </c>
      <c r="P445" s="105"/>
      <c r="Q445" s="105" t="str">
        <f>IF(P445&lt;&gt;"",VLOOKUP(P445,'Drop-down lists'!$Z$8:$AA$9,2,FALSE),"-")</f>
        <v>-</v>
      </c>
      <c r="R445" s="12"/>
      <c r="S445" s="12"/>
      <c r="T445" s="12"/>
      <c r="U445" s="160" t="str">
        <f t="shared" si="17"/>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9" t="s">
        <v>393</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7"/>
      <c r="BB445" s="97"/>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5"/>
      <c r="K446" s="105" t="str">
        <f>IF(J446&lt;&gt;"",VLOOKUP(J446,'Drop-down lists'!$X$8:$Y$9,2,FALSE),"-")</f>
        <v>-</v>
      </c>
      <c r="L446" s="12"/>
      <c r="M446" s="12"/>
      <c r="N446" s="12"/>
      <c r="O446" s="160" t="str">
        <f t="shared" si="16"/>
        <v/>
      </c>
      <c r="P446" s="105"/>
      <c r="Q446" s="105" t="str">
        <f>IF(P446&lt;&gt;"",VLOOKUP(P446,'Drop-down lists'!$Z$8:$AA$9,2,FALSE),"-")</f>
        <v>-</v>
      </c>
      <c r="R446" s="12"/>
      <c r="S446" s="12"/>
      <c r="T446" s="12"/>
      <c r="U446" s="160" t="str">
        <f t="shared" si="17"/>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9" t="s">
        <v>393</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7"/>
      <c r="BB446" s="97"/>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5"/>
      <c r="K447" s="105" t="str">
        <f>IF(J447&lt;&gt;"",VLOOKUP(J447,'Drop-down lists'!$X$8:$Y$9,2,FALSE),"-")</f>
        <v>-</v>
      </c>
      <c r="L447" s="12"/>
      <c r="M447" s="12"/>
      <c r="N447" s="12"/>
      <c r="O447" s="160" t="str">
        <f t="shared" si="16"/>
        <v/>
      </c>
      <c r="P447" s="105"/>
      <c r="Q447" s="105" t="str">
        <f>IF(P447&lt;&gt;"",VLOOKUP(P447,'Drop-down lists'!$Z$8:$AA$9,2,FALSE),"-")</f>
        <v>-</v>
      </c>
      <c r="R447" s="12"/>
      <c r="S447" s="12"/>
      <c r="T447" s="12"/>
      <c r="U447" s="160" t="str">
        <f t="shared" si="17"/>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9" t="s">
        <v>393</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7"/>
      <c r="BB447" s="97"/>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5"/>
      <c r="K448" s="105" t="str">
        <f>IF(J448&lt;&gt;"",VLOOKUP(J448,'Drop-down lists'!$X$8:$Y$9,2,FALSE),"-")</f>
        <v>-</v>
      </c>
      <c r="L448" s="12"/>
      <c r="M448" s="12"/>
      <c r="N448" s="12"/>
      <c r="O448" s="160" t="str">
        <f t="shared" si="16"/>
        <v/>
      </c>
      <c r="P448" s="105"/>
      <c r="Q448" s="105" t="str">
        <f>IF(P448&lt;&gt;"",VLOOKUP(P448,'Drop-down lists'!$Z$8:$AA$9,2,FALSE),"-")</f>
        <v>-</v>
      </c>
      <c r="R448" s="12"/>
      <c r="S448" s="12"/>
      <c r="T448" s="12"/>
      <c r="U448" s="160" t="str">
        <f t="shared" si="17"/>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9" t="s">
        <v>393</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7"/>
      <c r="BB448" s="97"/>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5"/>
      <c r="K449" s="105" t="str">
        <f>IF(J449&lt;&gt;"",VLOOKUP(J449,'Drop-down lists'!$X$8:$Y$9,2,FALSE),"-")</f>
        <v>-</v>
      </c>
      <c r="L449" s="12"/>
      <c r="M449" s="12"/>
      <c r="N449" s="12"/>
      <c r="O449" s="160" t="str">
        <f t="shared" si="16"/>
        <v/>
      </c>
      <c r="P449" s="105"/>
      <c r="Q449" s="105" t="str">
        <f>IF(P449&lt;&gt;"",VLOOKUP(P449,'Drop-down lists'!$Z$8:$AA$9,2,FALSE),"-")</f>
        <v>-</v>
      </c>
      <c r="R449" s="12"/>
      <c r="S449" s="12"/>
      <c r="T449" s="12"/>
      <c r="U449" s="160" t="str">
        <f t="shared" si="17"/>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9" t="s">
        <v>393</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7"/>
      <c r="BB449" s="97"/>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5"/>
      <c r="K450" s="105" t="str">
        <f>IF(J450&lt;&gt;"",VLOOKUP(J450,'Drop-down lists'!$X$8:$Y$9,2,FALSE),"-")</f>
        <v>-</v>
      </c>
      <c r="L450" s="12"/>
      <c r="M450" s="12"/>
      <c r="N450" s="12"/>
      <c r="O450" s="160" t="str">
        <f t="shared" si="16"/>
        <v/>
      </c>
      <c r="P450" s="105"/>
      <c r="Q450" s="105" t="str">
        <f>IF(P450&lt;&gt;"",VLOOKUP(P450,'Drop-down lists'!$Z$8:$AA$9,2,FALSE),"-")</f>
        <v>-</v>
      </c>
      <c r="R450" s="12"/>
      <c r="S450" s="12"/>
      <c r="T450" s="12"/>
      <c r="U450" s="160" t="str">
        <f t="shared" si="17"/>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9" t="s">
        <v>393</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7"/>
      <c r="BB450" s="97"/>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5"/>
      <c r="K451" s="105" t="str">
        <f>IF(J451&lt;&gt;"",VLOOKUP(J451,'Drop-down lists'!$X$8:$Y$9,2,FALSE),"-")</f>
        <v>-</v>
      </c>
      <c r="L451" s="12"/>
      <c r="M451" s="12"/>
      <c r="N451" s="12"/>
      <c r="O451" s="160" t="str">
        <f t="shared" si="16"/>
        <v/>
      </c>
      <c r="P451" s="105"/>
      <c r="Q451" s="105" t="str">
        <f>IF(P451&lt;&gt;"",VLOOKUP(P451,'Drop-down lists'!$Z$8:$AA$9,2,FALSE),"-")</f>
        <v>-</v>
      </c>
      <c r="R451" s="12"/>
      <c r="S451" s="12"/>
      <c r="T451" s="12"/>
      <c r="U451" s="160" t="str">
        <f t="shared" si="17"/>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9" t="s">
        <v>393</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7"/>
      <c r="BB451" s="97"/>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5"/>
      <c r="K452" s="105" t="str">
        <f>IF(J452&lt;&gt;"",VLOOKUP(J452,'Drop-down lists'!$X$8:$Y$9,2,FALSE),"-")</f>
        <v>-</v>
      </c>
      <c r="L452" s="12"/>
      <c r="M452" s="12"/>
      <c r="N452" s="12"/>
      <c r="O452" s="160" t="str">
        <f t="shared" si="16"/>
        <v/>
      </c>
      <c r="P452" s="105"/>
      <c r="Q452" s="105" t="str">
        <f>IF(P452&lt;&gt;"",VLOOKUP(P452,'Drop-down lists'!$Z$8:$AA$9,2,FALSE),"-")</f>
        <v>-</v>
      </c>
      <c r="R452" s="12"/>
      <c r="S452" s="12"/>
      <c r="T452" s="12"/>
      <c r="U452" s="160" t="str">
        <f t="shared" si="17"/>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9" t="s">
        <v>393</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7"/>
      <c r="BB452" s="97"/>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5"/>
      <c r="K453" s="105" t="str">
        <f>IF(J453&lt;&gt;"",VLOOKUP(J453,'Drop-down lists'!$X$8:$Y$9,2,FALSE),"-")</f>
        <v>-</v>
      </c>
      <c r="L453" s="12"/>
      <c r="M453" s="12"/>
      <c r="N453" s="12"/>
      <c r="O453" s="160" t="str">
        <f t="shared" si="16"/>
        <v/>
      </c>
      <c r="P453" s="105"/>
      <c r="Q453" s="105" t="str">
        <f>IF(P453&lt;&gt;"",VLOOKUP(P453,'Drop-down lists'!$Z$8:$AA$9,2,FALSE),"-")</f>
        <v>-</v>
      </c>
      <c r="R453" s="12"/>
      <c r="S453" s="12"/>
      <c r="T453" s="12"/>
      <c r="U453" s="160" t="str">
        <f t="shared" si="17"/>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9" t="s">
        <v>393</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7"/>
      <c r="BB453" s="97"/>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5"/>
      <c r="K454" s="105" t="str">
        <f>IF(J454&lt;&gt;"",VLOOKUP(J454,'Drop-down lists'!$X$8:$Y$9,2,FALSE),"-")</f>
        <v>-</v>
      </c>
      <c r="L454" s="12"/>
      <c r="M454" s="12"/>
      <c r="N454" s="12"/>
      <c r="O454" s="160" t="str">
        <f t="shared" si="16"/>
        <v/>
      </c>
      <c r="P454" s="105"/>
      <c r="Q454" s="105" t="str">
        <f>IF(P454&lt;&gt;"",VLOOKUP(P454,'Drop-down lists'!$Z$8:$AA$9,2,FALSE),"-")</f>
        <v>-</v>
      </c>
      <c r="R454" s="12"/>
      <c r="S454" s="12"/>
      <c r="T454" s="12"/>
      <c r="U454" s="160" t="str">
        <f t="shared" si="17"/>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9" t="s">
        <v>393</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7"/>
      <c r="BB454" s="97"/>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5"/>
      <c r="K455" s="105" t="str">
        <f>IF(J455&lt;&gt;"",VLOOKUP(J455,'Drop-down lists'!$X$8:$Y$9,2,FALSE),"-")</f>
        <v>-</v>
      </c>
      <c r="L455" s="12"/>
      <c r="M455" s="12"/>
      <c r="N455" s="12"/>
      <c r="O455" s="160" t="str">
        <f t="shared" si="16"/>
        <v/>
      </c>
      <c r="P455" s="105"/>
      <c r="Q455" s="105" t="str">
        <f>IF(P455&lt;&gt;"",VLOOKUP(P455,'Drop-down lists'!$Z$8:$AA$9,2,FALSE),"-")</f>
        <v>-</v>
      </c>
      <c r="R455" s="12"/>
      <c r="S455" s="12"/>
      <c r="T455" s="12"/>
      <c r="U455" s="160" t="str">
        <f t="shared" si="17"/>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9" t="s">
        <v>393</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7"/>
      <c r="BB455" s="97"/>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5"/>
      <c r="K456" s="105" t="str">
        <f>IF(J456&lt;&gt;"",VLOOKUP(J456,'Drop-down lists'!$X$8:$Y$9,2,FALSE),"-")</f>
        <v>-</v>
      </c>
      <c r="L456" s="12"/>
      <c r="M456" s="12"/>
      <c r="N456" s="12"/>
      <c r="O456" s="160" t="str">
        <f t="shared" si="16"/>
        <v/>
      </c>
      <c r="P456" s="105"/>
      <c r="Q456" s="105" t="str">
        <f>IF(P456&lt;&gt;"",VLOOKUP(P456,'Drop-down lists'!$Z$8:$AA$9,2,FALSE),"-")</f>
        <v>-</v>
      </c>
      <c r="R456" s="12"/>
      <c r="S456" s="12"/>
      <c r="T456" s="12"/>
      <c r="U456" s="160" t="str">
        <f t="shared" si="17"/>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9" t="s">
        <v>393</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7"/>
      <c r="BB456" s="97"/>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5"/>
      <c r="K457" s="105" t="str">
        <f>IF(J457&lt;&gt;"",VLOOKUP(J457,'Drop-down lists'!$X$8:$Y$9,2,FALSE),"-")</f>
        <v>-</v>
      </c>
      <c r="L457" s="12"/>
      <c r="M457" s="12"/>
      <c r="N457" s="12"/>
      <c r="O457" s="160" t="str">
        <f t="shared" si="16"/>
        <v/>
      </c>
      <c r="P457" s="105"/>
      <c r="Q457" s="105" t="str">
        <f>IF(P457&lt;&gt;"",VLOOKUP(P457,'Drop-down lists'!$Z$8:$AA$9,2,FALSE),"-")</f>
        <v>-</v>
      </c>
      <c r="R457" s="12"/>
      <c r="S457" s="12"/>
      <c r="T457" s="12"/>
      <c r="U457" s="160" t="str">
        <f t="shared" si="17"/>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9" t="s">
        <v>393</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7"/>
      <c r="BB457" s="97"/>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5"/>
      <c r="K458" s="105" t="str">
        <f>IF(J458&lt;&gt;"",VLOOKUP(J458,'Drop-down lists'!$X$8:$Y$9,2,FALSE),"-")</f>
        <v>-</v>
      </c>
      <c r="L458" s="12"/>
      <c r="M458" s="12"/>
      <c r="N458" s="12"/>
      <c r="O458" s="160" t="str">
        <f t="shared" si="16"/>
        <v/>
      </c>
      <c r="P458" s="105"/>
      <c r="Q458" s="105" t="str">
        <f>IF(P458&lt;&gt;"",VLOOKUP(P458,'Drop-down lists'!$Z$8:$AA$9,2,FALSE),"-")</f>
        <v>-</v>
      </c>
      <c r="R458" s="12"/>
      <c r="S458" s="12"/>
      <c r="T458" s="12"/>
      <c r="U458" s="160" t="str">
        <f t="shared" si="17"/>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9" t="s">
        <v>393</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7"/>
      <c r="BB458" s="97"/>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5"/>
      <c r="K459" s="105" t="str">
        <f>IF(J459&lt;&gt;"",VLOOKUP(J459,'Drop-down lists'!$X$8:$Y$9,2,FALSE),"-")</f>
        <v>-</v>
      </c>
      <c r="L459" s="12"/>
      <c r="M459" s="12"/>
      <c r="N459" s="12"/>
      <c r="O459" s="160" t="str">
        <f t="shared" si="16"/>
        <v/>
      </c>
      <c r="P459" s="105"/>
      <c r="Q459" s="105" t="str">
        <f>IF(P459&lt;&gt;"",VLOOKUP(P459,'Drop-down lists'!$Z$8:$AA$9,2,FALSE),"-")</f>
        <v>-</v>
      </c>
      <c r="R459" s="12"/>
      <c r="S459" s="12"/>
      <c r="T459" s="12"/>
      <c r="U459" s="160" t="str">
        <f t="shared" si="17"/>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9" t="s">
        <v>393</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7"/>
      <c r="BB459" s="97"/>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5"/>
      <c r="K460" s="105" t="str">
        <f>IF(J460&lt;&gt;"",VLOOKUP(J460,'Drop-down lists'!$X$8:$Y$9,2,FALSE),"-")</f>
        <v>-</v>
      </c>
      <c r="L460" s="12"/>
      <c r="M460" s="12"/>
      <c r="N460" s="12"/>
      <c r="O460" s="160" t="str">
        <f t="shared" si="16"/>
        <v/>
      </c>
      <c r="P460" s="105"/>
      <c r="Q460" s="105" t="str">
        <f>IF(P460&lt;&gt;"",VLOOKUP(P460,'Drop-down lists'!$Z$8:$AA$9,2,FALSE),"-")</f>
        <v>-</v>
      </c>
      <c r="R460" s="12"/>
      <c r="S460" s="12"/>
      <c r="T460" s="12"/>
      <c r="U460" s="160" t="str">
        <f t="shared" si="17"/>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9" t="s">
        <v>393</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7"/>
      <c r="BB460" s="97"/>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5"/>
      <c r="K461" s="105" t="str">
        <f>IF(J461&lt;&gt;"",VLOOKUP(J461,'Drop-down lists'!$X$8:$Y$9,2,FALSE),"-")</f>
        <v>-</v>
      </c>
      <c r="L461" s="12"/>
      <c r="M461" s="12"/>
      <c r="N461" s="12"/>
      <c r="O461" s="160" t="str">
        <f t="shared" si="16"/>
        <v/>
      </c>
      <c r="P461" s="105"/>
      <c r="Q461" s="105" t="str">
        <f>IF(P461&lt;&gt;"",VLOOKUP(P461,'Drop-down lists'!$Z$8:$AA$9,2,FALSE),"-")</f>
        <v>-</v>
      </c>
      <c r="R461" s="12"/>
      <c r="S461" s="12"/>
      <c r="T461" s="12"/>
      <c r="U461" s="160" t="str">
        <f t="shared" si="17"/>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9" t="s">
        <v>393</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7"/>
      <c r="BB461" s="97"/>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5"/>
      <c r="K462" s="105" t="str">
        <f>IF(J462&lt;&gt;"",VLOOKUP(J462,'Drop-down lists'!$X$8:$Y$9,2,FALSE),"-")</f>
        <v>-</v>
      </c>
      <c r="L462" s="12"/>
      <c r="M462" s="12"/>
      <c r="N462" s="12"/>
      <c r="O462" s="160" t="str">
        <f t="shared" si="16"/>
        <v/>
      </c>
      <c r="P462" s="105"/>
      <c r="Q462" s="105" t="str">
        <f>IF(P462&lt;&gt;"",VLOOKUP(P462,'Drop-down lists'!$Z$8:$AA$9,2,FALSE),"-")</f>
        <v>-</v>
      </c>
      <c r="R462" s="12"/>
      <c r="S462" s="12"/>
      <c r="T462" s="12"/>
      <c r="U462" s="160" t="str">
        <f t="shared" si="17"/>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9" t="s">
        <v>393</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7"/>
      <c r="BB462" s="97"/>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5"/>
      <c r="K463" s="105" t="str">
        <f>IF(J463&lt;&gt;"",VLOOKUP(J463,'Drop-down lists'!$X$8:$Y$9,2,FALSE),"-")</f>
        <v>-</v>
      </c>
      <c r="L463" s="12"/>
      <c r="M463" s="12"/>
      <c r="N463" s="12"/>
      <c r="O463" s="160" t="str">
        <f t="shared" si="16"/>
        <v/>
      </c>
      <c r="P463" s="105"/>
      <c r="Q463" s="105" t="str">
        <f>IF(P463&lt;&gt;"",VLOOKUP(P463,'Drop-down lists'!$Z$8:$AA$9,2,FALSE),"-")</f>
        <v>-</v>
      </c>
      <c r="R463" s="12"/>
      <c r="S463" s="12"/>
      <c r="T463" s="12"/>
      <c r="U463" s="160" t="str">
        <f t="shared" si="17"/>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9" t="s">
        <v>393</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7"/>
      <c r="BB463" s="97"/>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5"/>
      <c r="K464" s="105" t="str">
        <f>IF(J464&lt;&gt;"",VLOOKUP(J464,'Drop-down lists'!$X$8:$Y$9,2,FALSE),"-")</f>
        <v>-</v>
      </c>
      <c r="L464" s="12"/>
      <c r="M464" s="12"/>
      <c r="N464" s="12"/>
      <c r="O464" s="160" t="str">
        <f t="shared" si="16"/>
        <v/>
      </c>
      <c r="P464" s="105"/>
      <c r="Q464" s="105" t="str">
        <f>IF(P464&lt;&gt;"",VLOOKUP(P464,'Drop-down lists'!$Z$8:$AA$9,2,FALSE),"-")</f>
        <v>-</v>
      </c>
      <c r="R464" s="12"/>
      <c r="S464" s="12"/>
      <c r="T464" s="12"/>
      <c r="U464" s="160" t="str">
        <f t="shared" si="17"/>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9" t="s">
        <v>393</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7"/>
      <c r="BB464" s="97"/>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5"/>
      <c r="K465" s="105" t="str">
        <f>IF(J465&lt;&gt;"",VLOOKUP(J465,'Drop-down lists'!$X$8:$Y$9,2,FALSE),"-")</f>
        <v>-</v>
      </c>
      <c r="L465" s="12"/>
      <c r="M465" s="12"/>
      <c r="N465" s="12"/>
      <c r="O465" s="160" t="str">
        <f t="shared" si="16"/>
        <v/>
      </c>
      <c r="P465" s="105"/>
      <c r="Q465" s="105" t="str">
        <f>IF(P465&lt;&gt;"",VLOOKUP(P465,'Drop-down lists'!$Z$8:$AA$9,2,FALSE),"-")</f>
        <v>-</v>
      </c>
      <c r="R465" s="12"/>
      <c r="S465" s="12"/>
      <c r="T465" s="12"/>
      <c r="U465" s="160" t="str">
        <f t="shared" si="17"/>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9" t="s">
        <v>393</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7"/>
      <c r="BB465" s="97"/>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5"/>
      <c r="K466" s="105" t="str">
        <f>IF(J466&lt;&gt;"",VLOOKUP(J466,'Drop-down lists'!$X$8:$Y$9,2,FALSE),"-")</f>
        <v>-</v>
      </c>
      <c r="L466" s="12"/>
      <c r="M466" s="12"/>
      <c r="N466" s="12"/>
      <c r="O466" s="160" t="str">
        <f t="shared" si="16"/>
        <v/>
      </c>
      <c r="P466" s="105"/>
      <c r="Q466" s="105" t="str">
        <f>IF(P466&lt;&gt;"",VLOOKUP(P466,'Drop-down lists'!$Z$8:$AA$9,2,FALSE),"-")</f>
        <v>-</v>
      </c>
      <c r="R466" s="12"/>
      <c r="S466" s="12"/>
      <c r="T466" s="12"/>
      <c r="U466" s="160" t="str">
        <f t="shared" si="17"/>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9" t="s">
        <v>393</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7"/>
      <c r="BB466" s="97"/>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5"/>
      <c r="K467" s="105" t="str">
        <f>IF(J467&lt;&gt;"",VLOOKUP(J467,'Drop-down lists'!$X$8:$Y$9,2,FALSE),"-")</f>
        <v>-</v>
      </c>
      <c r="L467" s="12"/>
      <c r="M467" s="12"/>
      <c r="N467" s="12"/>
      <c r="O467" s="160" t="str">
        <f t="shared" si="16"/>
        <v/>
      </c>
      <c r="P467" s="105"/>
      <c r="Q467" s="105" t="str">
        <f>IF(P467&lt;&gt;"",VLOOKUP(P467,'Drop-down lists'!$Z$8:$AA$9,2,FALSE),"-")</f>
        <v>-</v>
      </c>
      <c r="R467" s="12"/>
      <c r="S467" s="12"/>
      <c r="T467" s="12"/>
      <c r="U467" s="160" t="str">
        <f t="shared" si="17"/>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9" t="s">
        <v>393</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7"/>
      <c r="BB467" s="97"/>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5"/>
      <c r="K468" s="105" t="str">
        <f>IF(J468&lt;&gt;"",VLOOKUP(J468,'Drop-down lists'!$X$8:$Y$9,2,FALSE),"-")</f>
        <v>-</v>
      </c>
      <c r="L468" s="12"/>
      <c r="M468" s="12"/>
      <c r="N468" s="12"/>
      <c r="O468" s="160" t="str">
        <f t="shared" si="16"/>
        <v/>
      </c>
      <c r="P468" s="105"/>
      <c r="Q468" s="105" t="str">
        <f>IF(P468&lt;&gt;"",VLOOKUP(P468,'Drop-down lists'!$Z$8:$AA$9,2,FALSE),"-")</f>
        <v>-</v>
      </c>
      <c r="R468" s="12"/>
      <c r="S468" s="12"/>
      <c r="T468" s="12"/>
      <c r="U468" s="160" t="str">
        <f t="shared" si="17"/>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9" t="s">
        <v>393</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7"/>
      <c r="BB468" s="97"/>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5"/>
      <c r="K469" s="105" t="str">
        <f>IF(J469&lt;&gt;"",VLOOKUP(J469,'Drop-down lists'!$X$8:$Y$9,2,FALSE),"-")</f>
        <v>-</v>
      </c>
      <c r="L469" s="12"/>
      <c r="M469" s="12"/>
      <c r="N469" s="12"/>
      <c r="O469" s="160" t="str">
        <f t="shared" si="16"/>
        <v/>
      </c>
      <c r="P469" s="105"/>
      <c r="Q469" s="105" t="str">
        <f>IF(P469&lt;&gt;"",VLOOKUP(P469,'Drop-down lists'!$Z$8:$AA$9,2,FALSE),"-")</f>
        <v>-</v>
      </c>
      <c r="R469" s="12"/>
      <c r="S469" s="12"/>
      <c r="T469" s="12"/>
      <c r="U469" s="160" t="str">
        <f t="shared" si="17"/>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9" t="s">
        <v>393</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7"/>
      <c r="BB469" s="97"/>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5"/>
      <c r="K470" s="105" t="str">
        <f>IF(J470&lt;&gt;"",VLOOKUP(J470,'Drop-down lists'!$X$8:$Y$9,2,FALSE),"-")</f>
        <v>-</v>
      </c>
      <c r="L470" s="12"/>
      <c r="M470" s="12"/>
      <c r="N470" s="12"/>
      <c r="O470" s="160" t="str">
        <f t="shared" si="16"/>
        <v/>
      </c>
      <c r="P470" s="105"/>
      <c r="Q470" s="105" t="str">
        <f>IF(P470&lt;&gt;"",VLOOKUP(P470,'Drop-down lists'!$Z$8:$AA$9,2,FALSE),"-")</f>
        <v>-</v>
      </c>
      <c r="R470" s="12"/>
      <c r="S470" s="12"/>
      <c r="T470" s="12"/>
      <c r="U470" s="160" t="str">
        <f t="shared" si="17"/>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9" t="s">
        <v>393</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7"/>
      <c r="BB470" s="97"/>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5"/>
      <c r="K471" s="105" t="str">
        <f>IF(J471&lt;&gt;"",VLOOKUP(J471,'Drop-down lists'!$X$8:$Y$9,2,FALSE),"-")</f>
        <v>-</v>
      </c>
      <c r="L471" s="12"/>
      <c r="M471" s="12"/>
      <c r="N471" s="12"/>
      <c r="O471" s="160" t="str">
        <f t="shared" si="16"/>
        <v/>
      </c>
      <c r="P471" s="105"/>
      <c r="Q471" s="105" t="str">
        <f>IF(P471&lt;&gt;"",VLOOKUP(P471,'Drop-down lists'!$Z$8:$AA$9,2,FALSE),"-")</f>
        <v>-</v>
      </c>
      <c r="R471" s="12"/>
      <c r="S471" s="12"/>
      <c r="T471" s="12"/>
      <c r="U471" s="160" t="str">
        <f t="shared" si="17"/>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9" t="s">
        <v>393</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7"/>
      <c r="BB471" s="97"/>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5"/>
      <c r="K472" s="105" t="str">
        <f>IF(J472&lt;&gt;"",VLOOKUP(J472,'Drop-down lists'!$X$8:$Y$9,2,FALSE),"-")</f>
        <v>-</v>
      </c>
      <c r="L472" s="12"/>
      <c r="M472" s="12"/>
      <c r="N472" s="12"/>
      <c r="O472" s="160" t="str">
        <f t="shared" si="16"/>
        <v/>
      </c>
      <c r="P472" s="105"/>
      <c r="Q472" s="105" t="str">
        <f>IF(P472&lt;&gt;"",VLOOKUP(P472,'Drop-down lists'!$Z$8:$AA$9,2,FALSE),"-")</f>
        <v>-</v>
      </c>
      <c r="R472" s="12"/>
      <c r="S472" s="12"/>
      <c r="T472" s="12"/>
      <c r="U472" s="160" t="str">
        <f t="shared" si="17"/>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9" t="s">
        <v>393</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7"/>
      <c r="BB472" s="97"/>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5"/>
      <c r="K473" s="105" t="str">
        <f>IF(J473&lt;&gt;"",VLOOKUP(J473,'Drop-down lists'!$X$8:$Y$9,2,FALSE),"-")</f>
        <v>-</v>
      </c>
      <c r="L473" s="12"/>
      <c r="M473" s="12"/>
      <c r="N473" s="12"/>
      <c r="O473" s="160" t="str">
        <f t="shared" si="16"/>
        <v/>
      </c>
      <c r="P473" s="105"/>
      <c r="Q473" s="105" t="str">
        <f>IF(P473&lt;&gt;"",VLOOKUP(P473,'Drop-down lists'!$Z$8:$AA$9,2,FALSE),"-")</f>
        <v>-</v>
      </c>
      <c r="R473" s="12"/>
      <c r="S473" s="12"/>
      <c r="T473" s="12"/>
      <c r="U473" s="160" t="str">
        <f t="shared" si="17"/>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9" t="s">
        <v>393</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7"/>
      <c r="BB473" s="97"/>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5"/>
      <c r="K474" s="105" t="str">
        <f>IF(J474&lt;&gt;"",VLOOKUP(J474,'Drop-down lists'!$X$8:$Y$9,2,FALSE),"-")</f>
        <v>-</v>
      </c>
      <c r="L474" s="12"/>
      <c r="M474" s="12"/>
      <c r="N474" s="12"/>
      <c r="O474" s="160" t="str">
        <f t="shared" si="16"/>
        <v/>
      </c>
      <c r="P474" s="105"/>
      <c r="Q474" s="105" t="str">
        <f>IF(P474&lt;&gt;"",VLOOKUP(P474,'Drop-down lists'!$Z$8:$AA$9,2,FALSE),"-")</f>
        <v>-</v>
      </c>
      <c r="R474" s="12"/>
      <c r="S474" s="12"/>
      <c r="T474" s="12"/>
      <c r="U474" s="160" t="str">
        <f t="shared" si="17"/>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9" t="s">
        <v>393</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7"/>
      <c r="BB474" s="97"/>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5"/>
      <c r="K475" s="105" t="str">
        <f>IF(J475&lt;&gt;"",VLOOKUP(J475,'Drop-down lists'!$X$8:$Y$9,2,FALSE),"-")</f>
        <v>-</v>
      </c>
      <c r="L475" s="12"/>
      <c r="M475" s="12"/>
      <c r="N475" s="12"/>
      <c r="O475" s="160" t="str">
        <f t="shared" si="16"/>
        <v/>
      </c>
      <c r="P475" s="105"/>
      <c r="Q475" s="105" t="str">
        <f>IF(P475&lt;&gt;"",VLOOKUP(P475,'Drop-down lists'!$Z$8:$AA$9,2,FALSE),"-")</f>
        <v>-</v>
      </c>
      <c r="R475" s="12"/>
      <c r="S475" s="12"/>
      <c r="T475" s="12"/>
      <c r="U475" s="160" t="str">
        <f t="shared" si="17"/>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9" t="s">
        <v>393</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7"/>
      <c r="BB475" s="97"/>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5"/>
      <c r="K476" s="105" t="str">
        <f>IF(J476&lt;&gt;"",VLOOKUP(J476,'Drop-down lists'!$X$8:$Y$9,2,FALSE),"-")</f>
        <v>-</v>
      </c>
      <c r="L476" s="12"/>
      <c r="M476" s="12"/>
      <c r="N476" s="12"/>
      <c r="O476" s="160" t="str">
        <f t="shared" si="16"/>
        <v/>
      </c>
      <c r="P476" s="105"/>
      <c r="Q476" s="105" t="str">
        <f>IF(P476&lt;&gt;"",VLOOKUP(P476,'Drop-down lists'!$Z$8:$AA$9,2,FALSE),"-")</f>
        <v>-</v>
      </c>
      <c r="R476" s="12"/>
      <c r="S476" s="12"/>
      <c r="T476" s="12"/>
      <c r="U476" s="160" t="str">
        <f t="shared" si="17"/>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9" t="s">
        <v>393</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7"/>
      <c r="BB476" s="97"/>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5"/>
      <c r="K477" s="105" t="str">
        <f>IF(J477&lt;&gt;"",VLOOKUP(J477,'Drop-down lists'!$X$8:$Y$9,2,FALSE),"-")</f>
        <v>-</v>
      </c>
      <c r="L477" s="12"/>
      <c r="M477" s="12"/>
      <c r="N477" s="12"/>
      <c r="O477" s="160" t="str">
        <f t="shared" si="16"/>
        <v/>
      </c>
      <c r="P477" s="105"/>
      <c r="Q477" s="105" t="str">
        <f>IF(P477&lt;&gt;"",VLOOKUP(P477,'Drop-down lists'!$Z$8:$AA$9,2,FALSE),"-")</f>
        <v>-</v>
      </c>
      <c r="R477" s="12"/>
      <c r="S477" s="12"/>
      <c r="T477" s="12"/>
      <c r="U477" s="160" t="str">
        <f t="shared" si="17"/>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9" t="s">
        <v>393</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7"/>
      <c r="BB477" s="97"/>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5"/>
      <c r="K478" s="105" t="str">
        <f>IF(J478&lt;&gt;"",VLOOKUP(J478,'Drop-down lists'!$X$8:$Y$9,2,FALSE),"-")</f>
        <v>-</v>
      </c>
      <c r="L478" s="12"/>
      <c r="M478" s="12"/>
      <c r="N478" s="12"/>
      <c r="O478" s="160" t="str">
        <f t="shared" si="16"/>
        <v/>
      </c>
      <c r="P478" s="105"/>
      <c r="Q478" s="105" t="str">
        <f>IF(P478&lt;&gt;"",VLOOKUP(P478,'Drop-down lists'!$Z$8:$AA$9,2,FALSE),"-")</f>
        <v>-</v>
      </c>
      <c r="R478" s="12"/>
      <c r="S478" s="12"/>
      <c r="T478" s="12"/>
      <c r="U478" s="160" t="str">
        <f t="shared" si="17"/>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9" t="s">
        <v>393</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7"/>
      <c r="BB478" s="97"/>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5"/>
      <c r="K479" s="105" t="str">
        <f>IF(J479&lt;&gt;"",VLOOKUP(J479,'Drop-down lists'!$X$8:$Y$9,2,FALSE),"-")</f>
        <v>-</v>
      </c>
      <c r="L479" s="12"/>
      <c r="M479" s="12"/>
      <c r="N479" s="12"/>
      <c r="O479" s="160" t="str">
        <f t="shared" si="16"/>
        <v/>
      </c>
      <c r="P479" s="105"/>
      <c r="Q479" s="105" t="str">
        <f>IF(P479&lt;&gt;"",VLOOKUP(P479,'Drop-down lists'!$Z$8:$AA$9,2,FALSE),"-")</f>
        <v>-</v>
      </c>
      <c r="R479" s="12"/>
      <c r="S479" s="12"/>
      <c r="T479" s="12"/>
      <c r="U479" s="160" t="str">
        <f t="shared" si="17"/>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9" t="s">
        <v>393</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7"/>
      <c r="BB479" s="97"/>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5"/>
      <c r="K480" s="105" t="str">
        <f>IF(J480&lt;&gt;"",VLOOKUP(J480,'Drop-down lists'!$X$8:$Y$9,2,FALSE),"-")</f>
        <v>-</v>
      </c>
      <c r="L480" s="12"/>
      <c r="M480" s="12"/>
      <c r="N480" s="12"/>
      <c r="O480" s="160" t="str">
        <f t="shared" si="16"/>
        <v/>
      </c>
      <c r="P480" s="105"/>
      <c r="Q480" s="105" t="str">
        <f>IF(P480&lt;&gt;"",VLOOKUP(P480,'Drop-down lists'!$Z$8:$AA$9,2,FALSE),"-")</f>
        <v>-</v>
      </c>
      <c r="R480" s="12"/>
      <c r="S480" s="12"/>
      <c r="T480" s="12"/>
      <c r="U480" s="160" t="str">
        <f t="shared" si="17"/>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9" t="s">
        <v>393</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7"/>
      <c r="BB480" s="97"/>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5"/>
      <c r="K481" s="105" t="str">
        <f>IF(J481&lt;&gt;"",VLOOKUP(J481,'Drop-down lists'!$X$8:$Y$9,2,FALSE),"-")</f>
        <v>-</v>
      </c>
      <c r="L481" s="12"/>
      <c r="M481" s="12"/>
      <c r="N481" s="12"/>
      <c r="O481" s="160" t="str">
        <f t="shared" si="16"/>
        <v/>
      </c>
      <c r="P481" s="105"/>
      <c r="Q481" s="105" t="str">
        <f>IF(P481&lt;&gt;"",VLOOKUP(P481,'Drop-down lists'!$Z$8:$AA$9,2,FALSE),"-")</f>
        <v>-</v>
      </c>
      <c r="R481" s="12"/>
      <c r="S481" s="12"/>
      <c r="T481" s="12"/>
      <c r="U481" s="160" t="str">
        <f t="shared" si="17"/>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9" t="s">
        <v>393</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7"/>
      <c r="BB481" s="97"/>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5"/>
      <c r="K482" s="105" t="str">
        <f>IF(J482&lt;&gt;"",VLOOKUP(J482,'Drop-down lists'!$X$8:$Y$9,2,FALSE),"-")</f>
        <v>-</v>
      </c>
      <c r="L482" s="12"/>
      <c r="M482" s="12"/>
      <c r="N482" s="12"/>
      <c r="O482" s="160" t="str">
        <f t="shared" si="16"/>
        <v/>
      </c>
      <c r="P482" s="105"/>
      <c r="Q482" s="105" t="str">
        <f>IF(P482&lt;&gt;"",VLOOKUP(P482,'Drop-down lists'!$Z$8:$AA$9,2,FALSE),"-")</f>
        <v>-</v>
      </c>
      <c r="R482" s="12"/>
      <c r="S482" s="12"/>
      <c r="T482" s="12"/>
      <c r="U482" s="160" t="str">
        <f t="shared" si="17"/>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9" t="s">
        <v>393</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7"/>
      <c r="BB482" s="97"/>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5"/>
      <c r="K483" s="105" t="str">
        <f>IF(J483&lt;&gt;"",VLOOKUP(J483,'Drop-down lists'!$X$8:$Y$9,2,FALSE),"-")</f>
        <v>-</v>
      </c>
      <c r="L483" s="12"/>
      <c r="M483" s="12"/>
      <c r="N483" s="12"/>
      <c r="O483" s="160" t="str">
        <f t="shared" si="16"/>
        <v/>
      </c>
      <c r="P483" s="105"/>
      <c r="Q483" s="105" t="str">
        <f>IF(P483&lt;&gt;"",VLOOKUP(P483,'Drop-down lists'!$Z$8:$AA$9,2,FALSE),"-")</f>
        <v>-</v>
      </c>
      <c r="R483" s="12"/>
      <c r="S483" s="12"/>
      <c r="T483" s="12"/>
      <c r="U483" s="160" t="str">
        <f t="shared" si="17"/>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9" t="s">
        <v>393</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7"/>
      <c r="BB483" s="97"/>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5"/>
      <c r="K484" s="105" t="str">
        <f>IF(J484&lt;&gt;"",VLOOKUP(J484,'Drop-down lists'!$X$8:$Y$9,2,FALSE),"-")</f>
        <v>-</v>
      </c>
      <c r="L484" s="12"/>
      <c r="M484" s="12"/>
      <c r="N484" s="12"/>
      <c r="O484" s="160" t="str">
        <f t="shared" si="16"/>
        <v/>
      </c>
      <c r="P484" s="105"/>
      <c r="Q484" s="105" t="str">
        <f>IF(P484&lt;&gt;"",VLOOKUP(P484,'Drop-down lists'!$Z$8:$AA$9,2,FALSE),"-")</f>
        <v>-</v>
      </c>
      <c r="R484" s="12"/>
      <c r="S484" s="12"/>
      <c r="T484" s="12"/>
      <c r="U484" s="160" t="str">
        <f t="shared" si="17"/>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9" t="s">
        <v>393</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7"/>
      <c r="BB484" s="97"/>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5"/>
      <c r="K485" s="105" t="str">
        <f>IF(J485&lt;&gt;"",VLOOKUP(J485,'Drop-down lists'!$X$8:$Y$9,2,FALSE),"-")</f>
        <v>-</v>
      </c>
      <c r="L485" s="12"/>
      <c r="M485" s="12"/>
      <c r="N485" s="12"/>
      <c r="O485" s="160" t="str">
        <f t="shared" si="16"/>
        <v/>
      </c>
      <c r="P485" s="105"/>
      <c r="Q485" s="105" t="str">
        <f>IF(P485&lt;&gt;"",VLOOKUP(P485,'Drop-down lists'!$Z$8:$AA$9,2,FALSE),"-")</f>
        <v>-</v>
      </c>
      <c r="R485" s="12"/>
      <c r="S485" s="12"/>
      <c r="T485" s="12"/>
      <c r="U485" s="160" t="str">
        <f t="shared" si="17"/>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9" t="s">
        <v>393</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7"/>
      <c r="BB485" s="97"/>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5"/>
      <c r="K486" s="105" t="str">
        <f>IF(J486&lt;&gt;"",VLOOKUP(J486,'Drop-down lists'!$X$8:$Y$9,2,FALSE),"-")</f>
        <v>-</v>
      </c>
      <c r="L486" s="12"/>
      <c r="M486" s="12"/>
      <c r="N486" s="12"/>
      <c r="O486" s="160" t="str">
        <f t="shared" si="16"/>
        <v/>
      </c>
      <c r="P486" s="105"/>
      <c r="Q486" s="105" t="str">
        <f>IF(P486&lt;&gt;"",VLOOKUP(P486,'Drop-down lists'!$Z$8:$AA$9,2,FALSE),"-")</f>
        <v>-</v>
      </c>
      <c r="R486" s="12"/>
      <c r="S486" s="12"/>
      <c r="T486" s="12"/>
      <c r="U486" s="160" t="str">
        <f t="shared" si="17"/>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9" t="s">
        <v>393</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7"/>
      <c r="BB486" s="97"/>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5"/>
      <c r="K487" s="105" t="str">
        <f>IF(J487&lt;&gt;"",VLOOKUP(J487,'Drop-down lists'!$X$8:$Y$9,2,FALSE),"-")</f>
        <v>-</v>
      </c>
      <c r="L487" s="12"/>
      <c r="M487" s="12"/>
      <c r="N487" s="12"/>
      <c r="O487" s="160" t="str">
        <f t="shared" si="16"/>
        <v/>
      </c>
      <c r="P487" s="105"/>
      <c r="Q487" s="105" t="str">
        <f>IF(P487&lt;&gt;"",VLOOKUP(P487,'Drop-down lists'!$Z$8:$AA$9,2,FALSE),"-")</f>
        <v>-</v>
      </c>
      <c r="R487" s="12"/>
      <c r="S487" s="12"/>
      <c r="T487" s="12"/>
      <c r="U487" s="160" t="str">
        <f t="shared" si="17"/>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9" t="s">
        <v>393</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7"/>
      <c r="BB487" s="97"/>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5"/>
      <c r="K488" s="105" t="str">
        <f>IF(J488&lt;&gt;"",VLOOKUP(J488,'Drop-down lists'!$X$8:$Y$9,2,FALSE),"-")</f>
        <v>-</v>
      </c>
      <c r="L488" s="12"/>
      <c r="M488" s="12"/>
      <c r="N488" s="12"/>
      <c r="O488" s="160" t="str">
        <f t="shared" si="16"/>
        <v/>
      </c>
      <c r="P488" s="105"/>
      <c r="Q488" s="105" t="str">
        <f>IF(P488&lt;&gt;"",VLOOKUP(P488,'Drop-down lists'!$Z$8:$AA$9,2,FALSE),"-")</f>
        <v>-</v>
      </c>
      <c r="R488" s="12"/>
      <c r="S488" s="12"/>
      <c r="T488" s="12"/>
      <c r="U488" s="160" t="str">
        <f t="shared" si="17"/>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9" t="s">
        <v>393</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7"/>
      <c r="BB488" s="97"/>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5"/>
      <c r="K489" s="105" t="str">
        <f>IF(J489&lt;&gt;"",VLOOKUP(J489,'Drop-down lists'!$X$8:$Y$9,2,FALSE),"-")</f>
        <v>-</v>
      </c>
      <c r="L489" s="12"/>
      <c r="M489" s="12"/>
      <c r="N489" s="12"/>
      <c r="O489" s="160" t="str">
        <f t="shared" si="16"/>
        <v/>
      </c>
      <c r="P489" s="105"/>
      <c r="Q489" s="105" t="str">
        <f>IF(P489&lt;&gt;"",VLOOKUP(P489,'Drop-down lists'!$Z$8:$AA$9,2,FALSE),"-")</f>
        <v>-</v>
      </c>
      <c r="R489" s="12"/>
      <c r="S489" s="12"/>
      <c r="T489" s="12"/>
      <c r="U489" s="160" t="str">
        <f t="shared" si="17"/>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9" t="s">
        <v>393</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7"/>
      <c r="BB489" s="97"/>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5"/>
      <c r="K490" s="105" t="str">
        <f>IF(J490&lt;&gt;"",VLOOKUP(J490,'Drop-down lists'!$X$8:$Y$9,2,FALSE),"-")</f>
        <v>-</v>
      </c>
      <c r="L490" s="12"/>
      <c r="M490" s="12"/>
      <c r="N490" s="12"/>
      <c r="O490" s="160" t="str">
        <f t="shared" si="16"/>
        <v/>
      </c>
      <c r="P490" s="105"/>
      <c r="Q490" s="105" t="str">
        <f>IF(P490&lt;&gt;"",VLOOKUP(P490,'Drop-down lists'!$Z$8:$AA$9,2,FALSE),"-")</f>
        <v>-</v>
      </c>
      <c r="R490" s="12"/>
      <c r="S490" s="12"/>
      <c r="T490" s="12"/>
      <c r="U490" s="160" t="str">
        <f t="shared" si="17"/>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9" t="s">
        <v>393</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7"/>
      <c r="BB490" s="97"/>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5"/>
      <c r="K491" s="105" t="str">
        <f>IF(J491&lt;&gt;"",VLOOKUP(J491,'Drop-down lists'!$X$8:$Y$9,2,FALSE),"-")</f>
        <v>-</v>
      </c>
      <c r="L491" s="12"/>
      <c r="M491" s="12"/>
      <c r="N491" s="12"/>
      <c r="O491" s="160" t="str">
        <f t="shared" si="16"/>
        <v/>
      </c>
      <c r="P491" s="105"/>
      <c r="Q491" s="105" t="str">
        <f>IF(P491&lt;&gt;"",VLOOKUP(P491,'Drop-down lists'!$Z$8:$AA$9,2,FALSE),"-")</f>
        <v>-</v>
      </c>
      <c r="R491" s="12"/>
      <c r="S491" s="12"/>
      <c r="T491" s="12"/>
      <c r="U491" s="160" t="str">
        <f t="shared" si="17"/>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9" t="s">
        <v>393</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7"/>
      <c r="BB491" s="97"/>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5"/>
      <c r="K492" s="105" t="str">
        <f>IF(J492&lt;&gt;"",VLOOKUP(J492,'Drop-down lists'!$X$8:$Y$9,2,FALSE),"-")</f>
        <v>-</v>
      </c>
      <c r="L492" s="12"/>
      <c r="M492" s="12"/>
      <c r="N492" s="12"/>
      <c r="O492" s="160" t="str">
        <f t="shared" si="16"/>
        <v/>
      </c>
      <c r="P492" s="105"/>
      <c r="Q492" s="105" t="str">
        <f>IF(P492&lt;&gt;"",VLOOKUP(P492,'Drop-down lists'!$Z$8:$AA$9,2,FALSE),"-")</f>
        <v>-</v>
      </c>
      <c r="R492" s="12"/>
      <c r="S492" s="12"/>
      <c r="T492" s="12"/>
      <c r="U492" s="160" t="str">
        <f t="shared" si="17"/>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9" t="s">
        <v>393</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7"/>
      <c r="BB492" s="97"/>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5"/>
      <c r="K493" s="105" t="str">
        <f>IF(J493&lt;&gt;"",VLOOKUP(J493,'Drop-down lists'!$X$8:$Y$9,2,FALSE),"-")</f>
        <v>-</v>
      </c>
      <c r="L493" s="12"/>
      <c r="M493" s="12"/>
      <c r="N493" s="12"/>
      <c r="O493" s="160" t="str">
        <f t="shared" si="16"/>
        <v/>
      </c>
      <c r="P493" s="105"/>
      <c r="Q493" s="105" t="str">
        <f>IF(P493&lt;&gt;"",VLOOKUP(P493,'Drop-down lists'!$Z$8:$AA$9,2,FALSE),"-")</f>
        <v>-</v>
      </c>
      <c r="R493" s="12"/>
      <c r="S493" s="12"/>
      <c r="T493" s="12"/>
      <c r="U493" s="160" t="str">
        <f t="shared" si="17"/>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9" t="s">
        <v>393</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7"/>
      <c r="BB493" s="97"/>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5"/>
      <c r="K494" s="105" t="str">
        <f>IF(J494&lt;&gt;"",VLOOKUP(J494,'Drop-down lists'!$X$8:$Y$9,2,FALSE),"-")</f>
        <v>-</v>
      </c>
      <c r="L494" s="12"/>
      <c r="M494" s="12"/>
      <c r="N494" s="12"/>
      <c r="O494" s="160" t="str">
        <f t="shared" si="16"/>
        <v/>
      </c>
      <c r="P494" s="105"/>
      <c r="Q494" s="105" t="str">
        <f>IF(P494&lt;&gt;"",VLOOKUP(P494,'Drop-down lists'!$Z$8:$AA$9,2,FALSE),"-")</f>
        <v>-</v>
      </c>
      <c r="R494" s="12"/>
      <c r="S494" s="12"/>
      <c r="T494" s="12"/>
      <c r="U494" s="160" t="str">
        <f t="shared" si="17"/>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9" t="s">
        <v>393</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7"/>
      <c r="BB494" s="97"/>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5"/>
      <c r="K495" s="105" t="str">
        <f>IF(J495&lt;&gt;"",VLOOKUP(J495,'Drop-down lists'!$X$8:$Y$9,2,FALSE),"-")</f>
        <v>-</v>
      </c>
      <c r="L495" s="12"/>
      <c r="M495" s="12"/>
      <c r="N495" s="12"/>
      <c r="O495" s="160" t="str">
        <f t="shared" si="16"/>
        <v/>
      </c>
      <c r="P495" s="105"/>
      <c r="Q495" s="105" t="str">
        <f>IF(P495&lt;&gt;"",VLOOKUP(P495,'Drop-down lists'!$Z$8:$AA$9,2,FALSE),"-")</f>
        <v>-</v>
      </c>
      <c r="R495" s="12"/>
      <c r="S495" s="12"/>
      <c r="T495" s="12"/>
      <c r="U495" s="160" t="str">
        <f t="shared" si="17"/>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9" t="s">
        <v>393</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7"/>
      <c r="BB495" s="97"/>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5"/>
      <c r="K496" s="105" t="str">
        <f>IF(J496&lt;&gt;"",VLOOKUP(J496,'Drop-down lists'!$X$8:$Y$9,2,FALSE),"-")</f>
        <v>-</v>
      </c>
      <c r="L496" s="12"/>
      <c r="M496" s="12"/>
      <c r="N496" s="12"/>
      <c r="O496" s="160" t="str">
        <f t="shared" si="16"/>
        <v/>
      </c>
      <c r="P496" s="105"/>
      <c r="Q496" s="105" t="str">
        <f>IF(P496&lt;&gt;"",VLOOKUP(P496,'Drop-down lists'!$Z$8:$AA$9,2,FALSE),"-")</f>
        <v>-</v>
      </c>
      <c r="R496" s="12"/>
      <c r="S496" s="12"/>
      <c r="T496" s="12"/>
      <c r="U496" s="160" t="str">
        <f t="shared" si="17"/>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9" t="s">
        <v>393</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7"/>
      <c r="BB496" s="97"/>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5"/>
      <c r="K497" s="105" t="str">
        <f>IF(J497&lt;&gt;"",VLOOKUP(J497,'Drop-down lists'!$X$8:$Y$9,2,FALSE),"-")</f>
        <v>-</v>
      </c>
      <c r="L497" s="12"/>
      <c r="M497" s="12"/>
      <c r="N497" s="12"/>
      <c r="O497" s="160" t="str">
        <f t="shared" si="16"/>
        <v/>
      </c>
      <c r="P497" s="105"/>
      <c r="Q497" s="105" t="str">
        <f>IF(P497&lt;&gt;"",VLOOKUP(P497,'Drop-down lists'!$Z$8:$AA$9,2,FALSE),"-")</f>
        <v>-</v>
      </c>
      <c r="R497" s="12"/>
      <c r="S497" s="12"/>
      <c r="T497" s="12"/>
      <c r="U497" s="160" t="str">
        <f t="shared" si="17"/>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9" t="s">
        <v>393</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7"/>
      <c r="BB497" s="97"/>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5"/>
      <c r="K498" s="105" t="str">
        <f>IF(J498&lt;&gt;"",VLOOKUP(J498,'Drop-down lists'!$X$8:$Y$9,2,FALSE),"-")</f>
        <v>-</v>
      </c>
      <c r="L498" s="12"/>
      <c r="M498" s="12"/>
      <c r="N498" s="12"/>
      <c r="O498" s="160" t="str">
        <f t="shared" si="16"/>
        <v/>
      </c>
      <c r="P498" s="105"/>
      <c r="Q498" s="105" t="str">
        <f>IF(P498&lt;&gt;"",VLOOKUP(P498,'Drop-down lists'!$Z$8:$AA$9,2,FALSE),"-")</f>
        <v>-</v>
      </c>
      <c r="R498" s="12"/>
      <c r="S498" s="12"/>
      <c r="T498" s="12"/>
      <c r="U498" s="160" t="str">
        <f t="shared" si="17"/>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9" t="s">
        <v>393</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7"/>
      <c r="BB498" s="97"/>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5"/>
      <c r="K499" s="105" t="str">
        <f>IF(J499&lt;&gt;"",VLOOKUP(J499,'Drop-down lists'!$X$8:$Y$9,2,FALSE),"-")</f>
        <v>-</v>
      </c>
      <c r="L499" s="12"/>
      <c r="M499" s="12"/>
      <c r="N499" s="12"/>
      <c r="O499" s="160" t="str">
        <f t="shared" si="16"/>
        <v/>
      </c>
      <c r="P499" s="105"/>
      <c r="Q499" s="105" t="str">
        <f>IF(P499&lt;&gt;"",VLOOKUP(P499,'Drop-down lists'!$Z$8:$AA$9,2,FALSE),"-")</f>
        <v>-</v>
      </c>
      <c r="R499" s="12"/>
      <c r="S499" s="12"/>
      <c r="T499" s="12"/>
      <c r="U499" s="160" t="str">
        <f t="shared" si="17"/>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9" t="s">
        <v>393</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7"/>
      <c r="BB499" s="97"/>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5"/>
      <c r="K500" s="105" t="str">
        <f>IF(J500&lt;&gt;"",VLOOKUP(J500,'Drop-down lists'!$X$8:$Y$9,2,FALSE),"-")</f>
        <v>-</v>
      </c>
      <c r="L500" s="12"/>
      <c r="M500" s="12"/>
      <c r="N500" s="12"/>
      <c r="O500" s="160" t="str">
        <f t="shared" si="16"/>
        <v/>
      </c>
      <c r="P500" s="105"/>
      <c r="Q500" s="105" t="str">
        <f>IF(P500&lt;&gt;"",VLOOKUP(P500,'Drop-down lists'!$Z$8:$AA$9,2,FALSE),"-")</f>
        <v>-</v>
      </c>
      <c r="R500" s="12"/>
      <c r="S500" s="12"/>
      <c r="T500" s="12"/>
      <c r="U500" s="160" t="str">
        <f t="shared" si="17"/>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9" t="s">
        <v>393</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7"/>
      <c r="BB500" s="97"/>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5"/>
      <c r="K501" s="105" t="str">
        <f>IF(J501&lt;&gt;"",VLOOKUP(J501,'Drop-down lists'!$X$8:$Y$9,2,FALSE),"-")</f>
        <v>-</v>
      </c>
      <c r="L501" s="12"/>
      <c r="M501" s="12"/>
      <c r="N501" s="12"/>
      <c r="O501" s="160" t="str">
        <f t="shared" si="16"/>
        <v/>
      </c>
      <c r="P501" s="105"/>
      <c r="Q501" s="105" t="str">
        <f>IF(P501&lt;&gt;"",VLOOKUP(P501,'Drop-down lists'!$Z$8:$AA$9,2,FALSE),"-")</f>
        <v>-</v>
      </c>
      <c r="R501" s="12"/>
      <c r="S501" s="12"/>
      <c r="T501" s="12"/>
      <c r="U501" s="160" t="str">
        <f t="shared" si="17"/>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9" t="s">
        <v>393</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7"/>
      <c r="BB501" s="97"/>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5"/>
      <c r="K502" s="105" t="str">
        <f>IF(J502&lt;&gt;"",VLOOKUP(J502,'Drop-down lists'!$X$8:$Y$9,2,FALSE),"-")</f>
        <v>-</v>
      </c>
      <c r="L502" s="12"/>
      <c r="M502" s="12"/>
      <c r="N502" s="12"/>
      <c r="O502" s="160" t="str">
        <f t="shared" si="16"/>
        <v/>
      </c>
      <c r="P502" s="105"/>
      <c r="Q502" s="105" t="str">
        <f>IF(P502&lt;&gt;"",VLOOKUP(P502,'Drop-down lists'!$Z$8:$AA$9,2,FALSE),"-")</f>
        <v>-</v>
      </c>
      <c r="R502" s="12"/>
      <c r="S502" s="12"/>
      <c r="T502" s="12"/>
      <c r="U502" s="160" t="str">
        <f t="shared" si="17"/>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9" t="s">
        <v>393</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7"/>
      <c r="BB502" s="97"/>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5"/>
      <c r="K503" s="105" t="str">
        <f>IF(J503&lt;&gt;"",VLOOKUP(J503,'Drop-down lists'!$X$8:$Y$9,2,FALSE),"-")</f>
        <v>-</v>
      </c>
      <c r="L503" s="12"/>
      <c r="M503" s="12"/>
      <c r="N503" s="12"/>
      <c r="O503" s="160" t="str">
        <f t="shared" si="16"/>
        <v/>
      </c>
      <c r="P503" s="105"/>
      <c r="Q503" s="105" t="str">
        <f>IF(P503&lt;&gt;"",VLOOKUP(P503,'Drop-down lists'!$Z$8:$AA$9,2,FALSE),"-")</f>
        <v>-</v>
      </c>
      <c r="R503" s="12"/>
      <c r="S503" s="12"/>
      <c r="T503" s="12"/>
      <c r="U503" s="160" t="str">
        <f t="shared" si="17"/>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9" t="s">
        <v>393</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7"/>
      <c r="BB503" s="97"/>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5"/>
      <c r="K504" s="105" t="str">
        <f>IF(J504&lt;&gt;"",VLOOKUP(J504,'Drop-down lists'!$X$8:$Y$9,2,FALSE),"-")</f>
        <v>-</v>
      </c>
      <c r="L504" s="12"/>
      <c r="M504" s="12"/>
      <c r="N504" s="12"/>
      <c r="O504" s="160" t="str">
        <f t="shared" si="16"/>
        <v/>
      </c>
      <c r="P504" s="105"/>
      <c r="Q504" s="105" t="str">
        <f>IF(P504&lt;&gt;"",VLOOKUP(P504,'Drop-down lists'!$Z$8:$AA$9,2,FALSE),"-")</f>
        <v>-</v>
      </c>
      <c r="R504" s="12"/>
      <c r="S504" s="12"/>
      <c r="T504" s="12"/>
      <c r="U504" s="160" t="str">
        <f t="shared" si="17"/>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9" t="s">
        <v>393</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7"/>
      <c r="BB504" s="97"/>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5"/>
      <c r="K505" s="105" t="str">
        <f>IF(J505&lt;&gt;"",VLOOKUP(J505,'Drop-down lists'!$X$8:$Y$9,2,FALSE),"-")</f>
        <v>-</v>
      </c>
      <c r="L505" s="12"/>
      <c r="M505" s="12"/>
      <c r="N505" s="12"/>
      <c r="O505" s="160" t="str">
        <f t="shared" ref="O505:O568" si="18">IF(L505&lt;&gt;"",IF(J505="East",(L505+(M505+N505/60)/60),IF(J505="West",-(L505+(M505+N505/60)/60),"East/West?")),"")</f>
        <v/>
      </c>
      <c r="P505" s="105"/>
      <c r="Q505" s="105" t="str">
        <f>IF(P505&lt;&gt;"",VLOOKUP(P505,'Drop-down lists'!$Z$8:$AA$9,2,FALSE),"-")</f>
        <v>-</v>
      </c>
      <c r="R505" s="12"/>
      <c r="S505" s="12"/>
      <c r="T505" s="12"/>
      <c r="U505" s="160" t="str">
        <f t="shared" ref="U505:U568" si="19">IF(R505&lt;&gt;"",IF(P505="North",(R505+(S505+T505/60)/60),IF(P505="South",-(R505+(S505+T505/60)/60),"North/South?")),"")</f>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9" t="s">
        <v>393</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7"/>
      <c r="BB505" s="97"/>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5"/>
      <c r="K506" s="105" t="str">
        <f>IF(J506&lt;&gt;"",VLOOKUP(J506,'Drop-down lists'!$X$8:$Y$9,2,FALSE),"-")</f>
        <v>-</v>
      </c>
      <c r="L506" s="12"/>
      <c r="M506" s="12"/>
      <c r="N506" s="12"/>
      <c r="O506" s="160" t="str">
        <f t="shared" si="18"/>
        <v/>
      </c>
      <c r="P506" s="105"/>
      <c r="Q506" s="105" t="str">
        <f>IF(P506&lt;&gt;"",VLOOKUP(P506,'Drop-down lists'!$Z$8:$AA$9,2,FALSE),"-")</f>
        <v>-</v>
      </c>
      <c r="R506" s="12"/>
      <c r="S506" s="12"/>
      <c r="T506" s="12"/>
      <c r="U506" s="160" t="str">
        <f t="shared" si="19"/>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9" t="s">
        <v>393</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7"/>
      <c r="BB506" s="97"/>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5"/>
      <c r="K507" s="105" t="str">
        <f>IF(J507&lt;&gt;"",VLOOKUP(J507,'Drop-down lists'!$X$8:$Y$9,2,FALSE),"-")</f>
        <v>-</v>
      </c>
      <c r="L507" s="12"/>
      <c r="M507" s="12"/>
      <c r="N507" s="12"/>
      <c r="O507" s="160" t="str">
        <f t="shared" si="18"/>
        <v/>
      </c>
      <c r="P507" s="105"/>
      <c r="Q507" s="105" t="str">
        <f>IF(P507&lt;&gt;"",VLOOKUP(P507,'Drop-down lists'!$Z$8:$AA$9,2,FALSE),"-")</f>
        <v>-</v>
      </c>
      <c r="R507" s="12"/>
      <c r="S507" s="12"/>
      <c r="T507" s="12"/>
      <c r="U507" s="160" t="str">
        <f t="shared" si="19"/>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9" t="s">
        <v>393</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7"/>
      <c r="BB507" s="97"/>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5"/>
      <c r="K508" s="105" t="str">
        <f>IF(J508&lt;&gt;"",VLOOKUP(J508,'Drop-down lists'!$X$8:$Y$9,2,FALSE),"-")</f>
        <v>-</v>
      </c>
      <c r="L508" s="12"/>
      <c r="M508" s="12"/>
      <c r="N508" s="12"/>
      <c r="O508" s="160" t="str">
        <f t="shared" si="18"/>
        <v/>
      </c>
      <c r="P508" s="105"/>
      <c r="Q508" s="105" t="str">
        <f>IF(P508&lt;&gt;"",VLOOKUP(P508,'Drop-down lists'!$Z$8:$AA$9,2,FALSE),"-")</f>
        <v>-</v>
      </c>
      <c r="R508" s="12"/>
      <c r="S508" s="12"/>
      <c r="T508" s="12"/>
      <c r="U508" s="160" t="str">
        <f t="shared" si="19"/>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9" t="s">
        <v>393</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7"/>
      <c r="BB508" s="97"/>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5"/>
      <c r="K509" s="105" t="str">
        <f>IF(J509&lt;&gt;"",VLOOKUP(J509,'Drop-down lists'!$X$8:$Y$9,2,FALSE),"-")</f>
        <v>-</v>
      </c>
      <c r="L509" s="12"/>
      <c r="M509" s="12"/>
      <c r="N509" s="12"/>
      <c r="O509" s="160" t="str">
        <f t="shared" si="18"/>
        <v/>
      </c>
      <c r="P509" s="105"/>
      <c r="Q509" s="105" t="str">
        <f>IF(P509&lt;&gt;"",VLOOKUP(P509,'Drop-down lists'!$Z$8:$AA$9,2,FALSE),"-")</f>
        <v>-</v>
      </c>
      <c r="R509" s="12"/>
      <c r="S509" s="12"/>
      <c r="T509" s="12"/>
      <c r="U509" s="160" t="str">
        <f t="shared" si="19"/>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9" t="s">
        <v>393</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7"/>
      <c r="BB509" s="97"/>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5"/>
      <c r="K510" s="105" t="str">
        <f>IF(J510&lt;&gt;"",VLOOKUP(J510,'Drop-down lists'!$X$8:$Y$9,2,FALSE),"-")</f>
        <v>-</v>
      </c>
      <c r="L510" s="12"/>
      <c r="M510" s="12"/>
      <c r="N510" s="12"/>
      <c r="O510" s="160" t="str">
        <f t="shared" si="18"/>
        <v/>
      </c>
      <c r="P510" s="105"/>
      <c r="Q510" s="105" t="str">
        <f>IF(P510&lt;&gt;"",VLOOKUP(P510,'Drop-down lists'!$Z$8:$AA$9,2,FALSE),"-")</f>
        <v>-</v>
      </c>
      <c r="R510" s="12"/>
      <c r="S510" s="12"/>
      <c r="T510" s="12"/>
      <c r="U510" s="160" t="str">
        <f t="shared" si="19"/>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9" t="s">
        <v>393</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7"/>
      <c r="BB510" s="97"/>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5"/>
      <c r="K511" s="105" t="str">
        <f>IF(J511&lt;&gt;"",VLOOKUP(J511,'Drop-down lists'!$X$8:$Y$9,2,FALSE),"-")</f>
        <v>-</v>
      </c>
      <c r="L511" s="12"/>
      <c r="M511" s="12"/>
      <c r="N511" s="12"/>
      <c r="O511" s="160" t="str">
        <f t="shared" si="18"/>
        <v/>
      </c>
      <c r="P511" s="105"/>
      <c r="Q511" s="105" t="str">
        <f>IF(P511&lt;&gt;"",VLOOKUP(P511,'Drop-down lists'!$Z$8:$AA$9,2,FALSE),"-")</f>
        <v>-</v>
      </c>
      <c r="R511" s="12"/>
      <c r="S511" s="12"/>
      <c r="T511" s="12"/>
      <c r="U511" s="160" t="str">
        <f t="shared" si="19"/>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9" t="s">
        <v>393</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7"/>
      <c r="BB511" s="97"/>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5"/>
      <c r="K512" s="105" t="str">
        <f>IF(J512&lt;&gt;"",VLOOKUP(J512,'Drop-down lists'!$X$8:$Y$9,2,FALSE),"-")</f>
        <v>-</v>
      </c>
      <c r="L512" s="12"/>
      <c r="M512" s="12"/>
      <c r="N512" s="12"/>
      <c r="O512" s="160" t="str">
        <f t="shared" si="18"/>
        <v/>
      </c>
      <c r="P512" s="105"/>
      <c r="Q512" s="105" t="str">
        <f>IF(P512&lt;&gt;"",VLOOKUP(P512,'Drop-down lists'!$Z$8:$AA$9,2,FALSE),"-")</f>
        <v>-</v>
      </c>
      <c r="R512" s="12"/>
      <c r="S512" s="12"/>
      <c r="T512" s="12"/>
      <c r="U512" s="160" t="str">
        <f t="shared" si="19"/>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9" t="s">
        <v>393</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7"/>
      <c r="BB512" s="97"/>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5"/>
      <c r="K513" s="105" t="str">
        <f>IF(J513&lt;&gt;"",VLOOKUP(J513,'Drop-down lists'!$X$8:$Y$9,2,FALSE),"-")</f>
        <v>-</v>
      </c>
      <c r="L513" s="12"/>
      <c r="M513" s="12"/>
      <c r="N513" s="12"/>
      <c r="O513" s="160" t="str">
        <f t="shared" si="18"/>
        <v/>
      </c>
      <c r="P513" s="105"/>
      <c r="Q513" s="105" t="str">
        <f>IF(P513&lt;&gt;"",VLOOKUP(P513,'Drop-down lists'!$Z$8:$AA$9,2,FALSE),"-")</f>
        <v>-</v>
      </c>
      <c r="R513" s="12"/>
      <c r="S513" s="12"/>
      <c r="T513" s="12"/>
      <c r="U513" s="160" t="str">
        <f t="shared" si="19"/>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9" t="s">
        <v>393</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7"/>
      <c r="BB513" s="97"/>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5"/>
      <c r="K514" s="105" t="str">
        <f>IF(J514&lt;&gt;"",VLOOKUP(J514,'Drop-down lists'!$X$8:$Y$9,2,FALSE),"-")</f>
        <v>-</v>
      </c>
      <c r="L514" s="12"/>
      <c r="M514" s="12"/>
      <c r="N514" s="12"/>
      <c r="O514" s="160" t="str">
        <f t="shared" si="18"/>
        <v/>
      </c>
      <c r="P514" s="105"/>
      <c r="Q514" s="105" t="str">
        <f>IF(P514&lt;&gt;"",VLOOKUP(P514,'Drop-down lists'!$Z$8:$AA$9,2,FALSE),"-")</f>
        <v>-</v>
      </c>
      <c r="R514" s="12"/>
      <c r="S514" s="12"/>
      <c r="T514" s="12"/>
      <c r="U514" s="160" t="str">
        <f t="shared" si="19"/>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9" t="s">
        <v>393</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7"/>
      <c r="BB514" s="97"/>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5"/>
      <c r="K515" s="105" t="str">
        <f>IF(J515&lt;&gt;"",VLOOKUP(J515,'Drop-down lists'!$X$8:$Y$9,2,FALSE),"-")</f>
        <v>-</v>
      </c>
      <c r="L515" s="12"/>
      <c r="M515" s="12"/>
      <c r="N515" s="12"/>
      <c r="O515" s="160" t="str">
        <f t="shared" si="18"/>
        <v/>
      </c>
      <c r="P515" s="105"/>
      <c r="Q515" s="105" t="str">
        <f>IF(P515&lt;&gt;"",VLOOKUP(P515,'Drop-down lists'!$Z$8:$AA$9,2,FALSE),"-")</f>
        <v>-</v>
      </c>
      <c r="R515" s="12"/>
      <c r="S515" s="12"/>
      <c r="T515" s="12"/>
      <c r="U515" s="160" t="str">
        <f t="shared" si="19"/>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9" t="s">
        <v>393</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7"/>
      <c r="BB515" s="97"/>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5"/>
      <c r="K516" s="105" t="str">
        <f>IF(J516&lt;&gt;"",VLOOKUP(J516,'Drop-down lists'!$X$8:$Y$9,2,FALSE),"-")</f>
        <v>-</v>
      </c>
      <c r="L516" s="12"/>
      <c r="M516" s="12"/>
      <c r="N516" s="12"/>
      <c r="O516" s="160" t="str">
        <f t="shared" si="18"/>
        <v/>
      </c>
      <c r="P516" s="105"/>
      <c r="Q516" s="105" t="str">
        <f>IF(P516&lt;&gt;"",VLOOKUP(P516,'Drop-down lists'!$Z$8:$AA$9,2,FALSE),"-")</f>
        <v>-</v>
      </c>
      <c r="R516" s="12"/>
      <c r="S516" s="12"/>
      <c r="T516" s="12"/>
      <c r="U516" s="160" t="str">
        <f t="shared" si="19"/>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9" t="s">
        <v>393</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7"/>
      <c r="BB516" s="97"/>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5"/>
      <c r="K517" s="105" t="str">
        <f>IF(J517&lt;&gt;"",VLOOKUP(J517,'Drop-down lists'!$X$8:$Y$9,2,FALSE),"-")</f>
        <v>-</v>
      </c>
      <c r="L517" s="12"/>
      <c r="M517" s="12"/>
      <c r="N517" s="12"/>
      <c r="O517" s="160" t="str">
        <f t="shared" si="18"/>
        <v/>
      </c>
      <c r="P517" s="105"/>
      <c r="Q517" s="105" t="str">
        <f>IF(P517&lt;&gt;"",VLOOKUP(P517,'Drop-down lists'!$Z$8:$AA$9,2,FALSE),"-")</f>
        <v>-</v>
      </c>
      <c r="R517" s="12"/>
      <c r="S517" s="12"/>
      <c r="T517" s="12"/>
      <c r="U517" s="160" t="str">
        <f t="shared" si="19"/>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9" t="s">
        <v>393</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7"/>
      <c r="BB517" s="97"/>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5"/>
      <c r="K518" s="105" t="str">
        <f>IF(J518&lt;&gt;"",VLOOKUP(J518,'Drop-down lists'!$X$8:$Y$9,2,FALSE),"-")</f>
        <v>-</v>
      </c>
      <c r="L518" s="12"/>
      <c r="M518" s="12"/>
      <c r="N518" s="12"/>
      <c r="O518" s="160" t="str">
        <f t="shared" si="18"/>
        <v/>
      </c>
      <c r="P518" s="105"/>
      <c r="Q518" s="105" t="str">
        <f>IF(P518&lt;&gt;"",VLOOKUP(P518,'Drop-down lists'!$Z$8:$AA$9,2,FALSE),"-")</f>
        <v>-</v>
      </c>
      <c r="R518" s="12"/>
      <c r="S518" s="12"/>
      <c r="T518" s="12"/>
      <c r="U518" s="160" t="str">
        <f t="shared" si="19"/>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9" t="s">
        <v>393</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7"/>
      <c r="BB518" s="97"/>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5"/>
      <c r="K519" s="105" t="str">
        <f>IF(J519&lt;&gt;"",VLOOKUP(J519,'Drop-down lists'!$X$8:$Y$9,2,FALSE),"-")</f>
        <v>-</v>
      </c>
      <c r="L519" s="12"/>
      <c r="M519" s="12"/>
      <c r="N519" s="12"/>
      <c r="O519" s="160" t="str">
        <f t="shared" si="18"/>
        <v/>
      </c>
      <c r="P519" s="105"/>
      <c r="Q519" s="105" t="str">
        <f>IF(P519&lt;&gt;"",VLOOKUP(P519,'Drop-down lists'!$Z$8:$AA$9,2,FALSE),"-")</f>
        <v>-</v>
      </c>
      <c r="R519" s="12"/>
      <c r="S519" s="12"/>
      <c r="T519" s="12"/>
      <c r="U519" s="160" t="str">
        <f t="shared" si="19"/>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9" t="s">
        <v>393</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7"/>
      <c r="BB519" s="97"/>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5"/>
      <c r="K520" s="105" t="str">
        <f>IF(J520&lt;&gt;"",VLOOKUP(J520,'Drop-down lists'!$X$8:$Y$9,2,FALSE),"-")</f>
        <v>-</v>
      </c>
      <c r="L520" s="12"/>
      <c r="M520" s="12"/>
      <c r="N520" s="12"/>
      <c r="O520" s="160" t="str">
        <f t="shared" si="18"/>
        <v/>
      </c>
      <c r="P520" s="105"/>
      <c r="Q520" s="105" t="str">
        <f>IF(P520&lt;&gt;"",VLOOKUP(P520,'Drop-down lists'!$Z$8:$AA$9,2,FALSE),"-")</f>
        <v>-</v>
      </c>
      <c r="R520" s="12"/>
      <c r="S520" s="12"/>
      <c r="T520" s="12"/>
      <c r="U520" s="160" t="str">
        <f t="shared" si="19"/>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9" t="s">
        <v>393</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7"/>
      <c r="BB520" s="97"/>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5"/>
      <c r="K521" s="105" t="str">
        <f>IF(J521&lt;&gt;"",VLOOKUP(J521,'Drop-down lists'!$X$8:$Y$9,2,FALSE),"-")</f>
        <v>-</v>
      </c>
      <c r="L521" s="12"/>
      <c r="M521" s="12"/>
      <c r="N521" s="12"/>
      <c r="O521" s="160" t="str">
        <f t="shared" si="18"/>
        <v/>
      </c>
      <c r="P521" s="105"/>
      <c r="Q521" s="105" t="str">
        <f>IF(P521&lt;&gt;"",VLOOKUP(P521,'Drop-down lists'!$Z$8:$AA$9,2,FALSE),"-")</f>
        <v>-</v>
      </c>
      <c r="R521" s="12"/>
      <c r="S521" s="12"/>
      <c r="T521" s="12"/>
      <c r="U521" s="160" t="str">
        <f t="shared" si="19"/>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9" t="s">
        <v>393</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7"/>
      <c r="BB521" s="97"/>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5"/>
      <c r="K522" s="105" t="str">
        <f>IF(J522&lt;&gt;"",VLOOKUP(J522,'Drop-down lists'!$X$8:$Y$9,2,FALSE),"-")</f>
        <v>-</v>
      </c>
      <c r="L522" s="12"/>
      <c r="M522" s="12"/>
      <c r="N522" s="12"/>
      <c r="O522" s="160" t="str">
        <f t="shared" si="18"/>
        <v/>
      </c>
      <c r="P522" s="105"/>
      <c r="Q522" s="105" t="str">
        <f>IF(P522&lt;&gt;"",VLOOKUP(P522,'Drop-down lists'!$Z$8:$AA$9,2,FALSE),"-")</f>
        <v>-</v>
      </c>
      <c r="R522" s="12"/>
      <c r="S522" s="12"/>
      <c r="T522" s="12"/>
      <c r="U522" s="160" t="str">
        <f t="shared" si="19"/>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9" t="s">
        <v>393</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7"/>
      <c r="BB522" s="97"/>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5"/>
      <c r="K523" s="105" t="str">
        <f>IF(J523&lt;&gt;"",VLOOKUP(J523,'Drop-down lists'!$X$8:$Y$9,2,FALSE),"-")</f>
        <v>-</v>
      </c>
      <c r="L523" s="12"/>
      <c r="M523" s="12"/>
      <c r="N523" s="12"/>
      <c r="O523" s="160" t="str">
        <f t="shared" si="18"/>
        <v/>
      </c>
      <c r="P523" s="105"/>
      <c r="Q523" s="105" t="str">
        <f>IF(P523&lt;&gt;"",VLOOKUP(P523,'Drop-down lists'!$Z$8:$AA$9,2,FALSE),"-")</f>
        <v>-</v>
      </c>
      <c r="R523" s="12"/>
      <c r="S523" s="12"/>
      <c r="T523" s="12"/>
      <c r="U523" s="160" t="str">
        <f t="shared" si="19"/>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9" t="s">
        <v>393</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7"/>
      <c r="BB523" s="97"/>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5"/>
      <c r="K524" s="105" t="str">
        <f>IF(J524&lt;&gt;"",VLOOKUP(J524,'Drop-down lists'!$X$8:$Y$9,2,FALSE),"-")</f>
        <v>-</v>
      </c>
      <c r="L524" s="12"/>
      <c r="M524" s="12"/>
      <c r="N524" s="12"/>
      <c r="O524" s="160" t="str">
        <f t="shared" si="18"/>
        <v/>
      </c>
      <c r="P524" s="105"/>
      <c r="Q524" s="105" t="str">
        <f>IF(P524&lt;&gt;"",VLOOKUP(P524,'Drop-down lists'!$Z$8:$AA$9,2,FALSE),"-")</f>
        <v>-</v>
      </c>
      <c r="R524" s="12"/>
      <c r="S524" s="12"/>
      <c r="T524" s="12"/>
      <c r="U524" s="160" t="str">
        <f t="shared" si="19"/>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9" t="s">
        <v>393</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7"/>
      <c r="BB524" s="97"/>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5"/>
      <c r="K525" s="105" t="str">
        <f>IF(J525&lt;&gt;"",VLOOKUP(J525,'Drop-down lists'!$X$8:$Y$9,2,FALSE),"-")</f>
        <v>-</v>
      </c>
      <c r="L525" s="12"/>
      <c r="M525" s="12"/>
      <c r="N525" s="12"/>
      <c r="O525" s="160" t="str">
        <f t="shared" si="18"/>
        <v/>
      </c>
      <c r="P525" s="105"/>
      <c r="Q525" s="105" t="str">
        <f>IF(P525&lt;&gt;"",VLOOKUP(P525,'Drop-down lists'!$Z$8:$AA$9,2,FALSE),"-")</f>
        <v>-</v>
      </c>
      <c r="R525" s="12"/>
      <c r="S525" s="12"/>
      <c r="T525" s="12"/>
      <c r="U525" s="160" t="str">
        <f t="shared" si="19"/>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9" t="s">
        <v>393</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7"/>
      <c r="BB525" s="97"/>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5"/>
      <c r="K526" s="105" t="str">
        <f>IF(J526&lt;&gt;"",VLOOKUP(J526,'Drop-down lists'!$X$8:$Y$9,2,FALSE),"-")</f>
        <v>-</v>
      </c>
      <c r="L526" s="12"/>
      <c r="M526" s="12"/>
      <c r="N526" s="12"/>
      <c r="O526" s="160" t="str">
        <f t="shared" si="18"/>
        <v/>
      </c>
      <c r="P526" s="105"/>
      <c r="Q526" s="105" t="str">
        <f>IF(P526&lt;&gt;"",VLOOKUP(P526,'Drop-down lists'!$Z$8:$AA$9,2,FALSE),"-")</f>
        <v>-</v>
      </c>
      <c r="R526" s="12"/>
      <c r="S526" s="12"/>
      <c r="T526" s="12"/>
      <c r="U526" s="160" t="str">
        <f t="shared" si="19"/>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9" t="s">
        <v>393</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7"/>
      <c r="BB526" s="97"/>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5"/>
      <c r="K527" s="105" t="str">
        <f>IF(J527&lt;&gt;"",VLOOKUP(J527,'Drop-down lists'!$X$8:$Y$9,2,FALSE),"-")</f>
        <v>-</v>
      </c>
      <c r="L527" s="12"/>
      <c r="M527" s="12"/>
      <c r="N527" s="12"/>
      <c r="O527" s="160" t="str">
        <f t="shared" si="18"/>
        <v/>
      </c>
      <c r="P527" s="105"/>
      <c r="Q527" s="105" t="str">
        <f>IF(P527&lt;&gt;"",VLOOKUP(P527,'Drop-down lists'!$Z$8:$AA$9,2,FALSE),"-")</f>
        <v>-</v>
      </c>
      <c r="R527" s="12"/>
      <c r="S527" s="12"/>
      <c r="T527" s="12"/>
      <c r="U527" s="160" t="str">
        <f t="shared" si="19"/>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9" t="s">
        <v>393</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7"/>
      <c r="BB527" s="97"/>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5"/>
      <c r="K528" s="105" t="str">
        <f>IF(J528&lt;&gt;"",VLOOKUP(J528,'Drop-down lists'!$X$8:$Y$9,2,FALSE),"-")</f>
        <v>-</v>
      </c>
      <c r="L528" s="12"/>
      <c r="M528" s="12"/>
      <c r="N528" s="12"/>
      <c r="O528" s="160" t="str">
        <f t="shared" si="18"/>
        <v/>
      </c>
      <c r="P528" s="105"/>
      <c r="Q528" s="105" t="str">
        <f>IF(P528&lt;&gt;"",VLOOKUP(P528,'Drop-down lists'!$Z$8:$AA$9,2,FALSE),"-")</f>
        <v>-</v>
      </c>
      <c r="R528" s="12"/>
      <c r="S528" s="12"/>
      <c r="T528" s="12"/>
      <c r="U528" s="160" t="str">
        <f t="shared" si="19"/>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9" t="s">
        <v>393</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7"/>
      <c r="BB528" s="97"/>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5"/>
      <c r="K529" s="105" t="str">
        <f>IF(J529&lt;&gt;"",VLOOKUP(J529,'Drop-down lists'!$X$8:$Y$9,2,FALSE),"-")</f>
        <v>-</v>
      </c>
      <c r="L529" s="12"/>
      <c r="M529" s="12"/>
      <c r="N529" s="12"/>
      <c r="O529" s="160" t="str">
        <f t="shared" si="18"/>
        <v/>
      </c>
      <c r="P529" s="105"/>
      <c r="Q529" s="105" t="str">
        <f>IF(P529&lt;&gt;"",VLOOKUP(P529,'Drop-down lists'!$Z$8:$AA$9,2,FALSE),"-")</f>
        <v>-</v>
      </c>
      <c r="R529" s="12"/>
      <c r="S529" s="12"/>
      <c r="T529" s="12"/>
      <c r="U529" s="160" t="str">
        <f t="shared" si="19"/>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9" t="s">
        <v>393</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7"/>
      <c r="BB529" s="97"/>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5"/>
      <c r="K530" s="105" t="str">
        <f>IF(J530&lt;&gt;"",VLOOKUP(J530,'Drop-down lists'!$X$8:$Y$9,2,FALSE),"-")</f>
        <v>-</v>
      </c>
      <c r="L530" s="12"/>
      <c r="M530" s="12"/>
      <c r="N530" s="12"/>
      <c r="O530" s="160" t="str">
        <f t="shared" si="18"/>
        <v/>
      </c>
      <c r="P530" s="105"/>
      <c r="Q530" s="105" t="str">
        <f>IF(P530&lt;&gt;"",VLOOKUP(P530,'Drop-down lists'!$Z$8:$AA$9,2,FALSE),"-")</f>
        <v>-</v>
      </c>
      <c r="R530" s="12"/>
      <c r="S530" s="12"/>
      <c r="T530" s="12"/>
      <c r="U530" s="160" t="str">
        <f t="shared" si="19"/>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9" t="s">
        <v>393</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7"/>
      <c r="BB530" s="97"/>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5"/>
      <c r="K531" s="105" t="str">
        <f>IF(J531&lt;&gt;"",VLOOKUP(J531,'Drop-down lists'!$X$8:$Y$9,2,FALSE),"-")</f>
        <v>-</v>
      </c>
      <c r="L531" s="12"/>
      <c r="M531" s="12"/>
      <c r="N531" s="12"/>
      <c r="O531" s="160" t="str">
        <f t="shared" si="18"/>
        <v/>
      </c>
      <c r="P531" s="105"/>
      <c r="Q531" s="105" t="str">
        <f>IF(P531&lt;&gt;"",VLOOKUP(P531,'Drop-down lists'!$Z$8:$AA$9,2,FALSE),"-")</f>
        <v>-</v>
      </c>
      <c r="R531" s="12"/>
      <c r="S531" s="12"/>
      <c r="T531" s="12"/>
      <c r="U531" s="160" t="str">
        <f t="shared" si="19"/>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9" t="s">
        <v>393</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7"/>
      <c r="BB531" s="97"/>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5"/>
      <c r="K532" s="105" t="str">
        <f>IF(J532&lt;&gt;"",VLOOKUP(J532,'Drop-down lists'!$X$8:$Y$9,2,FALSE),"-")</f>
        <v>-</v>
      </c>
      <c r="L532" s="12"/>
      <c r="M532" s="12"/>
      <c r="N532" s="12"/>
      <c r="O532" s="160" t="str">
        <f t="shared" si="18"/>
        <v/>
      </c>
      <c r="P532" s="105"/>
      <c r="Q532" s="105" t="str">
        <f>IF(P532&lt;&gt;"",VLOOKUP(P532,'Drop-down lists'!$Z$8:$AA$9,2,FALSE),"-")</f>
        <v>-</v>
      </c>
      <c r="R532" s="12"/>
      <c r="S532" s="12"/>
      <c r="T532" s="12"/>
      <c r="U532" s="160" t="str">
        <f t="shared" si="19"/>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9" t="s">
        <v>393</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7"/>
      <c r="BB532" s="97"/>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5"/>
      <c r="K533" s="105" t="str">
        <f>IF(J533&lt;&gt;"",VLOOKUP(J533,'Drop-down lists'!$X$8:$Y$9,2,FALSE),"-")</f>
        <v>-</v>
      </c>
      <c r="L533" s="12"/>
      <c r="M533" s="12"/>
      <c r="N533" s="12"/>
      <c r="O533" s="160" t="str">
        <f t="shared" si="18"/>
        <v/>
      </c>
      <c r="P533" s="105"/>
      <c r="Q533" s="105" t="str">
        <f>IF(P533&lt;&gt;"",VLOOKUP(P533,'Drop-down lists'!$Z$8:$AA$9,2,FALSE),"-")</f>
        <v>-</v>
      </c>
      <c r="R533" s="12"/>
      <c r="S533" s="12"/>
      <c r="T533" s="12"/>
      <c r="U533" s="160" t="str">
        <f t="shared" si="19"/>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9" t="s">
        <v>393</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7"/>
      <c r="BB533" s="97"/>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5"/>
      <c r="K534" s="105" t="str">
        <f>IF(J534&lt;&gt;"",VLOOKUP(J534,'Drop-down lists'!$X$8:$Y$9,2,FALSE),"-")</f>
        <v>-</v>
      </c>
      <c r="L534" s="12"/>
      <c r="M534" s="12"/>
      <c r="N534" s="12"/>
      <c r="O534" s="160" t="str">
        <f t="shared" si="18"/>
        <v/>
      </c>
      <c r="P534" s="105"/>
      <c r="Q534" s="105" t="str">
        <f>IF(P534&lt;&gt;"",VLOOKUP(P534,'Drop-down lists'!$Z$8:$AA$9,2,FALSE),"-")</f>
        <v>-</v>
      </c>
      <c r="R534" s="12"/>
      <c r="S534" s="12"/>
      <c r="T534" s="12"/>
      <c r="U534" s="160" t="str">
        <f t="shared" si="19"/>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9" t="s">
        <v>393</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7"/>
      <c r="BB534" s="97"/>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5"/>
      <c r="K535" s="105" t="str">
        <f>IF(J535&lt;&gt;"",VLOOKUP(J535,'Drop-down lists'!$X$8:$Y$9,2,FALSE),"-")</f>
        <v>-</v>
      </c>
      <c r="L535" s="12"/>
      <c r="M535" s="12"/>
      <c r="N535" s="12"/>
      <c r="O535" s="160" t="str">
        <f t="shared" si="18"/>
        <v/>
      </c>
      <c r="P535" s="105"/>
      <c r="Q535" s="105" t="str">
        <f>IF(P535&lt;&gt;"",VLOOKUP(P535,'Drop-down lists'!$Z$8:$AA$9,2,FALSE),"-")</f>
        <v>-</v>
      </c>
      <c r="R535" s="12"/>
      <c r="S535" s="12"/>
      <c r="T535" s="12"/>
      <c r="U535" s="160" t="str">
        <f t="shared" si="19"/>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9" t="s">
        <v>393</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7"/>
      <c r="BB535" s="97"/>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5"/>
      <c r="K536" s="105" t="str">
        <f>IF(J536&lt;&gt;"",VLOOKUP(J536,'Drop-down lists'!$X$8:$Y$9,2,FALSE),"-")</f>
        <v>-</v>
      </c>
      <c r="L536" s="12"/>
      <c r="M536" s="12"/>
      <c r="N536" s="12"/>
      <c r="O536" s="160" t="str">
        <f t="shared" si="18"/>
        <v/>
      </c>
      <c r="P536" s="105"/>
      <c r="Q536" s="105" t="str">
        <f>IF(P536&lt;&gt;"",VLOOKUP(P536,'Drop-down lists'!$Z$8:$AA$9,2,FALSE),"-")</f>
        <v>-</v>
      </c>
      <c r="R536" s="12"/>
      <c r="S536" s="12"/>
      <c r="T536" s="12"/>
      <c r="U536" s="160" t="str">
        <f t="shared" si="19"/>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9" t="s">
        <v>393</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7"/>
      <c r="BB536" s="97"/>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5"/>
      <c r="K537" s="105" t="str">
        <f>IF(J537&lt;&gt;"",VLOOKUP(J537,'Drop-down lists'!$X$8:$Y$9,2,FALSE),"-")</f>
        <v>-</v>
      </c>
      <c r="L537" s="12"/>
      <c r="M537" s="12"/>
      <c r="N537" s="12"/>
      <c r="O537" s="160" t="str">
        <f t="shared" si="18"/>
        <v/>
      </c>
      <c r="P537" s="105"/>
      <c r="Q537" s="105" t="str">
        <f>IF(P537&lt;&gt;"",VLOOKUP(P537,'Drop-down lists'!$Z$8:$AA$9,2,FALSE),"-")</f>
        <v>-</v>
      </c>
      <c r="R537" s="12"/>
      <c r="S537" s="12"/>
      <c r="T537" s="12"/>
      <c r="U537" s="160" t="str">
        <f t="shared" si="19"/>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9" t="s">
        <v>393</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7"/>
      <c r="BB537" s="97"/>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5"/>
      <c r="K538" s="105" t="str">
        <f>IF(J538&lt;&gt;"",VLOOKUP(J538,'Drop-down lists'!$X$8:$Y$9,2,FALSE),"-")</f>
        <v>-</v>
      </c>
      <c r="L538" s="12"/>
      <c r="M538" s="12"/>
      <c r="N538" s="12"/>
      <c r="O538" s="160" t="str">
        <f t="shared" si="18"/>
        <v/>
      </c>
      <c r="P538" s="105"/>
      <c r="Q538" s="105" t="str">
        <f>IF(P538&lt;&gt;"",VLOOKUP(P538,'Drop-down lists'!$Z$8:$AA$9,2,FALSE),"-")</f>
        <v>-</v>
      </c>
      <c r="R538" s="12"/>
      <c r="S538" s="12"/>
      <c r="T538" s="12"/>
      <c r="U538" s="160" t="str">
        <f t="shared" si="19"/>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9" t="s">
        <v>393</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7"/>
      <c r="BB538" s="97"/>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5"/>
      <c r="K539" s="105" t="str">
        <f>IF(J539&lt;&gt;"",VLOOKUP(J539,'Drop-down lists'!$X$8:$Y$9,2,FALSE),"-")</f>
        <v>-</v>
      </c>
      <c r="L539" s="12"/>
      <c r="M539" s="12"/>
      <c r="N539" s="12"/>
      <c r="O539" s="160" t="str">
        <f t="shared" si="18"/>
        <v/>
      </c>
      <c r="P539" s="105"/>
      <c r="Q539" s="105" t="str">
        <f>IF(P539&lt;&gt;"",VLOOKUP(P539,'Drop-down lists'!$Z$8:$AA$9,2,FALSE),"-")</f>
        <v>-</v>
      </c>
      <c r="R539" s="12"/>
      <c r="S539" s="12"/>
      <c r="T539" s="12"/>
      <c r="U539" s="160" t="str">
        <f t="shared" si="19"/>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9" t="s">
        <v>393</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7"/>
      <c r="BB539" s="97"/>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5"/>
      <c r="K540" s="105" t="str">
        <f>IF(J540&lt;&gt;"",VLOOKUP(J540,'Drop-down lists'!$X$8:$Y$9,2,FALSE),"-")</f>
        <v>-</v>
      </c>
      <c r="L540" s="12"/>
      <c r="M540" s="12"/>
      <c r="N540" s="12"/>
      <c r="O540" s="160" t="str">
        <f t="shared" si="18"/>
        <v/>
      </c>
      <c r="P540" s="105"/>
      <c r="Q540" s="105" t="str">
        <f>IF(P540&lt;&gt;"",VLOOKUP(P540,'Drop-down lists'!$Z$8:$AA$9,2,FALSE),"-")</f>
        <v>-</v>
      </c>
      <c r="R540" s="12"/>
      <c r="S540" s="12"/>
      <c r="T540" s="12"/>
      <c r="U540" s="160" t="str">
        <f t="shared" si="19"/>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9" t="s">
        <v>393</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7"/>
      <c r="BB540" s="97"/>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5"/>
      <c r="K541" s="105" t="str">
        <f>IF(J541&lt;&gt;"",VLOOKUP(J541,'Drop-down lists'!$X$8:$Y$9,2,FALSE),"-")</f>
        <v>-</v>
      </c>
      <c r="L541" s="12"/>
      <c r="M541" s="12"/>
      <c r="N541" s="12"/>
      <c r="O541" s="160" t="str">
        <f t="shared" si="18"/>
        <v/>
      </c>
      <c r="P541" s="105"/>
      <c r="Q541" s="105" t="str">
        <f>IF(P541&lt;&gt;"",VLOOKUP(P541,'Drop-down lists'!$Z$8:$AA$9,2,FALSE),"-")</f>
        <v>-</v>
      </c>
      <c r="R541" s="12"/>
      <c r="S541" s="12"/>
      <c r="T541" s="12"/>
      <c r="U541" s="160" t="str">
        <f t="shared" si="19"/>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9" t="s">
        <v>393</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7"/>
      <c r="BB541" s="97"/>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5"/>
      <c r="K542" s="105" t="str">
        <f>IF(J542&lt;&gt;"",VLOOKUP(J542,'Drop-down lists'!$X$8:$Y$9,2,FALSE),"-")</f>
        <v>-</v>
      </c>
      <c r="L542" s="12"/>
      <c r="M542" s="12"/>
      <c r="N542" s="12"/>
      <c r="O542" s="160" t="str">
        <f t="shared" si="18"/>
        <v/>
      </c>
      <c r="P542" s="105"/>
      <c r="Q542" s="105" t="str">
        <f>IF(P542&lt;&gt;"",VLOOKUP(P542,'Drop-down lists'!$Z$8:$AA$9,2,FALSE),"-")</f>
        <v>-</v>
      </c>
      <c r="R542" s="12"/>
      <c r="S542" s="12"/>
      <c r="T542" s="12"/>
      <c r="U542" s="160" t="str">
        <f t="shared" si="19"/>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9" t="s">
        <v>393</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7"/>
      <c r="BB542" s="97"/>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5"/>
      <c r="K543" s="105" t="str">
        <f>IF(J543&lt;&gt;"",VLOOKUP(J543,'Drop-down lists'!$X$8:$Y$9,2,FALSE),"-")</f>
        <v>-</v>
      </c>
      <c r="L543" s="12"/>
      <c r="M543" s="12"/>
      <c r="N543" s="12"/>
      <c r="O543" s="160" t="str">
        <f t="shared" si="18"/>
        <v/>
      </c>
      <c r="P543" s="105"/>
      <c r="Q543" s="105" t="str">
        <f>IF(P543&lt;&gt;"",VLOOKUP(P543,'Drop-down lists'!$Z$8:$AA$9,2,FALSE),"-")</f>
        <v>-</v>
      </c>
      <c r="R543" s="12"/>
      <c r="S543" s="12"/>
      <c r="T543" s="12"/>
      <c r="U543" s="160" t="str">
        <f t="shared" si="19"/>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9" t="s">
        <v>393</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7"/>
      <c r="BB543" s="97"/>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5"/>
      <c r="K544" s="105" t="str">
        <f>IF(J544&lt;&gt;"",VLOOKUP(J544,'Drop-down lists'!$X$8:$Y$9,2,FALSE),"-")</f>
        <v>-</v>
      </c>
      <c r="L544" s="12"/>
      <c r="M544" s="12"/>
      <c r="N544" s="12"/>
      <c r="O544" s="160" t="str">
        <f t="shared" si="18"/>
        <v/>
      </c>
      <c r="P544" s="105"/>
      <c r="Q544" s="105" t="str">
        <f>IF(P544&lt;&gt;"",VLOOKUP(P544,'Drop-down lists'!$Z$8:$AA$9,2,FALSE),"-")</f>
        <v>-</v>
      </c>
      <c r="R544" s="12"/>
      <c r="S544" s="12"/>
      <c r="T544" s="12"/>
      <c r="U544" s="160" t="str">
        <f t="shared" si="19"/>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9" t="s">
        <v>393</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7"/>
      <c r="BB544" s="97"/>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5"/>
      <c r="K545" s="105" t="str">
        <f>IF(J545&lt;&gt;"",VLOOKUP(J545,'Drop-down lists'!$X$8:$Y$9,2,FALSE),"-")</f>
        <v>-</v>
      </c>
      <c r="L545" s="12"/>
      <c r="M545" s="12"/>
      <c r="N545" s="12"/>
      <c r="O545" s="160" t="str">
        <f t="shared" si="18"/>
        <v/>
      </c>
      <c r="P545" s="105"/>
      <c r="Q545" s="105" t="str">
        <f>IF(P545&lt;&gt;"",VLOOKUP(P545,'Drop-down lists'!$Z$8:$AA$9,2,FALSE),"-")</f>
        <v>-</v>
      </c>
      <c r="R545" s="12"/>
      <c r="S545" s="12"/>
      <c r="T545" s="12"/>
      <c r="U545" s="160" t="str">
        <f t="shared" si="19"/>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9" t="s">
        <v>393</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7"/>
      <c r="BB545" s="97"/>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5"/>
      <c r="K546" s="105" t="str">
        <f>IF(J546&lt;&gt;"",VLOOKUP(J546,'Drop-down lists'!$X$8:$Y$9,2,FALSE),"-")</f>
        <v>-</v>
      </c>
      <c r="L546" s="12"/>
      <c r="M546" s="12"/>
      <c r="N546" s="12"/>
      <c r="O546" s="160" t="str">
        <f t="shared" si="18"/>
        <v/>
      </c>
      <c r="P546" s="105"/>
      <c r="Q546" s="105" t="str">
        <f>IF(P546&lt;&gt;"",VLOOKUP(P546,'Drop-down lists'!$Z$8:$AA$9,2,FALSE),"-")</f>
        <v>-</v>
      </c>
      <c r="R546" s="12"/>
      <c r="S546" s="12"/>
      <c r="T546" s="12"/>
      <c r="U546" s="160" t="str">
        <f t="shared" si="19"/>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9" t="s">
        <v>393</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7"/>
      <c r="BB546" s="97"/>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5"/>
      <c r="K547" s="105" t="str">
        <f>IF(J547&lt;&gt;"",VLOOKUP(J547,'Drop-down lists'!$X$8:$Y$9,2,FALSE),"-")</f>
        <v>-</v>
      </c>
      <c r="L547" s="12"/>
      <c r="M547" s="12"/>
      <c r="N547" s="12"/>
      <c r="O547" s="160" t="str">
        <f t="shared" si="18"/>
        <v/>
      </c>
      <c r="P547" s="105"/>
      <c r="Q547" s="105" t="str">
        <f>IF(P547&lt;&gt;"",VLOOKUP(P547,'Drop-down lists'!$Z$8:$AA$9,2,FALSE),"-")</f>
        <v>-</v>
      </c>
      <c r="R547" s="12"/>
      <c r="S547" s="12"/>
      <c r="T547" s="12"/>
      <c r="U547" s="160" t="str">
        <f t="shared" si="19"/>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9" t="s">
        <v>393</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7"/>
      <c r="BB547" s="97"/>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5"/>
      <c r="K548" s="105" t="str">
        <f>IF(J548&lt;&gt;"",VLOOKUP(J548,'Drop-down lists'!$X$8:$Y$9,2,FALSE),"-")</f>
        <v>-</v>
      </c>
      <c r="L548" s="12"/>
      <c r="M548" s="12"/>
      <c r="N548" s="12"/>
      <c r="O548" s="160" t="str">
        <f t="shared" si="18"/>
        <v/>
      </c>
      <c r="P548" s="105"/>
      <c r="Q548" s="105" t="str">
        <f>IF(P548&lt;&gt;"",VLOOKUP(P548,'Drop-down lists'!$Z$8:$AA$9,2,FALSE),"-")</f>
        <v>-</v>
      </c>
      <c r="R548" s="12"/>
      <c r="S548" s="12"/>
      <c r="T548" s="12"/>
      <c r="U548" s="160" t="str">
        <f t="shared" si="19"/>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9" t="s">
        <v>393</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7"/>
      <c r="BB548" s="97"/>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5"/>
      <c r="K549" s="105" t="str">
        <f>IF(J549&lt;&gt;"",VLOOKUP(J549,'Drop-down lists'!$X$8:$Y$9,2,FALSE),"-")</f>
        <v>-</v>
      </c>
      <c r="L549" s="12"/>
      <c r="M549" s="12"/>
      <c r="N549" s="12"/>
      <c r="O549" s="160" t="str">
        <f t="shared" si="18"/>
        <v/>
      </c>
      <c r="P549" s="105"/>
      <c r="Q549" s="105" t="str">
        <f>IF(P549&lt;&gt;"",VLOOKUP(P549,'Drop-down lists'!$Z$8:$AA$9,2,FALSE),"-")</f>
        <v>-</v>
      </c>
      <c r="R549" s="12"/>
      <c r="S549" s="12"/>
      <c r="T549" s="12"/>
      <c r="U549" s="160" t="str">
        <f t="shared" si="19"/>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9" t="s">
        <v>393</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7"/>
      <c r="BB549" s="97"/>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5"/>
      <c r="K550" s="105" t="str">
        <f>IF(J550&lt;&gt;"",VLOOKUP(J550,'Drop-down lists'!$X$8:$Y$9,2,FALSE),"-")</f>
        <v>-</v>
      </c>
      <c r="L550" s="12"/>
      <c r="M550" s="12"/>
      <c r="N550" s="12"/>
      <c r="O550" s="160" t="str">
        <f t="shared" si="18"/>
        <v/>
      </c>
      <c r="P550" s="105"/>
      <c r="Q550" s="105" t="str">
        <f>IF(P550&lt;&gt;"",VLOOKUP(P550,'Drop-down lists'!$Z$8:$AA$9,2,FALSE),"-")</f>
        <v>-</v>
      </c>
      <c r="R550" s="12"/>
      <c r="S550" s="12"/>
      <c r="T550" s="12"/>
      <c r="U550" s="160" t="str">
        <f t="shared" si="19"/>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9" t="s">
        <v>393</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7"/>
      <c r="BB550" s="97"/>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5"/>
      <c r="K551" s="105" t="str">
        <f>IF(J551&lt;&gt;"",VLOOKUP(J551,'Drop-down lists'!$X$8:$Y$9,2,FALSE),"-")</f>
        <v>-</v>
      </c>
      <c r="L551" s="12"/>
      <c r="M551" s="12"/>
      <c r="N551" s="12"/>
      <c r="O551" s="160" t="str">
        <f t="shared" si="18"/>
        <v/>
      </c>
      <c r="P551" s="105"/>
      <c r="Q551" s="105" t="str">
        <f>IF(P551&lt;&gt;"",VLOOKUP(P551,'Drop-down lists'!$Z$8:$AA$9,2,FALSE),"-")</f>
        <v>-</v>
      </c>
      <c r="R551" s="12"/>
      <c r="S551" s="12"/>
      <c r="T551" s="12"/>
      <c r="U551" s="160" t="str">
        <f t="shared" si="19"/>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9" t="s">
        <v>393</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7"/>
      <c r="BB551" s="97"/>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5"/>
      <c r="K552" s="105" t="str">
        <f>IF(J552&lt;&gt;"",VLOOKUP(J552,'Drop-down lists'!$X$8:$Y$9,2,FALSE),"-")</f>
        <v>-</v>
      </c>
      <c r="L552" s="12"/>
      <c r="M552" s="12"/>
      <c r="N552" s="12"/>
      <c r="O552" s="160" t="str">
        <f t="shared" si="18"/>
        <v/>
      </c>
      <c r="P552" s="105"/>
      <c r="Q552" s="105" t="str">
        <f>IF(P552&lt;&gt;"",VLOOKUP(P552,'Drop-down lists'!$Z$8:$AA$9,2,FALSE),"-")</f>
        <v>-</v>
      </c>
      <c r="R552" s="12"/>
      <c r="S552" s="12"/>
      <c r="T552" s="12"/>
      <c r="U552" s="160" t="str">
        <f t="shared" si="19"/>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9" t="s">
        <v>393</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7"/>
      <c r="BB552" s="97"/>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5"/>
      <c r="K553" s="105" t="str">
        <f>IF(J553&lt;&gt;"",VLOOKUP(J553,'Drop-down lists'!$X$8:$Y$9,2,FALSE),"-")</f>
        <v>-</v>
      </c>
      <c r="L553" s="12"/>
      <c r="M553" s="12"/>
      <c r="N553" s="12"/>
      <c r="O553" s="160" t="str">
        <f t="shared" si="18"/>
        <v/>
      </c>
      <c r="P553" s="105"/>
      <c r="Q553" s="105" t="str">
        <f>IF(P553&lt;&gt;"",VLOOKUP(P553,'Drop-down lists'!$Z$8:$AA$9,2,FALSE),"-")</f>
        <v>-</v>
      </c>
      <c r="R553" s="12"/>
      <c r="S553" s="12"/>
      <c r="T553" s="12"/>
      <c r="U553" s="160" t="str">
        <f t="shared" si="19"/>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9" t="s">
        <v>393</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7"/>
      <c r="BB553" s="97"/>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5"/>
      <c r="K554" s="105" t="str">
        <f>IF(J554&lt;&gt;"",VLOOKUP(J554,'Drop-down lists'!$X$8:$Y$9,2,FALSE),"-")</f>
        <v>-</v>
      </c>
      <c r="L554" s="12"/>
      <c r="M554" s="12"/>
      <c r="N554" s="12"/>
      <c r="O554" s="160" t="str">
        <f t="shared" si="18"/>
        <v/>
      </c>
      <c r="P554" s="105"/>
      <c r="Q554" s="105" t="str">
        <f>IF(P554&lt;&gt;"",VLOOKUP(P554,'Drop-down lists'!$Z$8:$AA$9,2,FALSE),"-")</f>
        <v>-</v>
      </c>
      <c r="R554" s="12"/>
      <c r="S554" s="12"/>
      <c r="T554" s="12"/>
      <c r="U554" s="160" t="str">
        <f t="shared" si="19"/>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9" t="s">
        <v>393</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7"/>
      <c r="BB554" s="97"/>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5"/>
      <c r="K555" s="105" t="str">
        <f>IF(J555&lt;&gt;"",VLOOKUP(J555,'Drop-down lists'!$X$8:$Y$9,2,FALSE),"-")</f>
        <v>-</v>
      </c>
      <c r="L555" s="12"/>
      <c r="M555" s="12"/>
      <c r="N555" s="12"/>
      <c r="O555" s="160" t="str">
        <f t="shared" si="18"/>
        <v/>
      </c>
      <c r="P555" s="105"/>
      <c r="Q555" s="105" t="str">
        <f>IF(P555&lt;&gt;"",VLOOKUP(P555,'Drop-down lists'!$Z$8:$AA$9,2,FALSE),"-")</f>
        <v>-</v>
      </c>
      <c r="R555" s="12"/>
      <c r="S555" s="12"/>
      <c r="T555" s="12"/>
      <c r="U555" s="160" t="str">
        <f t="shared" si="19"/>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9" t="s">
        <v>393</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7"/>
      <c r="BB555" s="97"/>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5"/>
      <c r="K556" s="105" t="str">
        <f>IF(J556&lt;&gt;"",VLOOKUP(J556,'Drop-down lists'!$X$8:$Y$9,2,FALSE),"-")</f>
        <v>-</v>
      </c>
      <c r="L556" s="12"/>
      <c r="M556" s="12"/>
      <c r="N556" s="12"/>
      <c r="O556" s="160" t="str">
        <f t="shared" si="18"/>
        <v/>
      </c>
      <c r="P556" s="105"/>
      <c r="Q556" s="105" t="str">
        <f>IF(P556&lt;&gt;"",VLOOKUP(P556,'Drop-down lists'!$Z$8:$AA$9,2,FALSE),"-")</f>
        <v>-</v>
      </c>
      <c r="R556" s="12"/>
      <c r="S556" s="12"/>
      <c r="T556" s="12"/>
      <c r="U556" s="160" t="str">
        <f t="shared" si="19"/>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9" t="s">
        <v>393</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7"/>
      <c r="BB556" s="97"/>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5"/>
      <c r="K557" s="105" t="str">
        <f>IF(J557&lt;&gt;"",VLOOKUP(J557,'Drop-down lists'!$X$8:$Y$9,2,FALSE),"-")</f>
        <v>-</v>
      </c>
      <c r="L557" s="12"/>
      <c r="M557" s="12"/>
      <c r="N557" s="12"/>
      <c r="O557" s="160" t="str">
        <f t="shared" si="18"/>
        <v/>
      </c>
      <c r="P557" s="105"/>
      <c r="Q557" s="105" t="str">
        <f>IF(P557&lt;&gt;"",VLOOKUP(P557,'Drop-down lists'!$Z$8:$AA$9,2,FALSE),"-")</f>
        <v>-</v>
      </c>
      <c r="R557" s="12"/>
      <c r="S557" s="12"/>
      <c r="T557" s="12"/>
      <c r="U557" s="160" t="str">
        <f t="shared" si="19"/>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9" t="s">
        <v>393</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7"/>
      <c r="BB557" s="97"/>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5"/>
      <c r="K558" s="105" t="str">
        <f>IF(J558&lt;&gt;"",VLOOKUP(J558,'Drop-down lists'!$X$8:$Y$9,2,FALSE),"-")</f>
        <v>-</v>
      </c>
      <c r="L558" s="12"/>
      <c r="M558" s="12"/>
      <c r="N558" s="12"/>
      <c r="O558" s="160" t="str">
        <f t="shared" si="18"/>
        <v/>
      </c>
      <c r="P558" s="105"/>
      <c r="Q558" s="105" t="str">
        <f>IF(P558&lt;&gt;"",VLOOKUP(P558,'Drop-down lists'!$Z$8:$AA$9,2,FALSE),"-")</f>
        <v>-</v>
      </c>
      <c r="R558" s="12"/>
      <c r="S558" s="12"/>
      <c r="T558" s="12"/>
      <c r="U558" s="160" t="str">
        <f t="shared" si="19"/>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9" t="s">
        <v>393</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7"/>
      <c r="BB558" s="97"/>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5"/>
      <c r="K559" s="105" t="str">
        <f>IF(J559&lt;&gt;"",VLOOKUP(J559,'Drop-down lists'!$X$8:$Y$9,2,FALSE),"-")</f>
        <v>-</v>
      </c>
      <c r="L559" s="12"/>
      <c r="M559" s="12"/>
      <c r="N559" s="12"/>
      <c r="O559" s="160" t="str">
        <f t="shared" si="18"/>
        <v/>
      </c>
      <c r="P559" s="105"/>
      <c r="Q559" s="105" t="str">
        <f>IF(P559&lt;&gt;"",VLOOKUP(P559,'Drop-down lists'!$Z$8:$AA$9,2,FALSE),"-")</f>
        <v>-</v>
      </c>
      <c r="R559" s="12"/>
      <c r="S559" s="12"/>
      <c r="T559" s="12"/>
      <c r="U559" s="160" t="str">
        <f t="shared" si="19"/>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9" t="s">
        <v>393</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7"/>
      <c r="BB559" s="97"/>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5"/>
      <c r="K560" s="105" t="str">
        <f>IF(J560&lt;&gt;"",VLOOKUP(J560,'Drop-down lists'!$X$8:$Y$9,2,FALSE),"-")</f>
        <v>-</v>
      </c>
      <c r="L560" s="12"/>
      <c r="M560" s="12"/>
      <c r="N560" s="12"/>
      <c r="O560" s="160" t="str">
        <f t="shared" si="18"/>
        <v/>
      </c>
      <c r="P560" s="105"/>
      <c r="Q560" s="105" t="str">
        <f>IF(P560&lt;&gt;"",VLOOKUP(P560,'Drop-down lists'!$Z$8:$AA$9,2,FALSE),"-")</f>
        <v>-</v>
      </c>
      <c r="R560" s="12"/>
      <c r="S560" s="12"/>
      <c r="T560" s="12"/>
      <c r="U560" s="160" t="str">
        <f t="shared" si="19"/>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9" t="s">
        <v>393</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7"/>
      <c r="BB560" s="97"/>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5"/>
      <c r="K561" s="105" t="str">
        <f>IF(J561&lt;&gt;"",VLOOKUP(J561,'Drop-down lists'!$X$8:$Y$9,2,FALSE),"-")</f>
        <v>-</v>
      </c>
      <c r="L561" s="12"/>
      <c r="M561" s="12"/>
      <c r="N561" s="12"/>
      <c r="O561" s="160" t="str">
        <f t="shared" si="18"/>
        <v/>
      </c>
      <c r="P561" s="105"/>
      <c r="Q561" s="105" t="str">
        <f>IF(P561&lt;&gt;"",VLOOKUP(P561,'Drop-down lists'!$Z$8:$AA$9,2,FALSE),"-")</f>
        <v>-</v>
      </c>
      <c r="R561" s="12"/>
      <c r="S561" s="12"/>
      <c r="T561" s="12"/>
      <c r="U561" s="160" t="str">
        <f t="shared" si="19"/>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9" t="s">
        <v>393</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7"/>
      <c r="BB561" s="97"/>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5"/>
      <c r="K562" s="105" t="str">
        <f>IF(J562&lt;&gt;"",VLOOKUP(J562,'Drop-down lists'!$X$8:$Y$9,2,FALSE),"-")</f>
        <v>-</v>
      </c>
      <c r="L562" s="12"/>
      <c r="M562" s="12"/>
      <c r="N562" s="12"/>
      <c r="O562" s="160" t="str">
        <f t="shared" si="18"/>
        <v/>
      </c>
      <c r="P562" s="105"/>
      <c r="Q562" s="105" t="str">
        <f>IF(P562&lt;&gt;"",VLOOKUP(P562,'Drop-down lists'!$Z$8:$AA$9,2,FALSE),"-")</f>
        <v>-</v>
      </c>
      <c r="R562" s="12"/>
      <c r="S562" s="12"/>
      <c r="T562" s="12"/>
      <c r="U562" s="160" t="str">
        <f t="shared" si="19"/>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9" t="s">
        <v>393</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7"/>
      <c r="BB562" s="97"/>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5"/>
      <c r="K563" s="105" t="str">
        <f>IF(J563&lt;&gt;"",VLOOKUP(J563,'Drop-down lists'!$X$8:$Y$9,2,FALSE),"-")</f>
        <v>-</v>
      </c>
      <c r="L563" s="12"/>
      <c r="M563" s="12"/>
      <c r="N563" s="12"/>
      <c r="O563" s="160" t="str">
        <f t="shared" si="18"/>
        <v/>
      </c>
      <c r="P563" s="105"/>
      <c r="Q563" s="105" t="str">
        <f>IF(P563&lt;&gt;"",VLOOKUP(P563,'Drop-down lists'!$Z$8:$AA$9,2,FALSE),"-")</f>
        <v>-</v>
      </c>
      <c r="R563" s="12"/>
      <c r="S563" s="12"/>
      <c r="T563" s="12"/>
      <c r="U563" s="160" t="str">
        <f t="shared" si="19"/>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9" t="s">
        <v>393</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7"/>
      <c r="BB563" s="97"/>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5"/>
      <c r="K564" s="105" t="str">
        <f>IF(J564&lt;&gt;"",VLOOKUP(J564,'Drop-down lists'!$X$8:$Y$9,2,FALSE),"-")</f>
        <v>-</v>
      </c>
      <c r="L564" s="12"/>
      <c r="M564" s="12"/>
      <c r="N564" s="12"/>
      <c r="O564" s="160" t="str">
        <f t="shared" si="18"/>
        <v/>
      </c>
      <c r="P564" s="105"/>
      <c r="Q564" s="105" t="str">
        <f>IF(P564&lt;&gt;"",VLOOKUP(P564,'Drop-down lists'!$Z$8:$AA$9,2,FALSE),"-")</f>
        <v>-</v>
      </c>
      <c r="R564" s="12"/>
      <c r="S564" s="12"/>
      <c r="T564" s="12"/>
      <c r="U564" s="160" t="str">
        <f t="shared" si="19"/>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9" t="s">
        <v>393</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7"/>
      <c r="BB564" s="97"/>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5"/>
      <c r="K565" s="105" t="str">
        <f>IF(J565&lt;&gt;"",VLOOKUP(J565,'Drop-down lists'!$X$8:$Y$9,2,FALSE),"-")</f>
        <v>-</v>
      </c>
      <c r="L565" s="12"/>
      <c r="M565" s="12"/>
      <c r="N565" s="12"/>
      <c r="O565" s="160" t="str">
        <f t="shared" si="18"/>
        <v/>
      </c>
      <c r="P565" s="105"/>
      <c r="Q565" s="105" t="str">
        <f>IF(P565&lt;&gt;"",VLOOKUP(P565,'Drop-down lists'!$Z$8:$AA$9,2,FALSE),"-")</f>
        <v>-</v>
      </c>
      <c r="R565" s="12"/>
      <c r="S565" s="12"/>
      <c r="T565" s="12"/>
      <c r="U565" s="160" t="str">
        <f t="shared" si="19"/>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9" t="s">
        <v>393</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7"/>
      <c r="BB565" s="97"/>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5"/>
      <c r="K566" s="105" t="str">
        <f>IF(J566&lt;&gt;"",VLOOKUP(J566,'Drop-down lists'!$X$8:$Y$9,2,FALSE),"-")</f>
        <v>-</v>
      </c>
      <c r="L566" s="12"/>
      <c r="M566" s="12"/>
      <c r="N566" s="12"/>
      <c r="O566" s="160" t="str">
        <f t="shared" si="18"/>
        <v/>
      </c>
      <c r="P566" s="105"/>
      <c r="Q566" s="105" t="str">
        <f>IF(P566&lt;&gt;"",VLOOKUP(P566,'Drop-down lists'!$Z$8:$AA$9,2,FALSE),"-")</f>
        <v>-</v>
      </c>
      <c r="R566" s="12"/>
      <c r="S566" s="12"/>
      <c r="T566" s="12"/>
      <c r="U566" s="160" t="str">
        <f t="shared" si="19"/>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9" t="s">
        <v>393</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7"/>
      <c r="BB566" s="97"/>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5"/>
      <c r="K567" s="105" t="str">
        <f>IF(J567&lt;&gt;"",VLOOKUP(J567,'Drop-down lists'!$X$8:$Y$9,2,FALSE),"-")</f>
        <v>-</v>
      </c>
      <c r="L567" s="12"/>
      <c r="M567" s="12"/>
      <c r="N567" s="12"/>
      <c r="O567" s="160" t="str">
        <f t="shared" si="18"/>
        <v/>
      </c>
      <c r="P567" s="105"/>
      <c r="Q567" s="105" t="str">
        <f>IF(P567&lt;&gt;"",VLOOKUP(P567,'Drop-down lists'!$Z$8:$AA$9,2,FALSE),"-")</f>
        <v>-</v>
      </c>
      <c r="R567" s="12"/>
      <c r="S567" s="12"/>
      <c r="T567" s="12"/>
      <c r="U567" s="160" t="str">
        <f t="shared" si="19"/>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9" t="s">
        <v>393</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7"/>
      <c r="BB567" s="97"/>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5"/>
      <c r="K568" s="105" t="str">
        <f>IF(J568&lt;&gt;"",VLOOKUP(J568,'Drop-down lists'!$X$8:$Y$9,2,FALSE),"-")</f>
        <v>-</v>
      </c>
      <c r="L568" s="12"/>
      <c r="M568" s="12"/>
      <c r="N568" s="12"/>
      <c r="O568" s="160" t="str">
        <f t="shared" si="18"/>
        <v/>
      </c>
      <c r="P568" s="105"/>
      <c r="Q568" s="105" t="str">
        <f>IF(P568&lt;&gt;"",VLOOKUP(P568,'Drop-down lists'!$Z$8:$AA$9,2,FALSE),"-")</f>
        <v>-</v>
      </c>
      <c r="R568" s="12"/>
      <c r="S568" s="12"/>
      <c r="T568" s="12"/>
      <c r="U568" s="160" t="str">
        <f t="shared" si="19"/>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9" t="s">
        <v>393</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7"/>
      <c r="BB568" s="97"/>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5"/>
      <c r="K569" s="105" t="str">
        <f>IF(J569&lt;&gt;"",VLOOKUP(J569,'Drop-down lists'!$X$8:$Y$9,2,FALSE),"-")</f>
        <v>-</v>
      </c>
      <c r="L569" s="12"/>
      <c r="M569" s="12"/>
      <c r="N569" s="12"/>
      <c r="O569" s="160" t="str">
        <f t="shared" ref="O569:O632" si="20">IF(L569&lt;&gt;"",IF(J569="East",(L569+(M569+N569/60)/60),IF(J569="West",-(L569+(M569+N569/60)/60),"East/West?")),"")</f>
        <v/>
      </c>
      <c r="P569" s="105"/>
      <c r="Q569" s="105" t="str">
        <f>IF(P569&lt;&gt;"",VLOOKUP(P569,'Drop-down lists'!$Z$8:$AA$9,2,FALSE),"-")</f>
        <v>-</v>
      </c>
      <c r="R569" s="12"/>
      <c r="S569" s="12"/>
      <c r="T569" s="12"/>
      <c r="U569" s="160" t="str">
        <f t="shared" ref="U569:U632" si="21">IF(R569&lt;&gt;"",IF(P569="North",(R569+(S569+T569/60)/60),IF(P569="South",-(R569+(S569+T569/60)/60),"North/South?")),"")</f>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9" t="s">
        <v>393</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7"/>
      <c r="BB569" s="97"/>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5"/>
      <c r="K570" s="105" t="str">
        <f>IF(J570&lt;&gt;"",VLOOKUP(J570,'Drop-down lists'!$X$8:$Y$9,2,FALSE),"-")</f>
        <v>-</v>
      </c>
      <c r="L570" s="12"/>
      <c r="M570" s="12"/>
      <c r="N570" s="12"/>
      <c r="O570" s="160" t="str">
        <f t="shared" si="20"/>
        <v/>
      </c>
      <c r="P570" s="105"/>
      <c r="Q570" s="105" t="str">
        <f>IF(P570&lt;&gt;"",VLOOKUP(P570,'Drop-down lists'!$Z$8:$AA$9,2,FALSE),"-")</f>
        <v>-</v>
      </c>
      <c r="R570" s="12"/>
      <c r="S570" s="12"/>
      <c r="T570" s="12"/>
      <c r="U570" s="160" t="str">
        <f t="shared" si="21"/>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9" t="s">
        <v>393</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7"/>
      <c r="BB570" s="97"/>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5"/>
      <c r="K571" s="105" t="str">
        <f>IF(J571&lt;&gt;"",VLOOKUP(J571,'Drop-down lists'!$X$8:$Y$9,2,FALSE),"-")</f>
        <v>-</v>
      </c>
      <c r="L571" s="12"/>
      <c r="M571" s="12"/>
      <c r="N571" s="12"/>
      <c r="O571" s="160" t="str">
        <f t="shared" si="20"/>
        <v/>
      </c>
      <c r="P571" s="105"/>
      <c r="Q571" s="105" t="str">
        <f>IF(P571&lt;&gt;"",VLOOKUP(P571,'Drop-down lists'!$Z$8:$AA$9,2,FALSE),"-")</f>
        <v>-</v>
      </c>
      <c r="R571" s="12"/>
      <c r="S571" s="12"/>
      <c r="T571" s="12"/>
      <c r="U571" s="160" t="str">
        <f t="shared" si="21"/>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9" t="s">
        <v>393</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7"/>
      <c r="BB571" s="97"/>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5"/>
      <c r="K572" s="105" t="str">
        <f>IF(J572&lt;&gt;"",VLOOKUP(J572,'Drop-down lists'!$X$8:$Y$9,2,FALSE),"-")</f>
        <v>-</v>
      </c>
      <c r="L572" s="12"/>
      <c r="M572" s="12"/>
      <c r="N572" s="12"/>
      <c r="O572" s="160" t="str">
        <f t="shared" si="20"/>
        <v/>
      </c>
      <c r="P572" s="105"/>
      <c r="Q572" s="105" t="str">
        <f>IF(P572&lt;&gt;"",VLOOKUP(P572,'Drop-down lists'!$Z$8:$AA$9,2,FALSE),"-")</f>
        <v>-</v>
      </c>
      <c r="R572" s="12"/>
      <c r="S572" s="12"/>
      <c r="T572" s="12"/>
      <c r="U572" s="160" t="str">
        <f t="shared" si="21"/>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9" t="s">
        <v>393</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7"/>
      <c r="BB572" s="97"/>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5"/>
      <c r="K573" s="105" t="str">
        <f>IF(J573&lt;&gt;"",VLOOKUP(J573,'Drop-down lists'!$X$8:$Y$9,2,FALSE),"-")</f>
        <v>-</v>
      </c>
      <c r="L573" s="12"/>
      <c r="M573" s="12"/>
      <c r="N573" s="12"/>
      <c r="O573" s="160" t="str">
        <f t="shared" si="20"/>
        <v/>
      </c>
      <c r="P573" s="105"/>
      <c r="Q573" s="105" t="str">
        <f>IF(P573&lt;&gt;"",VLOOKUP(P573,'Drop-down lists'!$Z$8:$AA$9,2,FALSE),"-")</f>
        <v>-</v>
      </c>
      <c r="R573" s="12"/>
      <c r="S573" s="12"/>
      <c r="T573" s="12"/>
      <c r="U573" s="160" t="str">
        <f t="shared" si="21"/>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9" t="s">
        <v>393</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7"/>
      <c r="BB573" s="97"/>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5"/>
      <c r="K574" s="105" t="str">
        <f>IF(J574&lt;&gt;"",VLOOKUP(J574,'Drop-down lists'!$X$8:$Y$9,2,FALSE),"-")</f>
        <v>-</v>
      </c>
      <c r="L574" s="12"/>
      <c r="M574" s="12"/>
      <c r="N574" s="12"/>
      <c r="O574" s="160" t="str">
        <f t="shared" si="20"/>
        <v/>
      </c>
      <c r="P574" s="105"/>
      <c r="Q574" s="105" t="str">
        <f>IF(P574&lt;&gt;"",VLOOKUP(P574,'Drop-down lists'!$Z$8:$AA$9,2,FALSE),"-")</f>
        <v>-</v>
      </c>
      <c r="R574" s="12"/>
      <c r="S574" s="12"/>
      <c r="T574" s="12"/>
      <c r="U574" s="160" t="str">
        <f t="shared" si="21"/>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9" t="s">
        <v>393</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7"/>
      <c r="BB574" s="97"/>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5"/>
      <c r="K575" s="105" t="str">
        <f>IF(J575&lt;&gt;"",VLOOKUP(J575,'Drop-down lists'!$X$8:$Y$9,2,FALSE),"-")</f>
        <v>-</v>
      </c>
      <c r="L575" s="12"/>
      <c r="M575" s="12"/>
      <c r="N575" s="12"/>
      <c r="O575" s="160" t="str">
        <f t="shared" si="20"/>
        <v/>
      </c>
      <c r="P575" s="105"/>
      <c r="Q575" s="105" t="str">
        <f>IF(P575&lt;&gt;"",VLOOKUP(P575,'Drop-down lists'!$Z$8:$AA$9,2,FALSE),"-")</f>
        <v>-</v>
      </c>
      <c r="R575" s="12"/>
      <c r="S575" s="12"/>
      <c r="T575" s="12"/>
      <c r="U575" s="160" t="str">
        <f t="shared" si="21"/>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9" t="s">
        <v>393</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7"/>
      <c r="BB575" s="97"/>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5"/>
      <c r="K576" s="105" t="str">
        <f>IF(J576&lt;&gt;"",VLOOKUP(J576,'Drop-down lists'!$X$8:$Y$9,2,FALSE),"-")</f>
        <v>-</v>
      </c>
      <c r="L576" s="12"/>
      <c r="M576" s="12"/>
      <c r="N576" s="12"/>
      <c r="O576" s="160" t="str">
        <f t="shared" si="20"/>
        <v/>
      </c>
      <c r="P576" s="105"/>
      <c r="Q576" s="105" t="str">
        <f>IF(P576&lt;&gt;"",VLOOKUP(P576,'Drop-down lists'!$Z$8:$AA$9,2,FALSE),"-")</f>
        <v>-</v>
      </c>
      <c r="R576" s="12"/>
      <c r="S576" s="12"/>
      <c r="T576" s="12"/>
      <c r="U576" s="160" t="str">
        <f t="shared" si="21"/>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9" t="s">
        <v>393</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7"/>
      <c r="BB576" s="97"/>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5"/>
      <c r="K577" s="105" t="str">
        <f>IF(J577&lt;&gt;"",VLOOKUP(J577,'Drop-down lists'!$X$8:$Y$9,2,FALSE),"-")</f>
        <v>-</v>
      </c>
      <c r="L577" s="12"/>
      <c r="M577" s="12"/>
      <c r="N577" s="12"/>
      <c r="O577" s="160" t="str">
        <f t="shared" si="20"/>
        <v/>
      </c>
      <c r="P577" s="105"/>
      <c r="Q577" s="105" t="str">
        <f>IF(P577&lt;&gt;"",VLOOKUP(P577,'Drop-down lists'!$Z$8:$AA$9,2,FALSE),"-")</f>
        <v>-</v>
      </c>
      <c r="R577" s="12"/>
      <c r="S577" s="12"/>
      <c r="T577" s="12"/>
      <c r="U577" s="160" t="str">
        <f t="shared" si="21"/>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9" t="s">
        <v>393</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7"/>
      <c r="BB577" s="97"/>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5"/>
      <c r="K578" s="105" t="str">
        <f>IF(J578&lt;&gt;"",VLOOKUP(J578,'Drop-down lists'!$X$8:$Y$9,2,FALSE),"-")</f>
        <v>-</v>
      </c>
      <c r="L578" s="12"/>
      <c r="M578" s="12"/>
      <c r="N578" s="12"/>
      <c r="O578" s="160" t="str">
        <f t="shared" si="20"/>
        <v/>
      </c>
      <c r="P578" s="105"/>
      <c r="Q578" s="105" t="str">
        <f>IF(P578&lt;&gt;"",VLOOKUP(P578,'Drop-down lists'!$Z$8:$AA$9,2,FALSE),"-")</f>
        <v>-</v>
      </c>
      <c r="R578" s="12"/>
      <c r="S578" s="12"/>
      <c r="T578" s="12"/>
      <c r="U578" s="160" t="str">
        <f t="shared" si="21"/>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9" t="s">
        <v>393</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7"/>
      <c r="BB578" s="97"/>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5"/>
      <c r="K579" s="105" t="str">
        <f>IF(J579&lt;&gt;"",VLOOKUP(J579,'Drop-down lists'!$X$8:$Y$9,2,FALSE),"-")</f>
        <v>-</v>
      </c>
      <c r="L579" s="12"/>
      <c r="M579" s="12"/>
      <c r="N579" s="12"/>
      <c r="O579" s="160" t="str">
        <f t="shared" si="20"/>
        <v/>
      </c>
      <c r="P579" s="105"/>
      <c r="Q579" s="105" t="str">
        <f>IF(P579&lt;&gt;"",VLOOKUP(P579,'Drop-down lists'!$Z$8:$AA$9,2,FALSE),"-")</f>
        <v>-</v>
      </c>
      <c r="R579" s="12"/>
      <c r="S579" s="12"/>
      <c r="T579" s="12"/>
      <c r="U579" s="160" t="str">
        <f t="shared" si="21"/>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9" t="s">
        <v>393</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7"/>
      <c r="BB579" s="97"/>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5"/>
      <c r="K580" s="105" t="str">
        <f>IF(J580&lt;&gt;"",VLOOKUP(J580,'Drop-down lists'!$X$8:$Y$9,2,FALSE),"-")</f>
        <v>-</v>
      </c>
      <c r="L580" s="12"/>
      <c r="M580" s="12"/>
      <c r="N580" s="12"/>
      <c r="O580" s="160" t="str">
        <f t="shared" si="20"/>
        <v/>
      </c>
      <c r="P580" s="105"/>
      <c r="Q580" s="105" t="str">
        <f>IF(P580&lt;&gt;"",VLOOKUP(P580,'Drop-down lists'!$Z$8:$AA$9,2,FALSE),"-")</f>
        <v>-</v>
      </c>
      <c r="R580" s="12"/>
      <c r="S580" s="12"/>
      <c r="T580" s="12"/>
      <c r="U580" s="160" t="str">
        <f t="shared" si="21"/>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9" t="s">
        <v>393</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7"/>
      <c r="BB580" s="97"/>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5"/>
      <c r="K581" s="105" t="str">
        <f>IF(J581&lt;&gt;"",VLOOKUP(J581,'Drop-down lists'!$X$8:$Y$9,2,FALSE),"-")</f>
        <v>-</v>
      </c>
      <c r="L581" s="12"/>
      <c r="M581" s="12"/>
      <c r="N581" s="12"/>
      <c r="O581" s="160" t="str">
        <f t="shared" si="20"/>
        <v/>
      </c>
      <c r="P581" s="105"/>
      <c r="Q581" s="105" t="str">
        <f>IF(P581&lt;&gt;"",VLOOKUP(P581,'Drop-down lists'!$Z$8:$AA$9,2,FALSE),"-")</f>
        <v>-</v>
      </c>
      <c r="R581" s="12"/>
      <c r="S581" s="12"/>
      <c r="T581" s="12"/>
      <c r="U581" s="160" t="str">
        <f t="shared" si="21"/>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9" t="s">
        <v>393</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7"/>
      <c r="BB581" s="97"/>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5"/>
      <c r="K582" s="105" t="str">
        <f>IF(J582&lt;&gt;"",VLOOKUP(J582,'Drop-down lists'!$X$8:$Y$9,2,FALSE),"-")</f>
        <v>-</v>
      </c>
      <c r="L582" s="12"/>
      <c r="M582" s="12"/>
      <c r="N582" s="12"/>
      <c r="O582" s="160" t="str">
        <f t="shared" si="20"/>
        <v/>
      </c>
      <c r="P582" s="105"/>
      <c r="Q582" s="105" t="str">
        <f>IF(P582&lt;&gt;"",VLOOKUP(P582,'Drop-down lists'!$Z$8:$AA$9,2,FALSE),"-")</f>
        <v>-</v>
      </c>
      <c r="R582" s="12"/>
      <c r="S582" s="12"/>
      <c r="T582" s="12"/>
      <c r="U582" s="160" t="str">
        <f t="shared" si="21"/>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9" t="s">
        <v>393</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7"/>
      <c r="BB582" s="97"/>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5"/>
      <c r="K583" s="105" t="str">
        <f>IF(J583&lt;&gt;"",VLOOKUP(J583,'Drop-down lists'!$X$8:$Y$9,2,FALSE),"-")</f>
        <v>-</v>
      </c>
      <c r="L583" s="12"/>
      <c r="M583" s="12"/>
      <c r="N583" s="12"/>
      <c r="O583" s="160" t="str">
        <f t="shared" si="20"/>
        <v/>
      </c>
      <c r="P583" s="105"/>
      <c r="Q583" s="105" t="str">
        <f>IF(P583&lt;&gt;"",VLOOKUP(P583,'Drop-down lists'!$Z$8:$AA$9,2,FALSE),"-")</f>
        <v>-</v>
      </c>
      <c r="R583" s="12"/>
      <c r="S583" s="12"/>
      <c r="T583" s="12"/>
      <c r="U583" s="160" t="str">
        <f t="shared" si="21"/>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9" t="s">
        <v>393</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7"/>
      <c r="BB583" s="97"/>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5"/>
      <c r="K584" s="105" t="str">
        <f>IF(J584&lt;&gt;"",VLOOKUP(J584,'Drop-down lists'!$X$8:$Y$9,2,FALSE),"-")</f>
        <v>-</v>
      </c>
      <c r="L584" s="12"/>
      <c r="M584" s="12"/>
      <c r="N584" s="12"/>
      <c r="O584" s="160" t="str">
        <f t="shared" si="20"/>
        <v/>
      </c>
      <c r="P584" s="105"/>
      <c r="Q584" s="105" t="str">
        <f>IF(P584&lt;&gt;"",VLOOKUP(P584,'Drop-down lists'!$Z$8:$AA$9,2,FALSE),"-")</f>
        <v>-</v>
      </c>
      <c r="R584" s="12"/>
      <c r="S584" s="12"/>
      <c r="T584" s="12"/>
      <c r="U584" s="160" t="str">
        <f t="shared" si="21"/>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9" t="s">
        <v>393</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7"/>
      <c r="BB584" s="97"/>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5"/>
      <c r="K585" s="105" t="str">
        <f>IF(J585&lt;&gt;"",VLOOKUP(J585,'Drop-down lists'!$X$8:$Y$9,2,FALSE),"-")</f>
        <v>-</v>
      </c>
      <c r="L585" s="12"/>
      <c r="M585" s="12"/>
      <c r="N585" s="12"/>
      <c r="O585" s="160" t="str">
        <f t="shared" si="20"/>
        <v/>
      </c>
      <c r="P585" s="105"/>
      <c r="Q585" s="105" t="str">
        <f>IF(P585&lt;&gt;"",VLOOKUP(P585,'Drop-down lists'!$Z$8:$AA$9,2,FALSE),"-")</f>
        <v>-</v>
      </c>
      <c r="R585" s="12"/>
      <c r="S585" s="12"/>
      <c r="T585" s="12"/>
      <c r="U585" s="160" t="str">
        <f t="shared" si="21"/>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9" t="s">
        <v>393</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7"/>
      <c r="BB585" s="97"/>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5"/>
      <c r="K586" s="105" t="str">
        <f>IF(J586&lt;&gt;"",VLOOKUP(J586,'Drop-down lists'!$X$8:$Y$9,2,FALSE),"-")</f>
        <v>-</v>
      </c>
      <c r="L586" s="12"/>
      <c r="M586" s="12"/>
      <c r="N586" s="12"/>
      <c r="O586" s="160" t="str">
        <f t="shared" si="20"/>
        <v/>
      </c>
      <c r="P586" s="105"/>
      <c r="Q586" s="105" t="str">
        <f>IF(P586&lt;&gt;"",VLOOKUP(P586,'Drop-down lists'!$Z$8:$AA$9,2,FALSE),"-")</f>
        <v>-</v>
      </c>
      <c r="R586" s="12"/>
      <c r="S586" s="12"/>
      <c r="T586" s="12"/>
      <c r="U586" s="160" t="str">
        <f t="shared" si="21"/>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9" t="s">
        <v>393</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7"/>
      <c r="BB586" s="97"/>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5"/>
      <c r="K587" s="105" t="str">
        <f>IF(J587&lt;&gt;"",VLOOKUP(J587,'Drop-down lists'!$X$8:$Y$9,2,FALSE),"-")</f>
        <v>-</v>
      </c>
      <c r="L587" s="12"/>
      <c r="M587" s="12"/>
      <c r="N587" s="12"/>
      <c r="O587" s="160" t="str">
        <f t="shared" si="20"/>
        <v/>
      </c>
      <c r="P587" s="105"/>
      <c r="Q587" s="105" t="str">
        <f>IF(P587&lt;&gt;"",VLOOKUP(P587,'Drop-down lists'!$Z$8:$AA$9,2,FALSE),"-")</f>
        <v>-</v>
      </c>
      <c r="R587" s="12"/>
      <c r="S587" s="12"/>
      <c r="T587" s="12"/>
      <c r="U587" s="160" t="str">
        <f t="shared" si="21"/>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9" t="s">
        <v>393</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7"/>
      <c r="BB587" s="97"/>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5"/>
      <c r="K588" s="105" t="str">
        <f>IF(J588&lt;&gt;"",VLOOKUP(J588,'Drop-down lists'!$X$8:$Y$9,2,FALSE),"-")</f>
        <v>-</v>
      </c>
      <c r="L588" s="12"/>
      <c r="M588" s="12"/>
      <c r="N588" s="12"/>
      <c r="O588" s="160" t="str">
        <f t="shared" si="20"/>
        <v/>
      </c>
      <c r="P588" s="105"/>
      <c r="Q588" s="105" t="str">
        <f>IF(P588&lt;&gt;"",VLOOKUP(P588,'Drop-down lists'!$Z$8:$AA$9,2,FALSE),"-")</f>
        <v>-</v>
      </c>
      <c r="R588" s="12"/>
      <c r="S588" s="12"/>
      <c r="T588" s="12"/>
      <c r="U588" s="160" t="str">
        <f t="shared" si="21"/>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9" t="s">
        <v>393</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7"/>
      <c r="BB588" s="97"/>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5"/>
      <c r="K589" s="105" t="str">
        <f>IF(J589&lt;&gt;"",VLOOKUP(J589,'Drop-down lists'!$X$8:$Y$9,2,FALSE),"-")</f>
        <v>-</v>
      </c>
      <c r="L589" s="12"/>
      <c r="M589" s="12"/>
      <c r="N589" s="12"/>
      <c r="O589" s="160" t="str">
        <f t="shared" si="20"/>
        <v/>
      </c>
      <c r="P589" s="105"/>
      <c r="Q589" s="105" t="str">
        <f>IF(P589&lt;&gt;"",VLOOKUP(P589,'Drop-down lists'!$Z$8:$AA$9,2,FALSE),"-")</f>
        <v>-</v>
      </c>
      <c r="R589" s="12"/>
      <c r="S589" s="12"/>
      <c r="T589" s="12"/>
      <c r="U589" s="160" t="str">
        <f t="shared" si="21"/>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9" t="s">
        <v>393</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7"/>
      <c r="BB589" s="97"/>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5"/>
      <c r="K590" s="105" t="str">
        <f>IF(J590&lt;&gt;"",VLOOKUP(J590,'Drop-down lists'!$X$8:$Y$9,2,FALSE),"-")</f>
        <v>-</v>
      </c>
      <c r="L590" s="12"/>
      <c r="M590" s="12"/>
      <c r="N590" s="12"/>
      <c r="O590" s="160" t="str">
        <f t="shared" si="20"/>
        <v/>
      </c>
      <c r="P590" s="105"/>
      <c r="Q590" s="105" t="str">
        <f>IF(P590&lt;&gt;"",VLOOKUP(P590,'Drop-down lists'!$Z$8:$AA$9,2,FALSE),"-")</f>
        <v>-</v>
      </c>
      <c r="R590" s="12"/>
      <c r="S590" s="12"/>
      <c r="T590" s="12"/>
      <c r="U590" s="160" t="str">
        <f t="shared" si="21"/>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9" t="s">
        <v>393</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7"/>
      <c r="BB590" s="97"/>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5"/>
      <c r="K591" s="105" t="str">
        <f>IF(J591&lt;&gt;"",VLOOKUP(J591,'Drop-down lists'!$X$8:$Y$9,2,FALSE),"-")</f>
        <v>-</v>
      </c>
      <c r="L591" s="12"/>
      <c r="M591" s="12"/>
      <c r="N591" s="12"/>
      <c r="O591" s="160" t="str">
        <f t="shared" si="20"/>
        <v/>
      </c>
      <c r="P591" s="105"/>
      <c r="Q591" s="105" t="str">
        <f>IF(P591&lt;&gt;"",VLOOKUP(P591,'Drop-down lists'!$Z$8:$AA$9,2,FALSE),"-")</f>
        <v>-</v>
      </c>
      <c r="R591" s="12"/>
      <c r="S591" s="12"/>
      <c r="T591" s="12"/>
      <c r="U591" s="160" t="str">
        <f t="shared" si="21"/>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9" t="s">
        <v>393</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7"/>
      <c r="BB591" s="97"/>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5"/>
      <c r="K592" s="105" t="str">
        <f>IF(J592&lt;&gt;"",VLOOKUP(J592,'Drop-down lists'!$X$8:$Y$9,2,FALSE),"-")</f>
        <v>-</v>
      </c>
      <c r="L592" s="12"/>
      <c r="M592" s="12"/>
      <c r="N592" s="12"/>
      <c r="O592" s="160" t="str">
        <f t="shared" si="20"/>
        <v/>
      </c>
      <c r="P592" s="105"/>
      <c r="Q592" s="105" t="str">
        <f>IF(P592&lt;&gt;"",VLOOKUP(P592,'Drop-down lists'!$Z$8:$AA$9,2,FALSE),"-")</f>
        <v>-</v>
      </c>
      <c r="R592" s="12"/>
      <c r="S592" s="12"/>
      <c r="T592" s="12"/>
      <c r="U592" s="160" t="str">
        <f t="shared" si="21"/>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9" t="s">
        <v>393</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7"/>
      <c r="BB592" s="97"/>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5"/>
      <c r="K593" s="105" t="str">
        <f>IF(J593&lt;&gt;"",VLOOKUP(J593,'Drop-down lists'!$X$8:$Y$9,2,FALSE),"-")</f>
        <v>-</v>
      </c>
      <c r="L593" s="12"/>
      <c r="M593" s="12"/>
      <c r="N593" s="12"/>
      <c r="O593" s="160" t="str">
        <f t="shared" si="20"/>
        <v/>
      </c>
      <c r="P593" s="105"/>
      <c r="Q593" s="105" t="str">
        <f>IF(P593&lt;&gt;"",VLOOKUP(P593,'Drop-down lists'!$Z$8:$AA$9,2,FALSE),"-")</f>
        <v>-</v>
      </c>
      <c r="R593" s="12"/>
      <c r="S593" s="12"/>
      <c r="T593" s="12"/>
      <c r="U593" s="160" t="str">
        <f t="shared" si="21"/>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9" t="s">
        <v>393</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7"/>
      <c r="BB593" s="97"/>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5"/>
      <c r="K594" s="105" t="str">
        <f>IF(J594&lt;&gt;"",VLOOKUP(J594,'Drop-down lists'!$X$8:$Y$9,2,FALSE),"-")</f>
        <v>-</v>
      </c>
      <c r="L594" s="12"/>
      <c r="M594" s="12"/>
      <c r="N594" s="12"/>
      <c r="O594" s="160" t="str">
        <f t="shared" si="20"/>
        <v/>
      </c>
      <c r="P594" s="105"/>
      <c r="Q594" s="105" t="str">
        <f>IF(P594&lt;&gt;"",VLOOKUP(P594,'Drop-down lists'!$Z$8:$AA$9,2,FALSE),"-")</f>
        <v>-</v>
      </c>
      <c r="R594" s="12"/>
      <c r="S594" s="12"/>
      <c r="T594" s="12"/>
      <c r="U594" s="160" t="str">
        <f t="shared" si="21"/>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9" t="s">
        <v>393</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7"/>
      <c r="BB594" s="97"/>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5"/>
      <c r="K595" s="105" t="str">
        <f>IF(J595&lt;&gt;"",VLOOKUP(J595,'Drop-down lists'!$X$8:$Y$9,2,FALSE),"-")</f>
        <v>-</v>
      </c>
      <c r="L595" s="12"/>
      <c r="M595" s="12"/>
      <c r="N595" s="12"/>
      <c r="O595" s="160" t="str">
        <f t="shared" si="20"/>
        <v/>
      </c>
      <c r="P595" s="105"/>
      <c r="Q595" s="105" t="str">
        <f>IF(P595&lt;&gt;"",VLOOKUP(P595,'Drop-down lists'!$Z$8:$AA$9,2,FALSE),"-")</f>
        <v>-</v>
      </c>
      <c r="R595" s="12"/>
      <c r="S595" s="12"/>
      <c r="T595" s="12"/>
      <c r="U595" s="160" t="str">
        <f t="shared" si="21"/>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9" t="s">
        <v>393</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7"/>
      <c r="BB595" s="97"/>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5"/>
      <c r="K596" s="105" t="str">
        <f>IF(J596&lt;&gt;"",VLOOKUP(J596,'Drop-down lists'!$X$8:$Y$9,2,FALSE),"-")</f>
        <v>-</v>
      </c>
      <c r="L596" s="12"/>
      <c r="M596" s="12"/>
      <c r="N596" s="12"/>
      <c r="O596" s="160" t="str">
        <f t="shared" si="20"/>
        <v/>
      </c>
      <c r="P596" s="105"/>
      <c r="Q596" s="105" t="str">
        <f>IF(P596&lt;&gt;"",VLOOKUP(P596,'Drop-down lists'!$Z$8:$AA$9,2,FALSE),"-")</f>
        <v>-</v>
      </c>
      <c r="R596" s="12"/>
      <c r="S596" s="12"/>
      <c r="T596" s="12"/>
      <c r="U596" s="160" t="str">
        <f t="shared" si="21"/>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9" t="s">
        <v>393</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7"/>
      <c r="BB596" s="97"/>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5"/>
      <c r="K597" s="105" t="str">
        <f>IF(J597&lt;&gt;"",VLOOKUP(J597,'Drop-down lists'!$X$8:$Y$9,2,FALSE),"-")</f>
        <v>-</v>
      </c>
      <c r="L597" s="12"/>
      <c r="M597" s="12"/>
      <c r="N597" s="12"/>
      <c r="O597" s="160" t="str">
        <f t="shared" si="20"/>
        <v/>
      </c>
      <c r="P597" s="105"/>
      <c r="Q597" s="105" t="str">
        <f>IF(P597&lt;&gt;"",VLOOKUP(P597,'Drop-down lists'!$Z$8:$AA$9,2,FALSE),"-")</f>
        <v>-</v>
      </c>
      <c r="R597" s="12"/>
      <c r="S597" s="12"/>
      <c r="T597" s="12"/>
      <c r="U597" s="160" t="str">
        <f t="shared" si="21"/>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9" t="s">
        <v>393</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7"/>
      <c r="BB597" s="97"/>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5"/>
      <c r="K598" s="105" t="str">
        <f>IF(J598&lt;&gt;"",VLOOKUP(J598,'Drop-down lists'!$X$8:$Y$9,2,FALSE),"-")</f>
        <v>-</v>
      </c>
      <c r="L598" s="12"/>
      <c r="M598" s="12"/>
      <c r="N598" s="12"/>
      <c r="O598" s="160" t="str">
        <f t="shared" si="20"/>
        <v/>
      </c>
      <c r="P598" s="105"/>
      <c r="Q598" s="105" t="str">
        <f>IF(P598&lt;&gt;"",VLOOKUP(P598,'Drop-down lists'!$Z$8:$AA$9,2,FALSE),"-")</f>
        <v>-</v>
      </c>
      <c r="R598" s="12"/>
      <c r="S598" s="12"/>
      <c r="T598" s="12"/>
      <c r="U598" s="160" t="str">
        <f t="shared" si="21"/>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9" t="s">
        <v>393</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7"/>
      <c r="BB598" s="97"/>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5"/>
      <c r="K599" s="105" t="str">
        <f>IF(J599&lt;&gt;"",VLOOKUP(J599,'Drop-down lists'!$X$8:$Y$9,2,FALSE),"-")</f>
        <v>-</v>
      </c>
      <c r="L599" s="12"/>
      <c r="M599" s="12"/>
      <c r="N599" s="12"/>
      <c r="O599" s="160" t="str">
        <f t="shared" si="20"/>
        <v/>
      </c>
      <c r="P599" s="105"/>
      <c r="Q599" s="105" t="str">
        <f>IF(P599&lt;&gt;"",VLOOKUP(P599,'Drop-down lists'!$Z$8:$AA$9,2,FALSE),"-")</f>
        <v>-</v>
      </c>
      <c r="R599" s="12"/>
      <c r="S599" s="12"/>
      <c r="T599" s="12"/>
      <c r="U599" s="160" t="str">
        <f t="shared" si="21"/>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9" t="s">
        <v>393</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7"/>
      <c r="BB599" s="97"/>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5"/>
      <c r="K600" s="105" t="str">
        <f>IF(J600&lt;&gt;"",VLOOKUP(J600,'Drop-down lists'!$X$8:$Y$9,2,FALSE),"-")</f>
        <v>-</v>
      </c>
      <c r="L600" s="12"/>
      <c r="M600" s="12"/>
      <c r="N600" s="12"/>
      <c r="O600" s="160" t="str">
        <f t="shared" si="20"/>
        <v/>
      </c>
      <c r="P600" s="105"/>
      <c r="Q600" s="105" t="str">
        <f>IF(P600&lt;&gt;"",VLOOKUP(P600,'Drop-down lists'!$Z$8:$AA$9,2,FALSE),"-")</f>
        <v>-</v>
      </c>
      <c r="R600" s="12"/>
      <c r="S600" s="12"/>
      <c r="T600" s="12"/>
      <c r="U600" s="160" t="str">
        <f t="shared" si="21"/>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9" t="s">
        <v>393</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7"/>
      <c r="BB600" s="97"/>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5"/>
      <c r="K601" s="105" t="str">
        <f>IF(J601&lt;&gt;"",VLOOKUP(J601,'Drop-down lists'!$X$8:$Y$9,2,FALSE),"-")</f>
        <v>-</v>
      </c>
      <c r="L601" s="12"/>
      <c r="M601" s="12"/>
      <c r="N601" s="12"/>
      <c r="O601" s="160" t="str">
        <f t="shared" si="20"/>
        <v/>
      </c>
      <c r="P601" s="105"/>
      <c r="Q601" s="105" t="str">
        <f>IF(P601&lt;&gt;"",VLOOKUP(P601,'Drop-down lists'!$Z$8:$AA$9,2,FALSE),"-")</f>
        <v>-</v>
      </c>
      <c r="R601" s="12"/>
      <c r="S601" s="12"/>
      <c r="T601" s="12"/>
      <c r="U601" s="160" t="str">
        <f t="shared" si="21"/>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9" t="s">
        <v>393</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7"/>
      <c r="BB601" s="97"/>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5"/>
      <c r="K602" s="105" t="str">
        <f>IF(J602&lt;&gt;"",VLOOKUP(J602,'Drop-down lists'!$X$8:$Y$9,2,FALSE),"-")</f>
        <v>-</v>
      </c>
      <c r="L602" s="12"/>
      <c r="M602" s="12"/>
      <c r="N602" s="12"/>
      <c r="O602" s="160" t="str">
        <f t="shared" si="20"/>
        <v/>
      </c>
      <c r="P602" s="105"/>
      <c r="Q602" s="105" t="str">
        <f>IF(P602&lt;&gt;"",VLOOKUP(P602,'Drop-down lists'!$Z$8:$AA$9,2,FALSE),"-")</f>
        <v>-</v>
      </c>
      <c r="R602" s="12"/>
      <c r="S602" s="12"/>
      <c r="T602" s="12"/>
      <c r="U602" s="160" t="str">
        <f t="shared" si="21"/>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9" t="s">
        <v>393</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7"/>
      <c r="BB602" s="97"/>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5"/>
      <c r="K603" s="105" t="str">
        <f>IF(J603&lt;&gt;"",VLOOKUP(J603,'Drop-down lists'!$X$8:$Y$9,2,FALSE),"-")</f>
        <v>-</v>
      </c>
      <c r="L603" s="12"/>
      <c r="M603" s="12"/>
      <c r="N603" s="12"/>
      <c r="O603" s="160" t="str">
        <f t="shared" si="20"/>
        <v/>
      </c>
      <c r="P603" s="105"/>
      <c r="Q603" s="105" t="str">
        <f>IF(P603&lt;&gt;"",VLOOKUP(P603,'Drop-down lists'!$Z$8:$AA$9,2,FALSE),"-")</f>
        <v>-</v>
      </c>
      <c r="R603" s="12"/>
      <c r="S603" s="12"/>
      <c r="T603" s="12"/>
      <c r="U603" s="160" t="str">
        <f t="shared" si="21"/>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9" t="s">
        <v>393</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7"/>
      <c r="BB603" s="97"/>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5"/>
      <c r="K604" s="105" t="str">
        <f>IF(J604&lt;&gt;"",VLOOKUP(J604,'Drop-down lists'!$X$8:$Y$9,2,FALSE),"-")</f>
        <v>-</v>
      </c>
      <c r="L604" s="12"/>
      <c r="M604" s="12"/>
      <c r="N604" s="12"/>
      <c r="O604" s="160" t="str">
        <f t="shared" si="20"/>
        <v/>
      </c>
      <c r="P604" s="105"/>
      <c r="Q604" s="105" t="str">
        <f>IF(P604&lt;&gt;"",VLOOKUP(P604,'Drop-down lists'!$Z$8:$AA$9,2,FALSE),"-")</f>
        <v>-</v>
      </c>
      <c r="R604" s="12"/>
      <c r="S604" s="12"/>
      <c r="T604" s="12"/>
      <c r="U604" s="160" t="str">
        <f t="shared" si="21"/>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9" t="s">
        <v>393</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7"/>
      <c r="BB604" s="97"/>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5"/>
      <c r="K605" s="105" t="str">
        <f>IF(J605&lt;&gt;"",VLOOKUP(J605,'Drop-down lists'!$X$8:$Y$9,2,FALSE),"-")</f>
        <v>-</v>
      </c>
      <c r="L605" s="12"/>
      <c r="M605" s="12"/>
      <c r="N605" s="12"/>
      <c r="O605" s="160" t="str">
        <f t="shared" si="20"/>
        <v/>
      </c>
      <c r="P605" s="105"/>
      <c r="Q605" s="105" t="str">
        <f>IF(P605&lt;&gt;"",VLOOKUP(P605,'Drop-down lists'!$Z$8:$AA$9,2,FALSE),"-")</f>
        <v>-</v>
      </c>
      <c r="R605" s="12"/>
      <c r="S605" s="12"/>
      <c r="T605" s="12"/>
      <c r="U605" s="160" t="str">
        <f t="shared" si="21"/>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9" t="s">
        <v>393</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7"/>
      <c r="BB605" s="97"/>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5"/>
      <c r="K606" s="105" t="str">
        <f>IF(J606&lt;&gt;"",VLOOKUP(J606,'Drop-down lists'!$X$8:$Y$9,2,FALSE),"-")</f>
        <v>-</v>
      </c>
      <c r="L606" s="12"/>
      <c r="M606" s="12"/>
      <c r="N606" s="12"/>
      <c r="O606" s="160" t="str">
        <f t="shared" si="20"/>
        <v/>
      </c>
      <c r="P606" s="105"/>
      <c r="Q606" s="105" t="str">
        <f>IF(P606&lt;&gt;"",VLOOKUP(P606,'Drop-down lists'!$Z$8:$AA$9,2,FALSE),"-")</f>
        <v>-</v>
      </c>
      <c r="R606" s="12"/>
      <c r="S606" s="12"/>
      <c r="T606" s="12"/>
      <c r="U606" s="160" t="str">
        <f t="shared" si="21"/>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9" t="s">
        <v>393</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7"/>
      <c r="BB606" s="97"/>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5"/>
      <c r="K607" s="105" t="str">
        <f>IF(J607&lt;&gt;"",VLOOKUP(J607,'Drop-down lists'!$X$8:$Y$9,2,FALSE),"-")</f>
        <v>-</v>
      </c>
      <c r="L607" s="12"/>
      <c r="M607" s="12"/>
      <c r="N607" s="12"/>
      <c r="O607" s="160" t="str">
        <f t="shared" si="20"/>
        <v/>
      </c>
      <c r="P607" s="105"/>
      <c r="Q607" s="105" t="str">
        <f>IF(P607&lt;&gt;"",VLOOKUP(P607,'Drop-down lists'!$Z$8:$AA$9,2,FALSE),"-")</f>
        <v>-</v>
      </c>
      <c r="R607" s="12"/>
      <c r="S607" s="12"/>
      <c r="T607" s="12"/>
      <c r="U607" s="160" t="str">
        <f t="shared" si="21"/>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9" t="s">
        <v>393</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7"/>
      <c r="BB607" s="97"/>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5"/>
      <c r="K608" s="105" t="str">
        <f>IF(J608&lt;&gt;"",VLOOKUP(J608,'Drop-down lists'!$X$8:$Y$9,2,FALSE),"-")</f>
        <v>-</v>
      </c>
      <c r="L608" s="12"/>
      <c r="M608" s="12"/>
      <c r="N608" s="12"/>
      <c r="O608" s="160" t="str">
        <f t="shared" si="20"/>
        <v/>
      </c>
      <c r="P608" s="105"/>
      <c r="Q608" s="105" t="str">
        <f>IF(P608&lt;&gt;"",VLOOKUP(P608,'Drop-down lists'!$Z$8:$AA$9,2,FALSE),"-")</f>
        <v>-</v>
      </c>
      <c r="R608" s="12"/>
      <c r="S608" s="12"/>
      <c r="T608" s="12"/>
      <c r="U608" s="160" t="str">
        <f t="shared" si="21"/>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9" t="s">
        <v>393</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7"/>
      <c r="BB608" s="97"/>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5"/>
      <c r="K609" s="105" t="str">
        <f>IF(J609&lt;&gt;"",VLOOKUP(J609,'Drop-down lists'!$X$8:$Y$9,2,FALSE),"-")</f>
        <v>-</v>
      </c>
      <c r="L609" s="12"/>
      <c r="M609" s="12"/>
      <c r="N609" s="12"/>
      <c r="O609" s="160" t="str">
        <f t="shared" si="20"/>
        <v/>
      </c>
      <c r="P609" s="105"/>
      <c r="Q609" s="105" t="str">
        <f>IF(P609&lt;&gt;"",VLOOKUP(P609,'Drop-down lists'!$Z$8:$AA$9,2,FALSE),"-")</f>
        <v>-</v>
      </c>
      <c r="R609" s="12"/>
      <c r="S609" s="12"/>
      <c r="T609" s="12"/>
      <c r="U609" s="160" t="str">
        <f t="shared" si="21"/>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9" t="s">
        <v>393</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7"/>
      <c r="BB609" s="97"/>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5"/>
      <c r="K610" s="105" t="str">
        <f>IF(J610&lt;&gt;"",VLOOKUP(J610,'Drop-down lists'!$X$8:$Y$9,2,FALSE),"-")</f>
        <v>-</v>
      </c>
      <c r="L610" s="12"/>
      <c r="M610" s="12"/>
      <c r="N610" s="12"/>
      <c r="O610" s="160" t="str">
        <f t="shared" si="20"/>
        <v/>
      </c>
      <c r="P610" s="105"/>
      <c r="Q610" s="105" t="str">
        <f>IF(P610&lt;&gt;"",VLOOKUP(P610,'Drop-down lists'!$Z$8:$AA$9,2,FALSE),"-")</f>
        <v>-</v>
      </c>
      <c r="R610" s="12"/>
      <c r="S610" s="12"/>
      <c r="T610" s="12"/>
      <c r="U610" s="160" t="str">
        <f t="shared" si="21"/>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9" t="s">
        <v>393</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7"/>
      <c r="BB610" s="97"/>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5"/>
      <c r="K611" s="105" t="str">
        <f>IF(J611&lt;&gt;"",VLOOKUP(J611,'Drop-down lists'!$X$8:$Y$9,2,FALSE),"-")</f>
        <v>-</v>
      </c>
      <c r="L611" s="12"/>
      <c r="M611" s="12"/>
      <c r="N611" s="12"/>
      <c r="O611" s="160" t="str">
        <f t="shared" si="20"/>
        <v/>
      </c>
      <c r="P611" s="105"/>
      <c r="Q611" s="105" t="str">
        <f>IF(P611&lt;&gt;"",VLOOKUP(P611,'Drop-down lists'!$Z$8:$AA$9,2,FALSE),"-")</f>
        <v>-</v>
      </c>
      <c r="R611" s="12"/>
      <c r="S611" s="12"/>
      <c r="T611" s="12"/>
      <c r="U611" s="160" t="str">
        <f t="shared" si="21"/>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9" t="s">
        <v>393</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7"/>
      <c r="BB611" s="97"/>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5"/>
      <c r="K612" s="105" t="str">
        <f>IF(J612&lt;&gt;"",VLOOKUP(J612,'Drop-down lists'!$X$8:$Y$9,2,FALSE),"-")</f>
        <v>-</v>
      </c>
      <c r="L612" s="12"/>
      <c r="M612" s="12"/>
      <c r="N612" s="12"/>
      <c r="O612" s="160" t="str">
        <f t="shared" si="20"/>
        <v/>
      </c>
      <c r="P612" s="105"/>
      <c r="Q612" s="105" t="str">
        <f>IF(P612&lt;&gt;"",VLOOKUP(P612,'Drop-down lists'!$Z$8:$AA$9,2,FALSE),"-")</f>
        <v>-</v>
      </c>
      <c r="R612" s="12"/>
      <c r="S612" s="12"/>
      <c r="T612" s="12"/>
      <c r="U612" s="160" t="str">
        <f t="shared" si="21"/>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9" t="s">
        <v>393</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7"/>
      <c r="BB612" s="97"/>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5"/>
      <c r="K613" s="105" t="str">
        <f>IF(J613&lt;&gt;"",VLOOKUP(J613,'Drop-down lists'!$X$8:$Y$9,2,FALSE),"-")</f>
        <v>-</v>
      </c>
      <c r="L613" s="12"/>
      <c r="M613" s="12"/>
      <c r="N613" s="12"/>
      <c r="O613" s="160" t="str">
        <f t="shared" si="20"/>
        <v/>
      </c>
      <c r="P613" s="105"/>
      <c r="Q613" s="105" t="str">
        <f>IF(P613&lt;&gt;"",VLOOKUP(P613,'Drop-down lists'!$Z$8:$AA$9,2,FALSE),"-")</f>
        <v>-</v>
      </c>
      <c r="R613" s="12"/>
      <c r="S613" s="12"/>
      <c r="T613" s="12"/>
      <c r="U613" s="160" t="str">
        <f t="shared" si="21"/>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9" t="s">
        <v>393</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7"/>
      <c r="BB613" s="97"/>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5"/>
      <c r="K614" s="105" t="str">
        <f>IF(J614&lt;&gt;"",VLOOKUP(J614,'Drop-down lists'!$X$8:$Y$9,2,FALSE),"-")</f>
        <v>-</v>
      </c>
      <c r="L614" s="12"/>
      <c r="M614" s="12"/>
      <c r="N614" s="12"/>
      <c r="O614" s="160" t="str">
        <f t="shared" si="20"/>
        <v/>
      </c>
      <c r="P614" s="105"/>
      <c r="Q614" s="105" t="str">
        <f>IF(P614&lt;&gt;"",VLOOKUP(P614,'Drop-down lists'!$Z$8:$AA$9,2,FALSE),"-")</f>
        <v>-</v>
      </c>
      <c r="R614" s="12"/>
      <c r="S614" s="12"/>
      <c r="T614" s="12"/>
      <c r="U614" s="160" t="str">
        <f t="shared" si="21"/>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9" t="s">
        <v>393</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7"/>
      <c r="BB614" s="97"/>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5"/>
      <c r="K615" s="105" t="str">
        <f>IF(J615&lt;&gt;"",VLOOKUP(J615,'Drop-down lists'!$X$8:$Y$9,2,FALSE),"-")</f>
        <v>-</v>
      </c>
      <c r="L615" s="12"/>
      <c r="M615" s="12"/>
      <c r="N615" s="12"/>
      <c r="O615" s="160" t="str">
        <f t="shared" si="20"/>
        <v/>
      </c>
      <c r="P615" s="105"/>
      <c r="Q615" s="105" t="str">
        <f>IF(P615&lt;&gt;"",VLOOKUP(P615,'Drop-down lists'!$Z$8:$AA$9,2,FALSE),"-")</f>
        <v>-</v>
      </c>
      <c r="R615" s="12"/>
      <c r="S615" s="12"/>
      <c r="T615" s="12"/>
      <c r="U615" s="160" t="str">
        <f t="shared" si="21"/>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9" t="s">
        <v>393</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7"/>
      <c r="BB615" s="97"/>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5"/>
      <c r="K616" s="105" t="str">
        <f>IF(J616&lt;&gt;"",VLOOKUP(J616,'Drop-down lists'!$X$8:$Y$9,2,FALSE),"-")</f>
        <v>-</v>
      </c>
      <c r="L616" s="12"/>
      <c r="M616" s="12"/>
      <c r="N616" s="12"/>
      <c r="O616" s="160" t="str">
        <f t="shared" si="20"/>
        <v/>
      </c>
      <c r="P616" s="105"/>
      <c r="Q616" s="105" t="str">
        <f>IF(P616&lt;&gt;"",VLOOKUP(P616,'Drop-down lists'!$Z$8:$AA$9,2,FALSE),"-")</f>
        <v>-</v>
      </c>
      <c r="R616" s="12"/>
      <c r="S616" s="12"/>
      <c r="T616" s="12"/>
      <c r="U616" s="160" t="str">
        <f t="shared" si="21"/>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9" t="s">
        <v>393</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7"/>
      <c r="BB616" s="97"/>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5"/>
      <c r="K617" s="105" t="str">
        <f>IF(J617&lt;&gt;"",VLOOKUP(J617,'Drop-down lists'!$X$8:$Y$9,2,FALSE),"-")</f>
        <v>-</v>
      </c>
      <c r="L617" s="12"/>
      <c r="M617" s="12"/>
      <c r="N617" s="12"/>
      <c r="O617" s="160" t="str">
        <f t="shared" si="20"/>
        <v/>
      </c>
      <c r="P617" s="105"/>
      <c r="Q617" s="105" t="str">
        <f>IF(P617&lt;&gt;"",VLOOKUP(P617,'Drop-down lists'!$Z$8:$AA$9,2,FALSE),"-")</f>
        <v>-</v>
      </c>
      <c r="R617" s="12"/>
      <c r="S617" s="12"/>
      <c r="T617" s="12"/>
      <c r="U617" s="160" t="str">
        <f t="shared" si="21"/>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9" t="s">
        <v>393</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7"/>
      <c r="BB617" s="97"/>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5"/>
      <c r="K618" s="105" t="str">
        <f>IF(J618&lt;&gt;"",VLOOKUP(J618,'Drop-down lists'!$X$8:$Y$9,2,FALSE),"-")</f>
        <v>-</v>
      </c>
      <c r="L618" s="12"/>
      <c r="M618" s="12"/>
      <c r="N618" s="12"/>
      <c r="O618" s="160" t="str">
        <f t="shared" si="20"/>
        <v/>
      </c>
      <c r="P618" s="105"/>
      <c r="Q618" s="105" t="str">
        <f>IF(P618&lt;&gt;"",VLOOKUP(P618,'Drop-down lists'!$Z$8:$AA$9,2,FALSE),"-")</f>
        <v>-</v>
      </c>
      <c r="R618" s="12"/>
      <c r="S618" s="12"/>
      <c r="T618" s="12"/>
      <c r="U618" s="160" t="str">
        <f t="shared" si="21"/>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9" t="s">
        <v>393</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7"/>
      <c r="BB618" s="97"/>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5"/>
      <c r="K619" s="105" t="str">
        <f>IF(J619&lt;&gt;"",VLOOKUP(J619,'Drop-down lists'!$X$8:$Y$9,2,FALSE),"-")</f>
        <v>-</v>
      </c>
      <c r="L619" s="12"/>
      <c r="M619" s="12"/>
      <c r="N619" s="12"/>
      <c r="O619" s="160" t="str">
        <f t="shared" si="20"/>
        <v/>
      </c>
      <c r="P619" s="105"/>
      <c r="Q619" s="105" t="str">
        <f>IF(P619&lt;&gt;"",VLOOKUP(P619,'Drop-down lists'!$Z$8:$AA$9,2,FALSE),"-")</f>
        <v>-</v>
      </c>
      <c r="R619" s="12"/>
      <c r="S619" s="12"/>
      <c r="T619" s="12"/>
      <c r="U619" s="160" t="str">
        <f t="shared" si="21"/>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9" t="s">
        <v>393</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7"/>
      <c r="BB619" s="97"/>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5"/>
      <c r="K620" s="105" t="str">
        <f>IF(J620&lt;&gt;"",VLOOKUP(J620,'Drop-down lists'!$X$8:$Y$9,2,FALSE),"-")</f>
        <v>-</v>
      </c>
      <c r="L620" s="12"/>
      <c r="M620" s="12"/>
      <c r="N620" s="12"/>
      <c r="O620" s="160" t="str">
        <f t="shared" si="20"/>
        <v/>
      </c>
      <c r="P620" s="105"/>
      <c r="Q620" s="105" t="str">
        <f>IF(P620&lt;&gt;"",VLOOKUP(P620,'Drop-down lists'!$Z$8:$AA$9,2,FALSE),"-")</f>
        <v>-</v>
      </c>
      <c r="R620" s="12"/>
      <c r="S620" s="12"/>
      <c r="T620" s="12"/>
      <c r="U620" s="160" t="str">
        <f t="shared" si="21"/>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9" t="s">
        <v>393</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7"/>
      <c r="BB620" s="97"/>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5"/>
      <c r="K621" s="105" t="str">
        <f>IF(J621&lt;&gt;"",VLOOKUP(J621,'Drop-down lists'!$X$8:$Y$9,2,FALSE),"-")</f>
        <v>-</v>
      </c>
      <c r="L621" s="12"/>
      <c r="M621" s="12"/>
      <c r="N621" s="12"/>
      <c r="O621" s="160" t="str">
        <f t="shared" si="20"/>
        <v/>
      </c>
      <c r="P621" s="105"/>
      <c r="Q621" s="105" t="str">
        <f>IF(P621&lt;&gt;"",VLOOKUP(P621,'Drop-down lists'!$Z$8:$AA$9,2,FALSE),"-")</f>
        <v>-</v>
      </c>
      <c r="R621" s="12"/>
      <c r="S621" s="12"/>
      <c r="T621" s="12"/>
      <c r="U621" s="160" t="str">
        <f t="shared" si="21"/>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9" t="s">
        <v>393</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7"/>
      <c r="BB621" s="97"/>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5"/>
      <c r="K622" s="105" t="str">
        <f>IF(J622&lt;&gt;"",VLOOKUP(J622,'Drop-down lists'!$X$8:$Y$9,2,FALSE),"-")</f>
        <v>-</v>
      </c>
      <c r="L622" s="12"/>
      <c r="M622" s="12"/>
      <c r="N622" s="12"/>
      <c r="O622" s="160" t="str">
        <f t="shared" si="20"/>
        <v/>
      </c>
      <c r="P622" s="105"/>
      <c r="Q622" s="105" t="str">
        <f>IF(P622&lt;&gt;"",VLOOKUP(P622,'Drop-down lists'!$Z$8:$AA$9,2,FALSE),"-")</f>
        <v>-</v>
      </c>
      <c r="R622" s="12"/>
      <c r="S622" s="12"/>
      <c r="T622" s="12"/>
      <c r="U622" s="160" t="str">
        <f t="shared" si="21"/>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9" t="s">
        <v>393</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7"/>
      <c r="BB622" s="97"/>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5"/>
      <c r="K623" s="105" t="str">
        <f>IF(J623&lt;&gt;"",VLOOKUP(J623,'Drop-down lists'!$X$8:$Y$9,2,FALSE),"-")</f>
        <v>-</v>
      </c>
      <c r="L623" s="12"/>
      <c r="M623" s="12"/>
      <c r="N623" s="12"/>
      <c r="O623" s="160" t="str">
        <f t="shared" si="20"/>
        <v/>
      </c>
      <c r="P623" s="105"/>
      <c r="Q623" s="105" t="str">
        <f>IF(P623&lt;&gt;"",VLOOKUP(P623,'Drop-down lists'!$Z$8:$AA$9,2,FALSE),"-")</f>
        <v>-</v>
      </c>
      <c r="R623" s="12"/>
      <c r="S623" s="12"/>
      <c r="T623" s="12"/>
      <c r="U623" s="160" t="str">
        <f t="shared" si="21"/>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9" t="s">
        <v>393</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7"/>
      <c r="BB623" s="97"/>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5"/>
      <c r="K624" s="105" t="str">
        <f>IF(J624&lt;&gt;"",VLOOKUP(J624,'Drop-down lists'!$X$8:$Y$9,2,FALSE),"-")</f>
        <v>-</v>
      </c>
      <c r="L624" s="12"/>
      <c r="M624" s="12"/>
      <c r="N624" s="12"/>
      <c r="O624" s="160" t="str">
        <f t="shared" si="20"/>
        <v/>
      </c>
      <c r="P624" s="105"/>
      <c r="Q624" s="105" t="str">
        <f>IF(P624&lt;&gt;"",VLOOKUP(P624,'Drop-down lists'!$Z$8:$AA$9,2,FALSE),"-")</f>
        <v>-</v>
      </c>
      <c r="R624" s="12"/>
      <c r="S624" s="12"/>
      <c r="T624" s="12"/>
      <c r="U624" s="160" t="str">
        <f t="shared" si="21"/>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9" t="s">
        <v>393</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7"/>
      <c r="BB624" s="97"/>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5"/>
      <c r="K625" s="105" t="str">
        <f>IF(J625&lt;&gt;"",VLOOKUP(J625,'Drop-down lists'!$X$8:$Y$9,2,FALSE),"-")</f>
        <v>-</v>
      </c>
      <c r="L625" s="12"/>
      <c r="M625" s="12"/>
      <c r="N625" s="12"/>
      <c r="O625" s="160" t="str">
        <f t="shared" si="20"/>
        <v/>
      </c>
      <c r="P625" s="105"/>
      <c r="Q625" s="105" t="str">
        <f>IF(P625&lt;&gt;"",VLOOKUP(P625,'Drop-down lists'!$Z$8:$AA$9,2,FALSE),"-")</f>
        <v>-</v>
      </c>
      <c r="R625" s="12"/>
      <c r="S625" s="12"/>
      <c r="T625" s="12"/>
      <c r="U625" s="160" t="str">
        <f t="shared" si="21"/>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9" t="s">
        <v>393</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7"/>
      <c r="BB625" s="97"/>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5"/>
      <c r="K626" s="105" t="str">
        <f>IF(J626&lt;&gt;"",VLOOKUP(J626,'Drop-down lists'!$X$8:$Y$9,2,FALSE),"-")</f>
        <v>-</v>
      </c>
      <c r="L626" s="12"/>
      <c r="M626" s="12"/>
      <c r="N626" s="12"/>
      <c r="O626" s="160" t="str">
        <f t="shared" si="20"/>
        <v/>
      </c>
      <c r="P626" s="105"/>
      <c r="Q626" s="105" t="str">
        <f>IF(P626&lt;&gt;"",VLOOKUP(P626,'Drop-down lists'!$Z$8:$AA$9,2,FALSE),"-")</f>
        <v>-</v>
      </c>
      <c r="R626" s="12"/>
      <c r="S626" s="12"/>
      <c r="T626" s="12"/>
      <c r="U626" s="160" t="str">
        <f t="shared" si="21"/>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9" t="s">
        <v>393</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7"/>
      <c r="BB626" s="97"/>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5"/>
      <c r="K627" s="105" t="str">
        <f>IF(J627&lt;&gt;"",VLOOKUP(J627,'Drop-down lists'!$X$8:$Y$9,2,FALSE),"-")</f>
        <v>-</v>
      </c>
      <c r="L627" s="12"/>
      <c r="M627" s="12"/>
      <c r="N627" s="12"/>
      <c r="O627" s="160" t="str">
        <f t="shared" si="20"/>
        <v/>
      </c>
      <c r="P627" s="105"/>
      <c r="Q627" s="105" t="str">
        <f>IF(P627&lt;&gt;"",VLOOKUP(P627,'Drop-down lists'!$Z$8:$AA$9,2,FALSE),"-")</f>
        <v>-</v>
      </c>
      <c r="R627" s="12"/>
      <c r="S627" s="12"/>
      <c r="T627" s="12"/>
      <c r="U627" s="160" t="str">
        <f t="shared" si="21"/>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9" t="s">
        <v>393</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7"/>
      <c r="BB627" s="97"/>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5"/>
      <c r="K628" s="105" t="str">
        <f>IF(J628&lt;&gt;"",VLOOKUP(J628,'Drop-down lists'!$X$8:$Y$9,2,FALSE),"-")</f>
        <v>-</v>
      </c>
      <c r="L628" s="12"/>
      <c r="M628" s="12"/>
      <c r="N628" s="12"/>
      <c r="O628" s="160" t="str">
        <f t="shared" si="20"/>
        <v/>
      </c>
      <c r="P628" s="105"/>
      <c r="Q628" s="105" t="str">
        <f>IF(P628&lt;&gt;"",VLOOKUP(P628,'Drop-down lists'!$Z$8:$AA$9,2,FALSE),"-")</f>
        <v>-</v>
      </c>
      <c r="R628" s="12"/>
      <c r="S628" s="12"/>
      <c r="T628" s="12"/>
      <c r="U628" s="160" t="str">
        <f t="shared" si="21"/>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9" t="s">
        <v>393</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7"/>
      <c r="BB628" s="97"/>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5"/>
      <c r="K629" s="105" t="str">
        <f>IF(J629&lt;&gt;"",VLOOKUP(J629,'Drop-down lists'!$X$8:$Y$9,2,FALSE),"-")</f>
        <v>-</v>
      </c>
      <c r="L629" s="12"/>
      <c r="M629" s="12"/>
      <c r="N629" s="12"/>
      <c r="O629" s="160" t="str">
        <f t="shared" si="20"/>
        <v/>
      </c>
      <c r="P629" s="105"/>
      <c r="Q629" s="105" t="str">
        <f>IF(P629&lt;&gt;"",VLOOKUP(P629,'Drop-down lists'!$Z$8:$AA$9,2,FALSE),"-")</f>
        <v>-</v>
      </c>
      <c r="R629" s="12"/>
      <c r="S629" s="12"/>
      <c r="T629" s="12"/>
      <c r="U629" s="160" t="str">
        <f t="shared" si="21"/>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9" t="s">
        <v>393</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7"/>
      <c r="BB629" s="97"/>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5"/>
      <c r="K630" s="105" t="str">
        <f>IF(J630&lt;&gt;"",VLOOKUP(J630,'Drop-down lists'!$X$8:$Y$9,2,FALSE),"-")</f>
        <v>-</v>
      </c>
      <c r="L630" s="12"/>
      <c r="M630" s="12"/>
      <c r="N630" s="12"/>
      <c r="O630" s="160" t="str">
        <f t="shared" si="20"/>
        <v/>
      </c>
      <c r="P630" s="105"/>
      <c r="Q630" s="105" t="str">
        <f>IF(P630&lt;&gt;"",VLOOKUP(P630,'Drop-down lists'!$Z$8:$AA$9,2,FALSE),"-")</f>
        <v>-</v>
      </c>
      <c r="R630" s="12"/>
      <c r="S630" s="12"/>
      <c r="T630" s="12"/>
      <c r="U630" s="160" t="str">
        <f t="shared" si="21"/>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9" t="s">
        <v>393</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7"/>
      <c r="BB630" s="97"/>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5"/>
      <c r="K631" s="105" t="str">
        <f>IF(J631&lt;&gt;"",VLOOKUP(J631,'Drop-down lists'!$X$8:$Y$9,2,FALSE),"-")</f>
        <v>-</v>
      </c>
      <c r="L631" s="12"/>
      <c r="M631" s="12"/>
      <c r="N631" s="12"/>
      <c r="O631" s="160" t="str">
        <f t="shared" si="20"/>
        <v/>
      </c>
      <c r="P631" s="105"/>
      <c r="Q631" s="105" t="str">
        <f>IF(P631&lt;&gt;"",VLOOKUP(P631,'Drop-down lists'!$Z$8:$AA$9,2,FALSE),"-")</f>
        <v>-</v>
      </c>
      <c r="R631" s="12"/>
      <c r="S631" s="12"/>
      <c r="T631" s="12"/>
      <c r="U631" s="160" t="str">
        <f t="shared" si="21"/>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9" t="s">
        <v>393</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7"/>
      <c r="BB631" s="97"/>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5"/>
      <c r="K632" s="105" t="str">
        <f>IF(J632&lt;&gt;"",VLOOKUP(J632,'Drop-down lists'!$X$8:$Y$9,2,FALSE),"-")</f>
        <v>-</v>
      </c>
      <c r="L632" s="12"/>
      <c r="M632" s="12"/>
      <c r="N632" s="12"/>
      <c r="O632" s="160" t="str">
        <f t="shared" si="20"/>
        <v/>
      </c>
      <c r="P632" s="105"/>
      <c r="Q632" s="105" t="str">
        <f>IF(P632&lt;&gt;"",VLOOKUP(P632,'Drop-down lists'!$Z$8:$AA$9,2,FALSE),"-")</f>
        <v>-</v>
      </c>
      <c r="R632" s="12"/>
      <c r="S632" s="12"/>
      <c r="T632" s="12"/>
      <c r="U632" s="160" t="str">
        <f t="shared" si="21"/>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9" t="s">
        <v>393</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7"/>
      <c r="BB632" s="97"/>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5"/>
      <c r="K633" s="105" t="str">
        <f>IF(J633&lt;&gt;"",VLOOKUP(J633,'Drop-down lists'!$X$8:$Y$9,2,FALSE),"-")</f>
        <v>-</v>
      </c>
      <c r="L633" s="12"/>
      <c r="M633" s="12"/>
      <c r="N633" s="12"/>
      <c r="O633" s="160" t="str">
        <f t="shared" ref="O633:O696" si="22">IF(L633&lt;&gt;"",IF(J633="East",(L633+(M633+N633/60)/60),IF(J633="West",-(L633+(M633+N633/60)/60),"East/West?")),"")</f>
        <v/>
      </c>
      <c r="P633" s="105"/>
      <c r="Q633" s="105" t="str">
        <f>IF(P633&lt;&gt;"",VLOOKUP(P633,'Drop-down lists'!$Z$8:$AA$9,2,FALSE),"-")</f>
        <v>-</v>
      </c>
      <c r="R633" s="12"/>
      <c r="S633" s="12"/>
      <c r="T633" s="12"/>
      <c r="U633" s="160" t="str">
        <f t="shared" ref="U633:U696" si="23">IF(R633&lt;&gt;"",IF(P633="North",(R633+(S633+T633/60)/60),IF(P633="South",-(R633+(S633+T633/60)/60),"North/South?")),"")</f>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9" t="s">
        <v>393</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7"/>
      <c r="BB633" s="97"/>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5"/>
      <c r="K634" s="105" t="str">
        <f>IF(J634&lt;&gt;"",VLOOKUP(J634,'Drop-down lists'!$X$8:$Y$9,2,FALSE),"-")</f>
        <v>-</v>
      </c>
      <c r="L634" s="12"/>
      <c r="M634" s="12"/>
      <c r="N634" s="12"/>
      <c r="O634" s="160" t="str">
        <f t="shared" si="22"/>
        <v/>
      </c>
      <c r="P634" s="105"/>
      <c r="Q634" s="105" t="str">
        <f>IF(P634&lt;&gt;"",VLOOKUP(P634,'Drop-down lists'!$Z$8:$AA$9,2,FALSE),"-")</f>
        <v>-</v>
      </c>
      <c r="R634" s="12"/>
      <c r="S634" s="12"/>
      <c r="T634" s="12"/>
      <c r="U634" s="160" t="str">
        <f t="shared" si="23"/>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9" t="s">
        <v>393</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7"/>
      <c r="BB634" s="97"/>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5"/>
      <c r="K635" s="105" t="str">
        <f>IF(J635&lt;&gt;"",VLOOKUP(J635,'Drop-down lists'!$X$8:$Y$9,2,FALSE),"-")</f>
        <v>-</v>
      </c>
      <c r="L635" s="12"/>
      <c r="M635" s="12"/>
      <c r="N635" s="12"/>
      <c r="O635" s="160" t="str">
        <f t="shared" si="22"/>
        <v/>
      </c>
      <c r="P635" s="105"/>
      <c r="Q635" s="105" t="str">
        <f>IF(P635&lt;&gt;"",VLOOKUP(P635,'Drop-down lists'!$Z$8:$AA$9,2,FALSE),"-")</f>
        <v>-</v>
      </c>
      <c r="R635" s="12"/>
      <c r="S635" s="12"/>
      <c r="T635" s="12"/>
      <c r="U635" s="160" t="str">
        <f t="shared" si="23"/>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9" t="s">
        <v>393</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7"/>
      <c r="BB635" s="97"/>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5"/>
      <c r="K636" s="105" t="str">
        <f>IF(J636&lt;&gt;"",VLOOKUP(J636,'Drop-down lists'!$X$8:$Y$9,2,FALSE),"-")</f>
        <v>-</v>
      </c>
      <c r="L636" s="12"/>
      <c r="M636" s="12"/>
      <c r="N636" s="12"/>
      <c r="O636" s="160" t="str">
        <f t="shared" si="22"/>
        <v/>
      </c>
      <c r="P636" s="105"/>
      <c r="Q636" s="105" t="str">
        <f>IF(P636&lt;&gt;"",VLOOKUP(P636,'Drop-down lists'!$Z$8:$AA$9,2,FALSE),"-")</f>
        <v>-</v>
      </c>
      <c r="R636" s="12"/>
      <c r="S636" s="12"/>
      <c r="T636" s="12"/>
      <c r="U636" s="160" t="str">
        <f t="shared" si="23"/>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9" t="s">
        <v>393</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7"/>
      <c r="BB636" s="97"/>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5"/>
      <c r="K637" s="105" t="str">
        <f>IF(J637&lt;&gt;"",VLOOKUP(J637,'Drop-down lists'!$X$8:$Y$9,2,FALSE),"-")</f>
        <v>-</v>
      </c>
      <c r="L637" s="12"/>
      <c r="M637" s="12"/>
      <c r="N637" s="12"/>
      <c r="O637" s="160" t="str">
        <f t="shared" si="22"/>
        <v/>
      </c>
      <c r="P637" s="105"/>
      <c r="Q637" s="105" t="str">
        <f>IF(P637&lt;&gt;"",VLOOKUP(P637,'Drop-down lists'!$Z$8:$AA$9,2,FALSE),"-")</f>
        <v>-</v>
      </c>
      <c r="R637" s="12"/>
      <c r="S637" s="12"/>
      <c r="T637" s="12"/>
      <c r="U637" s="160" t="str">
        <f t="shared" si="23"/>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9" t="s">
        <v>393</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7"/>
      <c r="BB637" s="97"/>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5"/>
      <c r="K638" s="105" t="str">
        <f>IF(J638&lt;&gt;"",VLOOKUP(J638,'Drop-down lists'!$X$8:$Y$9,2,FALSE),"-")</f>
        <v>-</v>
      </c>
      <c r="L638" s="12"/>
      <c r="M638" s="12"/>
      <c r="N638" s="12"/>
      <c r="O638" s="160" t="str">
        <f t="shared" si="22"/>
        <v/>
      </c>
      <c r="P638" s="105"/>
      <c r="Q638" s="105" t="str">
        <f>IF(P638&lt;&gt;"",VLOOKUP(P638,'Drop-down lists'!$Z$8:$AA$9,2,FALSE),"-")</f>
        <v>-</v>
      </c>
      <c r="R638" s="12"/>
      <c r="S638" s="12"/>
      <c r="T638" s="12"/>
      <c r="U638" s="160" t="str">
        <f t="shared" si="23"/>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9" t="s">
        <v>393</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7"/>
      <c r="BB638" s="97"/>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5"/>
      <c r="K639" s="105" t="str">
        <f>IF(J639&lt;&gt;"",VLOOKUP(J639,'Drop-down lists'!$X$8:$Y$9,2,FALSE),"-")</f>
        <v>-</v>
      </c>
      <c r="L639" s="12"/>
      <c r="M639" s="12"/>
      <c r="N639" s="12"/>
      <c r="O639" s="160" t="str">
        <f t="shared" si="22"/>
        <v/>
      </c>
      <c r="P639" s="105"/>
      <c r="Q639" s="105" t="str">
        <f>IF(P639&lt;&gt;"",VLOOKUP(P639,'Drop-down lists'!$Z$8:$AA$9,2,FALSE),"-")</f>
        <v>-</v>
      </c>
      <c r="R639" s="12"/>
      <c r="S639" s="12"/>
      <c r="T639" s="12"/>
      <c r="U639" s="160" t="str">
        <f t="shared" si="23"/>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9" t="s">
        <v>393</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7"/>
      <c r="BB639" s="97"/>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5"/>
      <c r="K640" s="105" t="str">
        <f>IF(J640&lt;&gt;"",VLOOKUP(J640,'Drop-down lists'!$X$8:$Y$9,2,FALSE),"-")</f>
        <v>-</v>
      </c>
      <c r="L640" s="12"/>
      <c r="M640" s="12"/>
      <c r="N640" s="12"/>
      <c r="O640" s="160" t="str">
        <f t="shared" si="22"/>
        <v/>
      </c>
      <c r="P640" s="105"/>
      <c r="Q640" s="105" t="str">
        <f>IF(P640&lt;&gt;"",VLOOKUP(P640,'Drop-down lists'!$Z$8:$AA$9,2,FALSE),"-")</f>
        <v>-</v>
      </c>
      <c r="R640" s="12"/>
      <c r="S640" s="12"/>
      <c r="T640" s="12"/>
      <c r="U640" s="160" t="str">
        <f t="shared" si="23"/>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9" t="s">
        <v>393</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7"/>
      <c r="BB640" s="97"/>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5"/>
      <c r="K641" s="105" t="str">
        <f>IF(J641&lt;&gt;"",VLOOKUP(J641,'Drop-down lists'!$X$8:$Y$9,2,FALSE),"-")</f>
        <v>-</v>
      </c>
      <c r="L641" s="12"/>
      <c r="M641" s="12"/>
      <c r="N641" s="12"/>
      <c r="O641" s="160" t="str">
        <f t="shared" si="22"/>
        <v/>
      </c>
      <c r="P641" s="105"/>
      <c r="Q641" s="105" t="str">
        <f>IF(P641&lt;&gt;"",VLOOKUP(P641,'Drop-down lists'!$Z$8:$AA$9,2,FALSE),"-")</f>
        <v>-</v>
      </c>
      <c r="R641" s="12"/>
      <c r="S641" s="12"/>
      <c r="T641" s="12"/>
      <c r="U641" s="160" t="str">
        <f t="shared" si="23"/>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9" t="s">
        <v>393</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7"/>
      <c r="BB641" s="97"/>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5"/>
      <c r="K642" s="105" t="str">
        <f>IF(J642&lt;&gt;"",VLOOKUP(J642,'Drop-down lists'!$X$8:$Y$9,2,FALSE),"-")</f>
        <v>-</v>
      </c>
      <c r="L642" s="12"/>
      <c r="M642" s="12"/>
      <c r="N642" s="12"/>
      <c r="O642" s="160" t="str">
        <f t="shared" si="22"/>
        <v/>
      </c>
      <c r="P642" s="105"/>
      <c r="Q642" s="105" t="str">
        <f>IF(P642&lt;&gt;"",VLOOKUP(P642,'Drop-down lists'!$Z$8:$AA$9,2,FALSE),"-")</f>
        <v>-</v>
      </c>
      <c r="R642" s="12"/>
      <c r="S642" s="12"/>
      <c r="T642" s="12"/>
      <c r="U642" s="160" t="str">
        <f t="shared" si="23"/>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9" t="s">
        <v>393</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7"/>
      <c r="BB642" s="97"/>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5"/>
      <c r="K643" s="105" t="str">
        <f>IF(J643&lt;&gt;"",VLOOKUP(J643,'Drop-down lists'!$X$8:$Y$9,2,FALSE),"-")</f>
        <v>-</v>
      </c>
      <c r="L643" s="12"/>
      <c r="M643" s="12"/>
      <c r="N643" s="12"/>
      <c r="O643" s="160" t="str">
        <f t="shared" si="22"/>
        <v/>
      </c>
      <c r="P643" s="105"/>
      <c r="Q643" s="105" t="str">
        <f>IF(P643&lt;&gt;"",VLOOKUP(P643,'Drop-down lists'!$Z$8:$AA$9,2,FALSE),"-")</f>
        <v>-</v>
      </c>
      <c r="R643" s="12"/>
      <c r="S643" s="12"/>
      <c r="T643" s="12"/>
      <c r="U643" s="160" t="str">
        <f t="shared" si="23"/>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9" t="s">
        <v>393</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7"/>
      <c r="BB643" s="97"/>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5"/>
      <c r="K644" s="105" t="str">
        <f>IF(J644&lt;&gt;"",VLOOKUP(J644,'Drop-down lists'!$X$8:$Y$9,2,FALSE),"-")</f>
        <v>-</v>
      </c>
      <c r="L644" s="12"/>
      <c r="M644" s="12"/>
      <c r="N644" s="12"/>
      <c r="O644" s="160" t="str">
        <f t="shared" si="22"/>
        <v/>
      </c>
      <c r="P644" s="105"/>
      <c r="Q644" s="105" t="str">
        <f>IF(P644&lt;&gt;"",VLOOKUP(P644,'Drop-down lists'!$Z$8:$AA$9,2,FALSE),"-")</f>
        <v>-</v>
      </c>
      <c r="R644" s="12"/>
      <c r="S644" s="12"/>
      <c r="T644" s="12"/>
      <c r="U644" s="160" t="str">
        <f t="shared" si="23"/>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9" t="s">
        <v>393</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7"/>
      <c r="BB644" s="97"/>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5"/>
      <c r="K645" s="105" t="str">
        <f>IF(J645&lt;&gt;"",VLOOKUP(J645,'Drop-down lists'!$X$8:$Y$9,2,FALSE),"-")</f>
        <v>-</v>
      </c>
      <c r="L645" s="12"/>
      <c r="M645" s="12"/>
      <c r="N645" s="12"/>
      <c r="O645" s="160" t="str">
        <f t="shared" si="22"/>
        <v/>
      </c>
      <c r="P645" s="105"/>
      <c r="Q645" s="105" t="str">
        <f>IF(P645&lt;&gt;"",VLOOKUP(P645,'Drop-down lists'!$Z$8:$AA$9,2,FALSE),"-")</f>
        <v>-</v>
      </c>
      <c r="R645" s="12"/>
      <c r="S645" s="12"/>
      <c r="T645" s="12"/>
      <c r="U645" s="160" t="str">
        <f t="shared" si="23"/>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9" t="s">
        <v>393</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7"/>
      <c r="BB645" s="97"/>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5"/>
      <c r="K646" s="105" t="str">
        <f>IF(J646&lt;&gt;"",VLOOKUP(J646,'Drop-down lists'!$X$8:$Y$9,2,FALSE),"-")</f>
        <v>-</v>
      </c>
      <c r="L646" s="12"/>
      <c r="M646" s="12"/>
      <c r="N646" s="12"/>
      <c r="O646" s="160" t="str">
        <f t="shared" si="22"/>
        <v/>
      </c>
      <c r="P646" s="105"/>
      <c r="Q646" s="105" t="str">
        <f>IF(P646&lt;&gt;"",VLOOKUP(P646,'Drop-down lists'!$Z$8:$AA$9,2,FALSE),"-")</f>
        <v>-</v>
      </c>
      <c r="R646" s="12"/>
      <c r="S646" s="12"/>
      <c r="T646" s="12"/>
      <c r="U646" s="160" t="str">
        <f t="shared" si="23"/>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9" t="s">
        <v>393</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7"/>
      <c r="BB646" s="97"/>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5"/>
      <c r="K647" s="105" t="str">
        <f>IF(J647&lt;&gt;"",VLOOKUP(J647,'Drop-down lists'!$X$8:$Y$9,2,FALSE),"-")</f>
        <v>-</v>
      </c>
      <c r="L647" s="12"/>
      <c r="M647" s="12"/>
      <c r="N647" s="12"/>
      <c r="O647" s="160" t="str">
        <f t="shared" si="22"/>
        <v/>
      </c>
      <c r="P647" s="105"/>
      <c r="Q647" s="105" t="str">
        <f>IF(P647&lt;&gt;"",VLOOKUP(P647,'Drop-down lists'!$Z$8:$AA$9,2,FALSE),"-")</f>
        <v>-</v>
      </c>
      <c r="R647" s="12"/>
      <c r="S647" s="12"/>
      <c r="T647" s="12"/>
      <c r="U647" s="160" t="str">
        <f t="shared" si="23"/>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9" t="s">
        <v>393</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7"/>
      <c r="BB647" s="97"/>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5"/>
      <c r="K648" s="105" t="str">
        <f>IF(J648&lt;&gt;"",VLOOKUP(J648,'Drop-down lists'!$X$8:$Y$9,2,FALSE),"-")</f>
        <v>-</v>
      </c>
      <c r="L648" s="12"/>
      <c r="M648" s="12"/>
      <c r="N648" s="12"/>
      <c r="O648" s="160" t="str">
        <f t="shared" si="22"/>
        <v/>
      </c>
      <c r="P648" s="105"/>
      <c r="Q648" s="105" t="str">
        <f>IF(P648&lt;&gt;"",VLOOKUP(P648,'Drop-down lists'!$Z$8:$AA$9,2,FALSE),"-")</f>
        <v>-</v>
      </c>
      <c r="R648" s="12"/>
      <c r="S648" s="12"/>
      <c r="T648" s="12"/>
      <c r="U648" s="160" t="str">
        <f t="shared" si="23"/>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9" t="s">
        <v>393</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7"/>
      <c r="BB648" s="97"/>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5"/>
      <c r="K649" s="105" t="str">
        <f>IF(J649&lt;&gt;"",VLOOKUP(J649,'Drop-down lists'!$X$8:$Y$9,2,FALSE),"-")</f>
        <v>-</v>
      </c>
      <c r="L649" s="12"/>
      <c r="M649" s="12"/>
      <c r="N649" s="12"/>
      <c r="O649" s="160" t="str">
        <f t="shared" si="22"/>
        <v/>
      </c>
      <c r="P649" s="105"/>
      <c r="Q649" s="105" t="str">
        <f>IF(P649&lt;&gt;"",VLOOKUP(P649,'Drop-down lists'!$Z$8:$AA$9,2,FALSE),"-")</f>
        <v>-</v>
      </c>
      <c r="R649" s="12"/>
      <c r="S649" s="12"/>
      <c r="T649" s="12"/>
      <c r="U649" s="160" t="str">
        <f t="shared" si="23"/>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9" t="s">
        <v>393</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7"/>
      <c r="BB649" s="97"/>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5"/>
      <c r="K650" s="105" t="str">
        <f>IF(J650&lt;&gt;"",VLOOKUP(J650,'Drop-down lists'!$X$8:$Y$9,2,FALSE),"-")</f>
        <v>-</v>
      </c>
      <c r="L650" s="12"/>
      <c r="M650" s="12"/>
      <c r="N650" s="12"/>
      <c r="O650" s="160" t="str">
        <f t="shared" si="22"/>
        <v/>
      </c>
      <c r="P650" s="105"/>
      <c r="Q650" s="105" t="str">
        <f>IF(P650&lt;&gt;"",VLOOKUP(P650,'Drop-down lists'!$Z$8:$AA$9,2,FALSE),"-")</f>
        <v>-</v>
      </c>
      <c r="R650" s="12"/>
      <c r="S650" s="12"/>
      <c r="T650" s="12"/>
      <c r="U650" s="160" t="str">
        <f t="shared" si="23"/>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9" t="s">
        <v>393</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7"/>
      <c r="BB650" s="97"/>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5"/>
      <c r="K651" s="105" t="str">
        <f>IF(J651&lt;&gt;"",VLOOKUP(J651,'Drop-down lists'!$X$8:$Y$9,2,FALSE),"-")</f>
        <v>-</v>
      </c>
      <c r="L651" s="12"/>
      <c r="M651" s="12"/>
      <c r="N651" s="12"/>
      <c r="O651" s="160" t="str">
        <f t="shared" si="22"/>
        <v/>
      </c>
      <c r="P651" s="105"/>
      <c r="Q651" s="105" t="str">
        <f>IF(P651&lt;&gt;"",VLOOKUP(P651,'Drop-down lists'!$Z$8:$AA$9,2,FALSE),"-")</f>
        <v>-</v>
      </c>
      <c r="R651" s="12"/>
      <c r="S651" s="12"/>
      <c r="T651" s="12"/>
      <c r="U651" s="160" t="str">
        <f t="shared" si="23"/>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9" t="s">
        <v>393</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7"/>
      <c r="BB651" s="97"/>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5"/>
      <c r="K652" s="105" t="str">
        <f>IF(J652&lt;&gt;"",VLOOKUP(J652,'Drop-down lists'!$X$8:$Y$9,2,FALSE),"-")</f>
        <v>-</v>
      </c>
      <c r="L652" s="12"/>
      <c r="M652" s="12"/>
      <c r="N652" s="12"/>
      <c r="O652" s="160" t="str">
        <f t="shared" si="22"/>
        <v/>
      </c>
      <c r="P652" s="105"/>
      <c r="Q652" s="105" t="str">
        <f>IF(P652&lt;&gt;"",VLOOKUP(P652,'Drop-down lists'!$Z$8:$AA$9,2,FALSE),"-")</f>
        <v>-</v>
      </c>
      <c r="R652" s="12"/>
      <c r="S652" s="12"/>
      <c r="T652" s="12"/>
      <c r="U652" s="160" t="str">
        <f t="shared" si="23"/>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9" t="s">
        <v>393</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7"/>
      <c r="BB652" s="97"/>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5"/>
      <c r="K653" s="105" t="str">
        <f>IF(J653&lt;&gt;"",VLOOKUP(J653,'Drop-down lists'!$X$8:$Y$9,2,FALSE),"-")</f>
        <v>-</v>
      </c>
      <c r="L653" s="12"/>
      <c r="M653" s="12"/>
      <c r="N653" s="12"/>
      <c r="O653" s="160" t="str">
        <f t="shared" si="22"/>
        <v/>
      </c>
      <c r="P653" s="105"/>
      <c r="Q653" s="105" t="str">
        <f>IF(P653&lt;&gt;"",VLOOKUP(P653,'Drop-down lists'!$Z$8:$AA$9,2,FALSE),"-")</f>
        <v>-</v>
      </c>
      <c r="R653" s="12"/>
      <c r="S653" s="12"/>
      <c r="T653" s="12"/>
      <c r="U653" s="160" t="str">
        <f t="shared" si="23"/>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9" t="s">
        <v>393</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7"/>
      <c r="BB653" s="97"/>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5"/>
      <c r="K654" s="105" t="str">
        <f>IF(J654&lt;&gt;"",VLOOKUP(J654,'Drop-down lists'!$X$8:$Y$9,2,FALSE),"-")</f>
        <v>-</v>
      </c>
      <c r="L654" s="12"/>
      <c r="M654" s="12"/>
      <c r="N654" s="12"/>
      <c r="O654" s="160" t="str">
        <f t="shared" si="22"/>
        <v/>
      </c>
      <c r="P654" s="105"/>
      <c r="Q654" s="105" t="str">
        <f>IF(P654&lt;&gt;"",VLOOKUP(P654,'Drop-down lists'!$Z$8:$AA$9,2,FALSE),"-")</f>
        <v>-</v>
      </c>
      <c r="R654" s="12"/>
      <c r="S654" s="12"/>
      <c r="T654" s="12"/>
      <c r="U654" s="160" t="str">
        <f t="shared" si="23"/>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9" t="s">
        <v>393</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7"/>
      <c r="BB654" s="97"/>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5"/>
      <c r="K655" s="105" t="str">
        <f>IF(J655&lt;&gt;"",VLOOKUP(J655,'Drop-down lists'!$X$8:$Y$9,2,FALSE),"-")</f>
        <v>-</v>
      </c>
      <c r="L655" s="12"/>
      <c r="M655" s="12"/>
      <c r="N655" s="12"/>
      <c r="O655" s="160" t="str">
        <f t="shared" si="22"/>
        <v/>
      </c>
      <c r="P655" s="105"/>
      <c r="Q655" s="105" t="str">
        <f>IF(P655&lt;&gt;"",VLOOKUP(P655,'Drop-down lists'!$Z$8:$AA$9,2,FALSE),"-")</f>
        <v>-</v>
      </c>
      <c r="R655" s="12"/>
      <c r="S655" s="12"/>
      <c r="T655" s="12"/>
      <c r="U655" s="160" t="str">
        <f t="shared" si="23"/>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9" t="s">
        <v>393</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7"/>
      <c r="BB655" s="97"/>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5"/>
      <c r="K656" s="105" t="str">
        <f>IF(J656&lt;&gt;"",VLOOKUP(J656,'Drop-down lists'!$X$8:$Y$9,2,FALSE),"-")</f>
        <v>-</v>
      </c>
      <c r="L656" s="12"/>
      <c r="M656" s="12"/>
      <c r="N656" s="12"/>
      <c r="O656" s="160" t="str">
        <f t="shared" si="22"/>
        <v/>
      </c>
      <c r="P656" s="105"/>
      <c r="Q656" s="105" t="str">
        <f>IF(P656&lt;&gt;"",VLOOKUP(P656,'Drop-down lists'!$Z$8:$AA$9,2,FALSE),"-")</f>
        <v>-</v>
      </c>
      <c r="R656" s="12"/>
      <c r="S656" s="12"/>
      <c r="T656" s="12"/>
      <c r="U656" s="160" t="str">
        <f t="shared" si="23"/>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9" t="s">
        <v>393</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7"/>
      <c r="BB656" s="97"/>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5"/>
      <c r="K657" s="105" t="str">
        <f>IF(J657&lt;&gt;"",VLOOKUP(J657,'Drop-down lists'!$X$8:$Y$9,2,FALSE),"-")</f>
        <v>-</v>
      </c>
      <c r="L657" s="12"/>
      <c r="M657" s="12"/>
      <c r="N657" s="12"/>
      <c r="O657" s="160" t="str">
        <f t="shared" si="22"/>
        <v/>
      </c>
      <c r="P657" s="105"/>
      <c r="Q657" s="105" t="str">
        <f>IF(P657&lt;&gt;"",VLOOKUP(P657,'Drop-down lists'!$Z$8:$AA$9,2,FALSE),"-")</f>
        <v>-</v>
      </c>
      <c r="R657" s="12"/>
      <c r="S657" s="12"/>
      <c r="T657" s="12"/>
      <c r="U657" s="160" t="str">
        <f t="shared" si="23"/>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9" t="s">
        <v>393</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7"/>
      <c r="BB657" s="97"/>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5"/>
      <c r="K658" s="105" t="str">
        <f>IF(J658&lt;&gt;"",VLOOKUP(J658,'Drop-down lists'!$X$8:$Y$9,2,FALSE),"-")</f>
        <v>-</v>
      </c>
      <c r="L658" s="12"/>
      <c r="M658" s="12"/>
      <c r="N658" s="12"/>
      <c r="O658" s="160" t="str">
        <f t="shared" si="22"/>
        <v/>
      </c>
      <c r="P658" s="105"/>
      <c r="Q658" s="105" t="str">
        <f>IF(P658&lt;&gt;"",VLOOKUP(P658,'Drop-down lists'!$Z$8:$AA$9,2,FALSE),"-")</f>
        <v>-</v>
      </c>
      <c r="R658" s="12"/>
      <c r="S658" s="12"/>
      <c r="T658" s="12"/>
      <c r="U658" s="160" t="str">
        <f t="shared" si="23"/>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9" t="s">
        <v>393</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7"/>
      <c r="BB658" s="97"/>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5"/>
      <c r="K659" s="105" t="str">
        <f>IF(J659&lt;&gt;"",VLOOKUP(J659,'Drop-down lists'!$X$8:$Y$9,2,FALSE),"-")</f>
        <v>-</v>
      </c>
      <c r="L659" s="12"/>
      <c r="M659" s="12"/>
      <c r="N659" s="12"/>
      <c r="O659" s="160" t="str">
        <f t="shared" si="22"/>
        <v/>
      </c>
      <c r="P659" s="105"/>
      <c r="Q659" s="105" t="str">
        <f>IF(P659&lt;&gt;"",VLOOKUP(P659,'Drop-down lists'!$Z$8:$AA$9,2,FALSE),"-")</f>
        <v>-</v>
      </c>
      <c r="R659" s="12"/>
      <c r="S659" s="12"/>
      <c r="T659" s="12"/>
      <c r="U659" s="160" t="str">
        <f t="shared" si="23"/>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9" t="s">
        <v>393</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7"/>
      <c r="BB659" s="97"/>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5"/>
      <c r="K660" s="105" t="str">
        <f>IF(J660&lt;&gt;"",VLOOKUP(J660,'Drop-down lists'!$X$8:$Y$9,2,FALSE),"-")</f>
        <v>-</v>
      </c>
      <c r="L660" s="12"/>
      <c r="M660" s="12"/>
      <c r="N660" s="12"/>
      <c r="O660" s="160" t="str">
        <f t="shared" si="22"/>
        <v/>
      </c>
      <c r="P660" s="105"/>
      <c r="Q660" s="105" t="str">
        <f>IF(P660&lt;&gt;"",VLOOKUP(P660,'Drop-down lists'!$Z$8:$AA$9,2,FALSE),"-")</f>
        <v>-</v>
      </c>
      <c r="R660" s="12"/>
      <c r="S660" s="12"/>
      <c r="T660" s="12"/>
      <c r="U660" s="160" t="str">
        <f t="shared" si="23"/>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9" t="s">
        <v>393</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7"/>
      <c r="BB660" s="97"/>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5"/>
      <c r="K661" s="105" t="str">
        <f>IF(J661&lt;&gt;"",VLOOKUP(J661,'Drop-down lists'!$X$8:$Y$9,2,FALSE),"-")</f>
        <v>-</v>
      </c>
      <c r="L661" s="12"/>
      <c r="M661" s="12"/>
      <c r="N661" s="12"/>
      <c r="O661" s="160" t="str">
        <f t="shared" si="22"/>
        <v/>
      </c>
      <c r="P661" s="105"/>
      <c r="Q661" s="105" t="str">
        <f>IF(P661&lt;&gt;"",VLOOKUP(P661,'Drop-down lists'!$Z$8:$AA$9,2,FALSE),"-")</f>
        <v>-</v>
      </c>
      <c r="R661" s="12"/>
      <c r="S661" s="12"/>
      <c r="T661" s="12"/>
      <c r="U661" s="160" t="str">
        <f t="shared" si="23"/>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9" t="s">
        <v>393</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7"/>
      <c r="BB661" s="97"/>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5"/>
      <c r="K662" s="105" t="str">
        <f>IF(J662&lt;&gt;"",VLOOKUP(J662,'Drop-down lists'!$X$8:$Y$9,2,FALSE),"-")</f>
        <v>-</v>
      </c>
      <c r="L662" s="12"/>
      <c r="M662" s="12"/>
      <c r="N662" s="12"/>
      <c r="O662" s="160" t="str">
        <f t="shared" si="22"/>
        <v/>
      </c>
      <c r="P662" s="105"/>
      <c r="Q662" s="105" t="str">
        <f>IF(P662&lt;&gt;"",VLOOKUP(P662,'Drop-down lists'!$Z$8:$AA$9,2,FALSE),"-")</f>
        <v>-</v>
      </c>
      <c r="R662" s="12"/>
      <c r="S662" s="12"/>
      <c r="T662" s="12"/>
      <c r="U662" s="160" t="str">
        <f t="shared" si="23"/>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9" t="s">
        <v>393</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7"/>
      <c r="BB662" s="97"/>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5"/>
      <c r="K663" s="105" t="str">
        <f>IF(J663&lt;&gt;"",VLOOKUP(J663,'Drop-down lists'!$X$8:$Y$9,2,FALSE),"-")</f>
        <v>-</v>
      </c>
      <c r="L663" s="12"/>
      <c r="M663" s="12"/>
      <c r="N663" s="12"/>
      <c r="O663" s="160" t="str">
        <f t="shared" si="22"/>
        <v/>
      </c>
      <c r="P663" s="105"/>
      <c r="Q663" s="105" t="str">
        <f>IF(P663&lt;&gt;"",VLOOKUP(P663,'Drop-down lists'!$Z$8:$AA$9,2,FALSE),"-")</f>
        <v>-</v>
      </c>
      <c r="R663" s="12"/>
      <c r="S663" s="12"/>
      <c r="T663" s="12"/>
      <c r="U663" s="160" t="str">
        <f t="shared" si="23"/>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9" t="s">
        <v>393</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7"/>
      <c r="BB663" s="97"/>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5"/>
      <c r="K664" s="105" t="str">
        <f>IF(J664&lt;&gt;"",VLOOKUP(J664,'Drop-down lists'!$X$8:$Y$9,2,FALSE),"-")</f>
        <v>-</v>
      </c>
      <c r="L664" s="12"/>
      <c r="M664" s="12"/>
      <c r="N664" s="12"/>
      <c r="O664" s="160" t="str">
        <f t="shared" si="22"/>
        <v/>
      </c>
      <c r="P664" s="105"/>
      <c r="Q664" s="105" t="str">
        <f>IF(P664&lt;&gt;"",VLOOKUP(P664,'Drop-down lists'!$Z$8:$AA$9,2,FALSE),"-")</f>
        <v>-</v>
      </c>
      <c r="R664" s="12"/>
      <c r="S664" s="12"/>
      <c r="T664" s="12"/>
      <c r="U664" s="160" t="str">
        <f t="shared" si="23"/>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9" t="s">
        <v>393</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7"/>
      <c r="BB664" s="97"/>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5"/>
      <c r="K665" s="105" t="str">
        <f>IF(J665&lt;&gt;"",VLOOKUP(J665,'Drop-down lists'!$X$8:$Y$9,2,FALSE),"-")</f>
        <v>-</v>
      </c>
      <c r="L665" s="12"/>
      <c r="M665" s="12"/>
      <c r="N665" s="12"/>
      <c r="O665" s="160" t="str">
        <f t="shared" si="22"/>
        <v/>
      </c>
      <c r="P665" s="105"/>
      <c r="Q665" s="105" t="str">
        <f>IF(P665&lt;&gt;"",VLOOKUP(P665,'Drop-down lists'!$Z$8:$AA$9,2,FALSE),"-")</f>
        <v>-</v>
      </c>
      <c r="R665" s="12"/>
      <c r="S665" s="12"/>
      <c r="T665" s="12"/>
      <c r="U665" s="160" t="str">
        <f t="shared" si="23"/>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9" t="s">
        <v>393</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7"/>
      <c r="BB665" s="97"/>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5"/>
      <c r="K666" s="105" t="str">
        <f>IF(J666&lt;&gt;"",VLOOKUP(J666,'Drop-down lists'!$X$8:$Y$9,2,FALSE),"-")</f>
        <v>-</v>
      </c>
      <c r="L666" s="12"/>
      <c r="M666" s="12"/>
      <c r="N666" s="12"/>
      <c r="O666" s="160" t="str">
        <f t="shared" si="22"/>
        <v/>
      </c>
      <c r="P666" s="105"/>
      <c r="Q666" s="105" t="str">
        <f>IF(P666&lt;&gt;"",VLOOKUP(P666,'Drop-down lists'!$Z$8:$AA$9,2,FALSE),"-")</f>
        <v>-</v>
      </c>
      <c r="R666" s="12"/>
      <c r="S666" s="12"/>
      <c r="T666" s="12"/>
      <c r="U666" s="160" t="str">
        <f t="shared" si="23"/>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9" t="s">
        <v>393</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7"/>
      <c r="BB666" s="97"/>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5"/>
      <c r="K667" s="105" t="str">
        <f>IF(J667&lt;&gt;"",VLOOKUP(J667,'Drop-down lists'!$X$8:$Y$9,2,FALSE),"-")</f>
        <v>-</v>
      </c>
      <c r="L667" s="12"/>
      <c r="M667" s="12"/>
      <c r="N667" s="12"/>
      <c r="O667" s="160" t="str">
        <f t="shared" si="22"/>
        <v/>
      </c>
      <c r="P667" s="105"/>
      <c r="Q667" s="105" t="str">
        <f>IF(P667&lt;&gt;"",VLOOKUP(P667,'Drop-down lists'!$Z$8:$AA$9,2,FALSE),"-")</f>
        <v>-</v>
      </c>
      <c r="R667" s="12"/>
      <c r="S667" s="12"/>
      <c r="T667" s="12"/>
      <c r="U667" s="160" t="str">
        <f t="shared" si="23"/>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9" t="s">
        <v>393</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7"/>
      <c r="BB667" s="97"/>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5"/>
      <c r="K668" s="105" t="str">
        <f>IF(J668&lt;&gt;"",VLOOKUP(J668,'Drop-down lists'!$X$8:$Y$9,2,FALSE),"-")</f>
        <v>-</v>
      </c>
      <c r="L668" s="12"/>
      <c r="M668" s="12"/>
      <c r="N668" s="12"/>
      <c r="O668" s="160" t="str">
        <f t="shared" si="22"/>
        <v/>
      </c>
      <c r="P668" s="105"/>
      <c r="Q668" s="105" t="str">
        <f>IF(P668&lt;&gt;"",VLOOKUP(P668,'Drop-down lists'!$Z$8:$AA$9,2,FALSE),"-")</f>
        <v>-</v>
      </c>
      <c r="R668" s="12"/>
      <c r="S668" s="12"/>
      <c r="T668" s="12"/>
      <c r="U668" s="160" t="str">
        <f t="shared" si="23"/>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9" t="s">
        <v>393</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7"/>
      <c r="BB668" s="97"/>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5"/>
      <c r="K669" s="105" t="str">
        <f>IF(J669&lt;&gt;"",VLOOKUP(J669,'Drop-down lists'!$X$8:$Y$9,2,FALSE),"-")</f>
        <v>-</v>
      </c>
      <c r="L669" s="12"/>
      <c r="M669" s="12"/>
      <c r="N669" s="12"/>
      <c r="O669" s="160" t="str">
        <f t="shared" si="22"/>
        <v/>
      </c>
      <c r="P669" s="105"/>
      <c r="Q669" s="105" t="str">
        <f>IF(P669&lt;&gt;"",VLOOKUP(P669,'Drop-down lists'!$Z$8:$AA$9,2,FALSE),"-")</f>
        <v>-</v>
      </c>
      <c r="R669" s="12"/>
      <c r="S669" s="12"/>
      <c r="T669" s="12"/>
      <c r="U669" s="160" t="str">
        <f t="shared" si="23"/>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9" t="s">
        <v>393</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7"/>
      <c r="BB669" s="97"/>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5"/>
      <c r="K670" s="105" t="str">
        <f>IF(J670&lt;&gt;"",VLOOKUP(J670,'Drop-down lists'!$X$8:$Y$9,2,FALSE),"-")</f>
        <v>-</v>
      </c>
      <c r="L670" s="12"/>
      <c r="M670" s="12"/>
      <c r="N670" s="12"/>
      <c r="O670" s="160" t="str">
        <f t="shared" si="22"/>
        <v/>
      </c>
      <c r="P670" s="105"/>
      <c r="Q670" s="105" t="str">
        <f>IF(P670&lt;&gt;"",VLOOKUP(P670,'Drop-down lists'!$Z$8:$AA$9,2,FALSE),"-")</f>
        <v>-</v>
      </c>
      <c r="R670" s="12"/>
      <c r="S670" s="12"/>
      <c r="T670" s="12"/>
      <c r="U670" s="160" t="str">
        <f t="shared" si="23"/>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9" t="s">
        <v>393</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7"/>
      <c r="BB670" s="97"/>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5"/>
      <c r="K671" s="105" t="str">
        <f>IF(J671&lt;&gt;"",VLOOKUP(J671,'Drop-down lists'!$X$8:$Y$9,2,FALSE),"-")</f>
        <v>-</v>
      </c>
      <c r="L671" s="12"/>
      <c r="M671" s="12"/>
      <c r="N671" s="12"/>
      <c r="O671" s="160" t="str">
        <f t="shared" si="22"/>
        <v/>
      </c>
      <c r="P671" s="105"/>
      <c r="Q671" s="105" t="str">
        <f>IF(P671&lt;&gt;"",VLOOKUP(P671,'Drop-down lists'!$Z$8:$AA$9,2,FALSE),"-")</f>
        <v>-</v>
      </c>
      <c r="R671" s="12"/>
      <c r="S671" s="12"/>
      <c r="T671" s="12"/>
      <c r="U671" s="160" t="str">
        <f t="shared" si="23"/>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9" t="s">
        <v>393</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7"/>
      <c r="BB671" s="97"/>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5"/>
      <c r="K672" s="105" t="str">
        <f>IF(J672&lt;&gt;"",VLOOKUP(J672,'Drop-down lists'!$X$8:$Y$9,2,FALSE),"-")</f>
        <v>-</v>
      </c>
      <c r="L672" s="12"/>
      <c r="M672" s="12"/>
      <c r="N672" s="12"/>
      <c r="O672" s="160" t="str">
        <f t="shared" si="22"/>
        <v/>
      </c>
      <c r="P672" s="105"/>
      <c r="Q672" s="105" t="str">
        <f>IF(P672&lt;&gt;"",VLOOKUP(P672,'Drop-down lists'!$Z$8:$AA$9,2,FALSE),"-")</f>
        <v>-</v>
      </c>
      <c r="R672" s="12"/>
      <c r="S672" s="12"/>
      <c r="T672" s="12"/>
      <c r="U672" s="160" t="str">
        <f t="shared" si="23"/>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9" t="s">
        <v>393</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7"/>
      <c r="BB672" s="97"/>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5"/>
      <c r="K673" s="105" t="str">
        <f>IF(J673&lt;&gt;"",VLOOKUP(J673,'Drop-down lists'!$X$8:$Y$9,2,FALSE),"-")</f>
        <v>-</v>
      </c>
      <c r="L673" s="12"/>
      <c r="M673" s="12"/>
      <c r="N673" s="12"/>
      <c r="O673" s="160" t="str">
        <f t="shared" si="22"/>
        <v/>
      </c>
      <c r="P673" s="105"/>
      <c r="Q673" s="105" t="str">
        <f>IF(P673&lt;&gt;"",VLOOKUP(P673,'Drop-down lists'!$Z$8:$AA$9,2,FALSE),"-")</f>
        <v>-</v>
      </c>
      <c r="R673" s="12"/>
      <c r="S673" s="12"/>
      <c r="T673" s="12"/>
      <c r="U673" s="160" t="str">
        <f t="shared" si="23"/>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9" t="s">
        <v>393</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7"/>
      <c r="BB673" s="97"/>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5"/>
      <c r="K674" s="105" t="str">
        <f>IF(J674&lt;&gt;"",VLOOKUP(J674,'Drop-down lists'!$X$8:$Y$9,2,FALSE),"-")</f>
        <v>-</v>
      </c>
      <c r="L674" s="12"/>
      <c r="M674" s="12"/>
      <c r="N674" s="12"/>
      <c r="O674" s="160" t="str">
        <f t="shared" si="22"/>
        <v/>
      </c>
      <c r="P674" s="105"/>
      <c r="Q674" s="105" t="str">
        <f>IF(P674&lt;&gt;"",VLOOKUP(P674,'Drop-down lists'!$Z$8:$AA$9,2,FALSE),"-")</f>
        <v>-</v>
      </c>
      <c r="R674" s="12"/>
      <c r="S674" s="12"/>
      <c r="T674" s="12"/>
      <c r="U674" s="160" t="str">
        <f t="shared" si="23"/>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9" t="s">
        <v>393</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7"/>
      <c r="BB674" s="97"/>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5"/>
      <c r="K675" s="105" t="str">
        <f>IF(J675&lt;&gt;"",VLOOKUP(J675,'Drop-down lists'!$X$8:$Y$9,2,FALSE),"-")</f>
        <v>-</v>
      </c>
      <c r="L675" s="12"/>
      <c r="M675" s="12"/>
      <c r="N675" s="12"/>
      <c r="O675" s="160" t="str">
        <f t="shared" si="22"/>
        <v/>
      </c>
      <c r="P675" s="105"/>
      <c r="Q675" s="105" t="str">
        <f>IF(P675&lt;&gt;"",VLOOKUP(P675,'Drop-down lists'!$Z$8:$AA$9,2,FALSE),"-")</f>
        <v>-</v>
      </c>
      <c r="R675" s="12"/>
      <c r="S675" s="12"/>
      <c r="T675" s="12"/>
      <c r="U675" s="160" t="str">
        <f t="shared" si="23"/>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9" t="s">
        <v>393</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7"/>
      <c r="BB675" s="97"/>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5"/>
      <c r="K676" s="105" t="str">
        <f>IF(J676&lt;&gt;"",VLOOKUP(J676,'Drop-down lists'!$X$8:$Y$9,2,FALSE),"-")</f>
        <v>-</v>
      </c>
      <c r="L676" s="12"/>
      <c r="M676" s="12"/>
      <c r="N676" s="12"/>
      <c r="O676" s="160" t="str">
        <f t="shared" si="22"/>
        <v/>
      </c>
      <c r="P676" s="105"/>
      <c r="Q676" s="105" t="str">
        <f>IF(P676&lt;&gt;"",VLOOKUP(P676,'Drop-down lists'!$Z$8:$AA$9,2,FALSE),"-")</f>
        <v>-</v>
      </c>
      <c r="R676" s="12"/>
      <c r="S676" s="12"/>
      <c r="T676" s="12"/>
      <c r="U676" s="160" t="str">
        <f t="shared" si="23"/>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9" t="s">
        <v>393</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7"/>
      <c r="BB676" s="97"/>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5"/>
      <c r="K677" s="105" t="str">
        <f>IF(J677&lt;&gt;"",VLOOKUP(J677,'Drop-down lists'!$X$8:$Y$9,2,FALSE),"-")</f>
        <v>-</v>
      </c>
      <c r="L677" s="12"/>
      <c r="M677" s="12"/>
      <c r="N677" s="12"/>
      <c r="O677" s="160" t="str">
        <f t="shared" si="22"/>
        <v/>
      </c>
      <c r="P677" s="105"/>
      <c r="Q677" s="105" t="str">
        <f>IF(P677&lt;&gt;"",VLOOKUP(P677,'Drop-down lists'!$Z$8:$AA$9,2,FALSE),"-")</f>
        <v>-</v>
      </c>
      <c r="R677" s="12"/>
      <c r="S677" s="12"/>
      <c r="T677" s="12"/>
      <c r="U677" s="160" t="str">
        <f t="shared" si="23"/>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9" t="s">
        <v>393</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7"/>
      <c r="BB677" s="97"/>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5"/>
      <c r="K678" s="105" t="str">
        <f>IF(J678&lt;&gt;"",VLOOKUP(J678,'Drop-down lists'!$X$8:$Y$9,2,FALSE),"-")</f>
        <v>-</v>
      </c>
      <c r="L678" s="12"/>
      <c r="M678" s="12"/>
      <c r="N678" s="12"/>
      <c r="O678" s="160" t="str">
        <f t="shared" si="22"/>
        <v/>
      </c>
      <c r="P678" s="105"/>
      <c r="Q678" s="105" t="str">
        <f>IF(P678&lt;&gt;"",VLOOKUP(P678,'Drop-down lists'!$Z$8:$AA$9,2,FALSE),"-")</f>
        <v>-</v>
      </c>
      <c r="R678" s="12"/>
      <c r="S678" s="12"/>
      <c r="T678" s="12"/>
      <c r="U678" s="160" t="str">
        <f t="shared" si="23"/>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9" t="s">
        <v>393</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7"/>
      <c r="BB678" s="97"/>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5"/>
      <c r="K679" s="105" t="str">
        <f>IF(J679&lt;&gt;"",VLOOKUP(J679,'Drop-down lists'!$X$8:$Y$9,2,FALSE),"-")</f>
        <v>-</v>
      </c>
      <c r="L679" s="12"/>
      <c r="M679" s="12"/>
      <c r="N679" s="12"/>
      <c r="O679" s="160" t="str">
        <f t="shared" si="22"/>
        <v/>
      </c>
      <c r="P679" s="105"/>
      <c r="Q679" s="105" t="str">
        <f>IF(P679&lt;&gt;"",VLOOKUP(P679,'Drop-down lists'!$Z$8:$AA$9,2,FALSE),"-")</f>
        <v>-</v>
      </c>
      <c r="R679" s="12"/>
      <c r="S679" s="12"/>
      <c r="T679" s="12"/>
      <c r="U679" s="160" t="str">
        <f t="shared" si="23"/>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9" t="s">
        <v>393</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7"/>
      <c r="BB679" s="97"/>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5"/>
      <c r="K680" s="105" t="str">
        <f>IF(J680&lt;&gt;"",VLOOKUP(J680,'Drop-down lists'!$X$8:$Y$9,2,FALSE),"-")</f>
        <v>-</v>
      </c>
      <c r="L680" s="12"/>
      <c r="M680" s="12"/>
      <c r="N680" s="12"/>
      <c r="O680" s="160" t="str">
        <f t="shared" si="22"/>
        <v/>
      </c>
      <c r="P680" s="105"/>
      <c r="Q680" s="105" t="str">
        <f>IF(P680&lt;&gt;"",VLOOKUP(P680,'Drop-down lists'!$Z$8:$AA$9,2,FALSE),"-")</f>
        <v>-</v>
      </c>
      <c r="R680" s="12"/>
      <c r="S680" s="12"/>
      <c r="T680" s="12"/>
      <c r="U680" s="160" t="str">
        <f t="shared" si="23"/>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9" t="s">
        <v>393</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7"/>
      <c r="BB680" s="97"/>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5"/>
      <c r="K681" s="105" t="str">
        <f>IF(J681&lt;&gt;"",VLOOKUP(J681,'Drop-down lists'!$X$8:$Y$9,2,FALSE),"-")</f>
        <v>-</v>
      </c>
      <c r="L681" s="12"/>
      <c r="M681" s="12"/>
      <c r="N681" s="12"/>
      <c r="O681" s="160" t="str">
        <f t="shared" si="22"/>
        <v/>
      </c>
      <c r="P681" s="105"/>
      <c r="Q681" s="105" t="str">
        <f>IF(P681&lt;&gt;"",VLOOKUP(P681,'Drop-down lists'!$Z$8:$AA$9,2,FALSE),"-")</f>
        <v>-</v>
      </c>
      <c r="R681" s="12"/>
      <c r="S681" s="12"/>
      <c r="T681" s="12"/>
      <c r="U681" s="160" t="str">
        <f t="shared" si="23"/>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9" t="s">
        <v>393</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7"/>
      <c r="BB681" s="97"/>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5"/>
      <c r="K682" s="105" t="str">
        <f>IF(J682&lt;&gt;"",VLOOKUP(J682,'Drop-down lists'!$X$8:$Y$9,2,FALSE),"-")</f>
        <v>-</v>
      </c>
      <c r="L682" s="12"/>
      <c r="M682" s="12"/>
      <c r="N682" s="12"/>
      <c r="O682" s="160" t="str">
        <f t="shared" si="22"/>
        <v/>
      </c>
      <c r="P682" s="105"/>
      <c r="Q682" s="105" t="str">
        <f>IF(P682&lt;&gt;"",VLOOKUP(P682,'Drop-down lists'!$Z$8:$AA$9,2,FALSE),"-")</f>
        <v>-</v>
      </c>
      <c r="R682" s="12"/>
      <c r="S682" s="12"/>
      <c r="T682" s="12"/>
      <c r="U682" s="160" t="str">
        <f t="shared" si="23"/>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9" t="s">
        <v>393</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7"/>
      <c r="BB682" s="97"/>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5"/>
      <c r="K683" s="105" t="str">
        <f>IF(J683&lt;&gt;"",VLOOKUP(J683,'Drop-down lists'!$X$8:$Y$9,2,FALSE),"-")</f>
        <v>-</v>
      </c>
      <c r="L683" s="12"/>
      <c r="M683" s="12"/>
      <c r="N683" s="12"/>
      <c r="O683" s="160" t="str">
        <f t="shared" si="22"/>
        <v/>
      </c>
      <c r="P683" s="105"/>
      <c r="Q683" s="105" t="str">
        <f>IF(P683&lt;&gt;"",VLOOKUP(P683,'Drop-down lists'!$Z$8:$AA$9,2,FALSE),"-")</f>
        <v>-</v>
      </c>
      <c r="R683" s="12"/>
      <c r="S683" s="12"/>
      <c r="T683" s="12"/>
      <c r="U683" s="160" t="str">
        <f t="shared" si="23"/>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9" t="s">
        <v>393</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7"/>
      <c r="BB683" s="97"/>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5"/>
      <c r="K684" s="105" t="str">
        <f>IF(J684&lt;&gt;"",VLOOKUP(J684,'Drop-down lists'!$X$8:$Y$9,2,FALSE),"-")</f>
        <v>-</v>
      </c>
      <c r="L684" s="12"/>
      <c r="M684" s="12"/>
      <c r="N684" s="12"/>
      <c r="O684" s="160" t="str">
        <f t="shared" si="22"/>
        <v/>
      </c>
      <c r="P684" s="105"/>
      <c r="Q684" s="105" t="str">
        <f>IF(P684&lt;&gt;"",VLOOKUP(P684,'Drop-down lists'!$Z$8:$AA$9,2,FALSE),"-")</f>
        <v>-</v>
      </c>
      <c r="R684" s="12"/>
      <c r="S684" s="12"/>
      <c r="T684" s="12"/>
      <c r="U684" s="160" t="str">
        <f t="shared" si="23"/>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9" t="s">
        <v>393</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7"/>
      <c r="BB684" s="97"/>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5"/>
      <c r="K685" s="105" t="str">
        <f>IF(J685&lt;&gt;"",VLOOKUP(J685,'Drop-down lists'!$X$8:$Y$9,2,FALSE),"-")</f>
        <v>-</v>
      </c>
      <c r="L685" s="12"/>
      <c r="M685" s="12"/>
      <c r="N685" s="12"/>
      <c r="O685" s="160" t="str">
        <f t="shared" si="22"/>
        <v/>
      </c>
      <c r="P685" s="105"/>
      <c r="Q685" s="105" t="str">
        <f>IF(P685&lt;&gt;"",VLOOKUP(P685,'Drop-down lists'!$Z$8:$AA$9,2,FALSE),"-")</f>
        <v>-</v>
      </c>
      <c r="R685" s="12"/>
      <c r="S685" s="12"/>
      <c r="T685" s="12"/>
      <c r="U685" s="160" t="str">
        <f t="shared" si="23"/>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9" t="s">
        <v>393</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7"/>
      <c r="BB685" s="97"/>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5"/>
      <c r="K686" s="105" t="str">
        <f>IF(J686&lt;&gt;"",VLOOKUP(J686,'Drop-down lists'!$X$8:$Y$9,2,FALSE),"-")</f>
        <v>-</v>
      </c>
      <c r="L686" s="12"/>
      <c r="M686" s="12"/>
      <c r="N686" s="12"/>
      <c r="O686" s="160" t="str">
        <f t="shared" si="22"/>
        <v/>
      </c>
      <c r="P686" s="105"/>
      <c r="Q686" s="105" t="str">
        <f>IF(P686&lt;&gt;"",VLOOKUP(P686,'Drop-down lists'!$Z$8:$AA$9,2,FALSE),"-")</f>
        <v>-</v>
      </c>
      <c r="R686" s="12"/>
      <c r="S686" s="12"/>
      <c r="T686" s="12"/>
      <c r="U686" s="160" t="str">
        <f t="shared" si="23"/>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9" t="s">
        <v>393</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7"/>
      <c r="BB686" s="97"/>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5"/>
      <c r="K687" s="105" t="str">
        <f>IF(J687&lt;&gt;"",VLOOKUP(J687,'Drop-down lists'!$X$8:$Y$9,2,FALSE),"-")</f>
        <v>-</v>
      </c>
      <c r="L687" s="12"/>
      <c r="M687" s="12"/>
      <c r="N687" s="12"/>
      <c r="O687" s="160" t="str">
        <f t="shared" si="22"/>
        <v/>
      </c>
      <c r="P687" s="105"/>
      <c r="Q687" s="105" t="str">
        <f>IF(P687&lt;&gt;"",VLOOKUP(P687,'Drop-down lists'!$Z$8:$AA$9,2,FALSE),"-")</f>
        <v>-</v>
      </c>
      <c r="R687" s="12"/>
      <c r="S687" s="12"/>
      <c r="T687" s="12"/>
      <c r="U687" s="160" t="str">
        <f t="shared" si="23"/>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9" t="s">
        <v>393</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7"/>
      <c r="BB687" s="97"/>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5"/>
      <c r="K688" s="105" t="str">
        <f>IF(J688&lt;&gt;"",VLOOKUP(J688,'Drop-down lists'!$X$8:$Y$9,2,FALSE),"-")</f>
        <v>-</v>
      </c>
      <c r="L688" s="12"/>
      <c r="M688" s="12"/>
      <c r="N688" s="12"/>
      <c r="O688" s="160" t="str">
        <f t="shared" si="22"/>
        <v/>
      </c>
      <c r="P688" s="105"/>
      <c r="Q688" s="105" t="str">
        <f>IF(P688&lt;&gt;"",VLOOKUP(P688,'Drop-down lists'!$Z$8:$AA$9,2,FALSE),"-")</f>
        <v>-</v>
      </c>
      <c r="R688" s="12"/>
      <c r="S688" s="12"/>
      <c r="T688" s="12"/>
      <c r="U688" s="160" t="str">
        <f t="shared" si="23"/>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9" t="s">
        <v>393</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7"/>
      <c r="BB688" s="97"/>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5"/>
      <c r="K689" s="105" t="str">
        <f>IF(J689&lt;&gt;"",VLOOKUP(J689,'Drop-down lists'!$X$8:$Y$9,2,FALSE),"-")</f>
        <v>-</v>
      </c>
      <c r="L689" s="12"/>
      <c r="M689" s="12"/>
      <c r="N689" s="12"/>
      <c r="O689" s="160" t="str">
        <f t="shared" si="22"/>
        <v/>
      </c>
      <c r="P689" s="105"/>
      <c r="Q689" s="105" t="str">
        <f>IF(P689&lt;&gt;"",VLOOKUP(P689,'Drop-down lists'!$Z$8:$AA$9,2,FALSE),"-")</f>
        <v>-</v>
      </c>
      <c r="R689" s="12"/>
      <c r="S689" s="12"/>
      <c r="T689" s="12"/>
      <c r="U689" s="160" t="str">
        <f t="shared" si="23"/>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9" t="s">
        <v>393</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7"/>
      <c r="BB689" s="97"/>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5"/>
      <c r="K690" s="105" t="str">
        <f>IF(J690&lt;&gt;"",VLOOKUP(J690,'Drop-down lists'!$X$8:$Y$9,2,FALSE),"-")</f>
        <v>-</v>
      </c>
      <c r="L690" s="12"/>
      <c r="M690" s="12"/>
      <c r="N690" s="12"/>
      <c r="O690" s="160" t="str">
        <f t="shared" si="22"/>
        <v/>
      </c>
      <c r="P690" s="105"/>
      <c r="Q690" s="105" t="str">
        <f>IF(P690&lt;&gt;"",VLOOKUP(P690,'Drop-down lists'!$Z$8:$AA$9,2,FALSE),"-")</f>
        <v>-</v>
      </c>
      <c r="R690" s="12"/>
      <c r="S690" s="12"/>
      <c r="T690" s="12"/>
      <c r="U690" s="160" t="str">
        <f t="shared" si="23"/>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9" t="s">
        <v>393</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7"/>
      <c r="BB690" s="97"/>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5"/>
      <c r="K691" s="105" t="str">
        <f>IF(J691&lt;&gt;"",VLOOKUP(J691,'Drop-down lists'!$X$8:$Y$9,2,FALSE),"-")</f>
        <v>-</v>
      </c>
      <c r="L691" s="12"/>
      <c r="M691" s="12"/>
      <c r="N691" s="12"/>
      <c r="O691" s="160" t="str">
        <f t="shared" si="22"/>
        <v/>
      </c>
      <c r="P691" s="105"/>
      <c r="Q691" s="105" t="str">
        <f>IF(P691&lt;&gt;"",VLOOKUP(P691,'Drop-down lists'!$Z$8:$AA$9,2,FALSE),"-")</f>
        <v>-</v>
      </c>
      <c r="R691" s="12"/>
      <c r="S691" s="12"/>
      <c r="T691" s="12"/>
      <c r="U691" s="160" t="str">
        <f t="shared" si="23"/>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9" t="s">
        <v>393</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7"/>
      <c r="BB691" s="97"/>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5"/>
      <c r="K692" s="105" t="str">
        <f>IF(J692&lt;&gt;"",VLOOKUP(J692,'Drop-down lists'!$X$8:$Y$9,2,FALSE),"-")</f>
        <v>-</v>
      </c>
      <c r="L692" s="12"/>
      <c r="M692" s="12"/>
      <c r="N692" s="12"/>
      <c r="O692" s="160" t="str">
        <f t="shared" si="22"/>
        <v/>
      </c>
      <c r="P692" s="105"/>
      <c r="Q692" s="105" t="str">
        <f>IF(P692&lt;&gt;"",VLOOKUP(P692,'Drop-down lists'!$Z$8:$AA$9,2,FALSE),"-")</f>
        <v>-</v>
      </c>
      <c r="R692" s="12"/>
      <c r="S692" s="12"/>
      <c r="T692" s="12"/>
      <c r="U692" s="160" t="str">
        <f t="shared" si="23"/>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9" t="s">
        <v>393</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7"/>
      <c r="BB692" s="97"/>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5"/>
      <c r="K693" s="105" t="str">
        <f>IF(J693&lt;&gt;"",VLOOKUP(J693,'Drop-down lists'!$X$8:$Y$9,2,FALSE),"-")</f>
        <v>-</v>
      </c>
      <c r="L693" s="12"/>
      <c r="M693" s="12"/>
      <c r="N693" s="12"/>
      <c r="O693" s="160" t="str">
        <f t="shared" si="22"/>
        <v/>
      </c>
      <c r="P693" s="105"/>
      <c r="Q693" s="105" t="str">
        <f>IF(P693&lt;&gt;"",VLOOKUP(P693,'Drop-down lists'!$Z$8:$AA$9,2,FALSE),"-")</f>
        <v>-</v>
      </c>
      <c r="R693" s="12"/>
      <c r="S693" s="12"/>
      <c r="T693" s="12"/>
      <c r="U693" s="160" t="str">
        <f t="shared" si="23"/>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9" t="s">
        <v>393</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7"/>
      <c r="BB693" s="97"/>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5"/>
      <c r="K694" s="105" t="str">
        <f>IF(J694&lt;&gt;"",VLOOKUP(J694,'Drop-down lists'!$X$8:$Y$9,2,FALSE),"-")</f>
        <v>-</v>
      </c>
      <c r="L694" s="12"/>
      <c r="M694" s="12"/>
      <c r="N694" s="12"/>
      <c r="O694" s="160" t="str">
        <f t="shared" si="22"/>
        <v/>
      </c>
      <c r="P694" s="105"/>
      <c r="Q694" s="105" t="str">
        <f>IF(P694&lt;&gt;"",VLOOKUP(P694,'Drop-down lists'!$Z$8:$AA$9,2,FALSE),"-")</f>
        <v>-</v>
      </c>
      <c r="R694" s="12"/>
      <c r="S694" s="12"/>
      <c r="T694" s="12"/>
      <c r="U694" s="160" t="str">
        <f t="shared" si="23"/>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9" t="s">
        <v>393</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7"/>
      <c r="BB694" s="97"/>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5"/>
      <c r="K695" s="105" t="str">
        <f>IF(J695&lt;&gt;"",VLOOKUP(J695,'Drop-down lists'!$X$8:$Y$9,2,FALSE),"-")</f>
        <v>-</v>
      </c>
      <c r="L695" s="12"/>
      <c r="M695" s="12"/>
      <c r="N695" s="12"/>
      <c r="O695" s="160" t="str">
        <f t="shared" si="22"/>
        <v/>
      </c>
      <c r="P695" s="105"/>
      <c r="Q695" s="105" t="str">
        <f>IF(P695&lt;&gt;"",VLOOKUP(P695,'Drop-down lists'!$Z$8:$AA$9,2,FALSE),"-")</f>
        <v>-</v>
      </c>
      <c r="R695" s="12"/>
      <c r="S695" s="12"/>
      <c r="T695" s="12"/>
      <c r="U695" s="160" t="str">
        <f t="shared" si="23"/>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9" t="s">
        <v>393</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7"/>
      <c r="BB695" s="97"/>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5"/>
      <c r="K696" s="105" t="str">
        <f>IF(J696&lt;&gt;"",VLOOKUP(J696,'Drop-down lists'!$X$8:$Y$9,2,FALSE),"-")</f>
        <v>-</v>
      </c>
      <c r="L696" s="12"/>
      <c r="M696" s="12"/>
      <c r="N696" s="12"/>
      <c r="O696" s="160" t="str">
        <f t="shared" si="22"/>
        <v/>
      </c>
      <c r="P696" s="105"/>
      <c r="Q696" s="105" t="str">
        <f>IF(P696&lt;&gt;"",VLOOKUP(P696,'Drop-down lists'!$Z$8:$AA$9,2,FALSE),"-")</f>
        <v>-</v>
      </c>
      <c r="R696" s="12"/>
      <c r="S696" s="12"/>
      <c r="T696" s="12"/>
      <c r="U696" s="160" t="str">
        <f t="shared" si="23"/>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9" t="s">
        <v>393</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7"/>
      <c r="BB696" s="97"/>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5"/>
      <c r="K697" s="105" t="str">
        <f>IF(J697&lt;&gt;"",VLOOKUP(J697,'Drop-down lists'!$X$8:$Y$9,2,FALSE),"-")</f>
        <v>-</v>
      </c>
      <c r="L697" s="12"/>
      <c r="M697" s="12"/>
      <c r="N697" s="12"/>
      <c r="O697" s="160" t="str">
        <f t="shared" ref="O697:O760" si="24">IF(L697&lt;&gt;"",IF(J697="East",(L697+(M697+N697/60)/60),IF(J697="West",-(L697+(M697+N697/60)/60),"East/West?")),"")</f>
        <v/>
      </c>
      <c r="P697" s="105"/>
      <c r="Q697" s="105" t="str">
        <f>IF(P697&lt;&gt;"",VLOOKUP(P697,'Drop-down lists'!$Z$8:$AA$9,2,FALSE),"-")</f>
        <v>-</v>
      </c>
      <c r="R697" s="12"/>
      <c r="S697" s="12"/>
      <c r="T697" s="12"/>
      <c r="U697" s="160" t="str">
        <f t="shared" ref="U697:U760" si="25">IF(R697&lt;&gt;"",IF(P697="North",(R697+(S697+T697/60)/60),IF(P697="South",-(R697+(S697+T697/60)/60),"North/South?")),"")</f>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9" t="s">
        <v>393</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7"/>
      <c r="BB697" s="97"/>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5"/>
      <c r="K698" s="105" t="str">
        <f>IF(J698&lt;&gt;"",VLOOKUP(J698,'Drop-down lists'!$X$8:$Y$9,2,FALSE),"-")</f>
        <v>-</v>
      </c>
      <c r="L698" s="12"/>
      <c r="M698" s="12"/>
      <c r="N698" s="12"/>
      <c r="O698" s="160" t="str">
        <f t="shared" si="24"/>
        <v/>
      </c>
      <c r="P698" s="105"/>
      <c r="Q698" s="105" t="str">
        <f>IF(P698&lt;&gt;"",VLOOKUP(P698,'Drop-down lists'!$Z$8:$AA$9,2,FALSE),"-")</f>
        <v>-</v>
      </c>
      <c r="R698" s="12"/>
      <c r="S698" s="12"/>
      <c r="T698" s="12"/>
      <c r="U698" s="160" t="str">
        <f t="shared" si="25"/>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9" t="s">
        <v>393</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7"/>
      <c r="BB698" s="97"/>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5"/>
      <c r="K699" s="105" t="str">
        <f>IF(J699&lt;&gt;"",VLOOKUP(J699,'Drop-down lists'!$X$8:$Y$9,2,FALSE),"-")</f>
        <v>-</v>
      </c>
      <c r="L699" s="12"/>
      <c r="M699" s="12"/>
      <c r="N699" s="12"/>
      <c r="O699" s="160" t="str">
        <f t="shared" si="24"/>
        <v/>
      </c>
      <c r="P699" s="105"/>
      <c r="Q699" s="105" t="str">
        <f>IF(P699&lt;&gt;"",VLOOKUP(P699,'Drop-down lists'!$Z$8:$AA$9,2,FALSE),"-")</f>
        <v>-</v>
      </c>
      <c r="R699" s="12"/>
      <c r="S699" s="12"/>
      <c r="T699" s="12"/>
      <c r="U699" s="160" t="str">
        <f t="shared" si="25"/>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9" t="s">
        <v>393</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7"/>
      <c r="BB699" s="97"/>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5"/>
      <c r="K700" s="105" t="str">
        <f>IF(J700&lt;&gt;"",VLOOKUP(J700,'Drop-down lists'!$X$8:$Y$9,2,FALSE),"-")</f>
        <v>-</v>
      </c>
      <c r="L700" s="12"/>
      <c r="M700" s="12"/>
      <c r="N700" s="12"/>
      <c r="O700" s="160" t="str">
        <f t="shared" si="24"/>
        <v/>
      </c>
      <c r="P700" s="105"/>
      <c r="Q700" s="105" t="str">
        <f>IF(P700&lt;&gt;"",VLOOKUP(P700,'Drop-down lists'!$Z$8:$AA$9,2,FALSE),"-")</f>
        <v>-</v>
      </c>
      <c r="R700" s="12"/>
      <c r="S700" s="12"/>
      <c r="T700" s="12"/>
      <c r="U700" s="160" t="str">
        <f t="shared" si="25"/>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9" t="s">
        <v>393</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7"/>
      <c r="BB700" s="97"/>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5"/>
      <c r="K701" s="105" t="str">
        <f>IF(J701&lt;&gt;"",VLOOKUP(J701,'Drop-down lists'!$X$8:$Y$9,2,FALSE),"-")</f>
        <v>-</v>
      </c>
      <c r="L701" s="12"/>
      <c r="M701" s="12"/>
      <c r="N701" s="12"/>
      <c r="O701" s="160" t="str">
        <f t="shared" si="24"/>
        <v/>
      </c>
      <c r="P701" s="105"/>
      <c r="Q701" s="105" t="str">
        <f>IF(P701&lt;&gt;"",VLOOKUP(P701,'Drop-down lists'!$Z$8:$AA$9,2,FALSE),"-")</f>
        <v>-</v>
      </c>
      <c r="R701" s="12"/>
      <c r="S701" s="12"/>
      <c r="T701" s="12"/>
      <c r="U701" s="160" t="str">
        <f t="shared" si="25"/>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9" t="s">
        <v>393</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7"/>
      <c r="BB701" s="97"/>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5"/>
      <c r="K702" s="105" t="str">
        <f>IF(J702&lt;&gt;"",VLOOKUP(J702,'Drop-down lists'!$X$8:$Y$9,2,FALSE),"-")</f>
        <v>-</v>
      </c>
      <c r="L702" s="12"/>
      <c r="M702" s="12"/>
      <c r="N702" s="12"/>
      <c r="O702" s="160" t="str">
        <f t="shared" si="24"/>
        <v/>
      </c>
      <c r="P702" s="105"/>
      <c r="Q702" s="105" t="str">
        <f>IF(P702&lt;&gt;"",VLOOKUP(P702,'Drop-down lists'!$Z$8:$AA$9,2,FALSE),"-")</f>
        <v>-</v>
      </c>
      <c r="R702" s="12"/>
      <c r="S702" s="12"/>
      <c r="T702" s="12"/>
      <c r="U702" s="160" t="str">
        <f t="shared" si="25"/>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9" t="s">
        <v>393</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7"/>
      <c r="BB702" s="97"/>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5"/>
      <c r="K703" s="105" t="str">
        <f>IF(J703&lt;&gt;"",VLOOKUP(J703,'Drop-down lists'!$X$8:$Y$9,2,FALSE),"-")</f>
        <v>-</v>
      </c>
      <c r="L703" s="12"/>
      <c r="M703" s="12"/>
      <c r="N703" s="12"/>
      <c r="O703" s="160" t="str">
        <f t="shared" si="24"/>
        <v/>
      </c>
      <c r="P703" s="105"/>
      <c r="Q703" s="105" t="str">
        <f>IF(P703&lt;&gt;"",VLOOKUP(P703,'Drop-down lists'!$Z$8:$AA$9,2,FALSE),"-")</f>
        <v>-</v>
      </c>
      <c r="R703" s="12"/>
      <c r="S703" s="12"/>
      <c r="T703" s="12"/>
      <c r="U703" s="160" t="str">
        <f t="shared" si="25"/>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9" t="s">
        <v>393</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7"/>
      <c r="BB703" s="97"/>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5"/>
      <c r="K704" s="105" t="str">
        <f>IF(J704&lt;&gt;"",VLOOKUP(J704,'Drop-down lists'!$X$8:$Y$9,2,FALSE),"-")</f>
        <v>-</v>
      </c>
      <c r="L704" s="12"/>
      <c r="M704" s="12"/>
      <c r="N704" s="12"/>
      <c r="O704" s="160" t="str">
        <f t="shared" si="24"/>
        <v/>
      </c>
      <c r="P704" s="105"/>
      <c r="Q704" s="105" t="str">
        <f>IF(P704&lt;&gt;"",VLOOKUP(P704,'Drop-down lists'!$Z$8:$AA$9,2,FALSE),"-")</f>
        <v>-</v>
      </c>
      <c r="R704" s="12"/>
      <c r="S704" s="12"/>
      <c r="T704" s="12"/>
      <c r="U704" s="160" t="str">
        <f t="shared" si="25"/>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9" t="s">
        <v>393</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7"/>
      <c r="BB704" s="97"/>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5"/>
      <c r="K705" s="105" t="str">
        <f>IF(J705&lt;&gt;"",VLOOKUP(J705,'Drop-down lists'!$X$8:$Y$9,2,FALSE),"-")</f>
        <v>-</v>
      </c>
      <c r="L705" s="12"/>
      <c r="M705" s="12"/>
      <c r="N705" s="12"/>
      <c r="O705" s="160" t="str">
        <f t="shared" si="24"/>
        <v/>
      </c>
      <c r="P705" s="105"/>
      <c r="Q705" s="105" t="str">
        <f>IF(P705&lt;&gt;"",VLOOKUP(P705,'Drop-down lists'!$Z$8:$AA$9,2,FALSE),"-")</f>
        <v>-</v>
      </c>
      <c r="R705" s="12"/>
      <c r="S705" s="12"/>
      <c r="T705" s="12"/>
      <c r="U705" s="160" t="str">
        <f t="shared" si="25"/>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9" t="s">
        <v>393</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7"/>
      <c r="BB705" s="97"/>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5"/>
      <c r="K706" s="105" t="str">
        <f>IF(J706&lt;&gt;"",VLOOKUP(J706,'Drop-down lists'!$X$8:$Y$9,2,FALSE),"-")</f>
        <v>-</v>
      </c>
      <c r="L706" s="12"/>
      <c r="M706" s="12"/>
      <c r="N706" s="12"/>
      <c r="O706" s="160" t="str">
        <f t="shared" si="24"/>
        <v/>
      </c>
      <c r="P706" s="105"/>
      <c r="Q706" s="105" t="str">
        <f>IF(P706&lt;&gt;"",VLOOKUP(P706,'Drop-down lists'!$Z$8:$AA$9,2,FALSE),"-")</f>
        <v>-</v>
      </c>
      <c r="R706" s="12"/>
      <c r="S706" s="12"/>
      <c r="T706" s="12"/>
      <c r="U706" s="160" t="str">
        <f t="shared" si="25"/>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9" t="s">
        <v>393</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7"/>
      <c r="BB706" s="97"/>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5"/>
      <c r="K707" s="105" t="str">
        <f>IF(J707&lt;&gt;"",VLOOKUP(J707,'Drop-down lists'!$X$8:$Y$9,2,FALSE),"-")</f>
        <v>-</v>
      </c>
      <c r="L707" s="12"/>
      <c r="M707" s="12"/>
      <c r="N707" s="12"/>
      <c r="O707" s="160" t="str">
        <f t="shared" si="24"/>
        <v/>
      </c>
      <c r="P707" s="105"/>
      <c r="Q707" s="105" t="str">
        <f>IF(P707&lt;&gt;"",VLOOKUP(P707,'Drop-down lists'!$Z$8:$AA$9,2,FALSE),"-")</f>
        <v>-</v>
      </c>
      <c r="R707" s="12"/>
      <c r="S707" s="12"/>
      <c r="T707" s="12"/>
      <c r="U707" s="160" t="str">
        <f t="shared" si="25"/>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9" t="s">
        <v>393</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7"/>
      <c r="BB707" s="97"/>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5"/>
      <c r="K708" s="105" t="str">
        <f>IF(J708&lt;&gt;"",VLOOKUP(J708,'Drop-down lists'!$X$8:$Y$9,2,FALSE),"-")</f>
        <v>-</v>
      </c>
      <c r="L708" s="12"/>
      <c r="M708" s="12"/>
      <c r="N708" s="12"/>
      <c r="O708" s="160" t="str">
        <f t="shared" si="24"/>
        <v/>
      </c>
      <c r="P708" s="105"/>
      <c r="Q708" s="105" t="str">
        <f>IF(P708&lt;&gt;"",VLOOKUP(P708,'Drop-down lists'!$Z$8:$AA$9,2,FALSE),"-")</f>
        <v>-</v>
      </c>
      <c r="R708" s="12"/>
      <c r="S708" s="12"/>
      <c r="T708" s="12"/>
      <c r="U708" s="160" t="str">
        <f t="shared" si="25"/>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9" t="s">
        <v>393</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7"/>
      <c r="BB708" s="97"/>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5"/>
      <c r="K709" s="105" t="str">
        <f>IF(J709&lt;&gt;"",VLOOKUP(J709,'Drop-down lists'!$X$8:$Y$9,2,FALSE),"-")</f>
        <v>-</v>
      </c>
      <c r="L709" s="12"/>
      <c r="M709" s="12"/>
      <c r="N709" s="12"/>
      <c r="O709" s="160" t="str">
        <f t="shared" si="24"/>
        <v/>
      </c>
      <c r="P709" s="105"/>
      <c r="Q709" s="105" t="str">
        <f>IF(P709&lt;&gt;"",VLOOKUP(P709,'Drop-down lists'!$Z$8:$AA$9,2,FALSE),"-")</f>
        <v>-</v>
      </c>
      <c r="R709" s="12"/>
      <c r="S709" s="12"/>
      <c r="T709" s="12"/>
      <c r="U709" s="160" t="str">
        <f t="shared" si="25"/>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9" t="s">
        <v>393</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7"/>
      <c r="BB709" s="97"/>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5"/>
      <c r="K710" s="105" t="str">
        <f>IF(J710&lt;&gt;"",VLOOKUP(J710,'Drop-down lists'!$X$8:$Y$9,2,FALSE),"-")</f>
        <v>-</v>
      </c>
      <c r="L710" s="12"/>
      <c r="M710" s="12"/>
      <c r="N710" s="12"/>
      <c r="O710" s="160" t="str">
        <f t="shared" si="24"/>
        <v/>
      </c>
      <c r="P710" s="105"/>
      <c r="Q710" s="105" t="str">
        <f>IF(P710&lt;&gt;"",VLOOKUP(P710,'Drop-down lists'!$Z$8:$AA$9,2,FALSE),"-")</f>
        <v>-</v>
      </c>
      <c r="R710" s="12"/>
      <c r="S710" s="12"/>
      <c r="T710" s="12"/>
      <c r="U710" s="160" t="str">
        <f t="shared" si="25"/>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9" t="s">
        <v>393</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7"/>
      <c r="BB710" s="97"/>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5"/>
      <c r="K711" s="105" t="str">
        <f>IF(J711&lt;&gt;"",VLOOKUP(J711,'Drop-down lists'!$X$8:$Y$9,2,FALSE),"-")</f>
        <v>-</v>
      </c>
      <c r="L711" s="12"/>
      <c r="M711" s="12"/>
      <c r="N711" s="12"/>
      <c r="O711" s="160" t="str">
        <f t="shared" si="24"/>
        <v/>
      </c>
      <c r="P711" s="105"/>
      <c r="Q711" s="105" t="str">
        <f>IF(P711&lt;&gt;"",VLOOKUP(P711,'Drop-down lists'!$Z$8:$AA$9,2,FALSE),"-")</f>
        <v>-</v>
      </c>
      <c r="R711" s="12"/>
      <c r="S711" s="12"/>
      <c r="T711" s="12"/>
      <c r="U711" s="160" t="str">
        <f t="shared" si="25"/>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9" t="s">
        <v>393</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7"/>
      <c r="BB711" s="97"/>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5"/>
      <c r="K712" s="105" t="str">
        <f>IF(J712&lt;&gt;"",VLOOKUP(J712,'Drop-down lists'!$X$8:$Y$9,2,FALSE),"-")</f>
        <v>-</v>
      </c>
      <c r="L712" s="12"/>
      <c r="M712" s="12"/>
      <c r="N712" s="12"/>
      <c r="O712" s="160" t="str">
        <f t="shared" si="24"/>
        <v/>
      </c>
      <c r="P712" s="105"/>
      <c r="Q712" s="105" t="str">
        <f>IF(P712&lt;&gt;"",VLOOKUP(P712,'Drop-down lists'!$Z$8:$AA$9,2,FALSE),"-")</f>
        <v>-</v>
      </c>
      <c r="R712" s="12"/>
      <c r="S712" s="12"/>
      <c r="T712" s="12"/>
      <c r="U712" s="160" t="str">
        <f t="shared" si="25"/>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9" t="s">
        <v>393</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7"/>
      <c r="BB712" s="97"/>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5"/>
      <c r="K713" s="105" t="str">
        <f>IF(J713&lt;&gt;"",VLOOKUP(J713,'Drop-down lists'!$X$8:$Y$9,2,FALSE),"-")</f>
        <v>-</v>
      </c>
      <c r="L713" s="12"/>
      <c r="M713" s="12"/>
      <c r="N713" s="12"/>
      <c r="O713" s="160" t="str">
        <f t="shared" si="24"/>
        <v/>
      </c>
      <c r="P713" s="105"/>
      <c r="Q713" s="105" t="str">
        <f>IF(P713&lt;&gt;"",VLOOKUP(P713,'Drop-down lists'!$Z$8:$AA$9,2,FALSE),"-")</f>
        <v>-</v>
      </c>
      <c r="R713" s="12"/>
      <c r="S713" s="12"/>
      <c r="T713" s="12"/>
      <c r="U713" s="160" t="str">
        <f t="shared" si="25"/>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9" t="s">
        <v>393</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7"/>
      <c r="BB713" s="97"/>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5"/>
      <c r="K714" s="105" t="str">
        <f>IF(J714&lt;&gt;"",VLOOKUP(J714,'Drop-down lists'!$X$8:$Y$9,2,FALSE),"-")</f>
        <v>-</v>
      </c>
      <c r="L714" s="12"/>
      <c r="M714" s="12"/>
      <c r="N714" s="12"/>
      <c r="O714" s="160" t="str">
        <f t="shared" si="24"/>
        <v/>
      </c>
      <c r="P714" s="105"/>
      <c r="Q714" s="105" t="str">
        <f>IF(P714&lt;&gt;"",VLOOKUP(P714,'Drop-down lists'!$Z$8:$AA$9,2,FALSE),"-")</f>
        <v>-</v>
      </c>
      <c r="R714" s="12"/>
      <c r="S714" s="12"/>
      <c r="T714" s="12"/>
      <c r="U714" s="160" t="str">
        <f t="shared" si="25"/>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9" t="s">
        <v>393</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7"/>
      <c r="BB714" s="97"/>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5"/>
      <c r="K715" s="105" t="str">
        <f>IF(J715&lt;&gt;"",VLOOKUP(J715,'Drop-down lists'!$X$8:$Y$9,2,FALSE),"-")</f>
        <v>-</v>
      </c>
      <c r="L715" s="12"/>
      <c r="M715" s="12"/>
      <c r="N715" s="12"/>
      <c r="O715" s="160" t="str">
        <f t="shared" si="24"/>
        <v/>
      </c>
      <c r="P715" s="105"/>
      <c r="Q715" s="105" t="str">
        <f>IF(P715&lt;&gt;"",VLOOKUP(P715,'Drop-down lists'!$Z$8:$AA$9,2,FALSE),"-")</f>
        <v>-</v>
      </c>
      <c r="R715" s="12"/>
      <c r="S715" s="12"/>
      <c r="T715" s="12"/>
      <c r="U715" s="160" t="str">
        <f t="shared" si="25"/>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9" t="s">
        <v>393</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7"/>
      <c r="BB715" s="97"/>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5"/>
      <c r="K716" s="105" t="str">
        <f>IF(J716&lt;&gt;"",VLOOKUP(J716,'Drop-down lists'!$X$8:$Y$9,2,FALSE),"-")</f>
        <v>-</v>
      </c>
      <c r="L716" s="12"/>
      <c r="M716" s="12"/>
      <c r="N716" s="12"/>
      <c r="O716" s="160" t="str">
        <f t="shared" si="24"/>
        <v/>
      </c>
      <c r="P716" s="105"/>
      <c r="Q716" s="105" t="str">
        <f>IF(P716&lt;&gt;"",VLOOKUP(P716,'Drop-down lists'!$Z$8:$AA$9,2,FALSE),"-")</f>
        <v>-</v>
      </c>
      <c r="R716" s="12"/>
      <c r="S716" s="12"/>
      <c r="T716" s="12"/>
      <c r="U716" s="160" t="str">
        <f t="shared" si="25"/>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9" t="s">
        <v>393</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7"/>
      <c r="BB716" s="97"/>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5"/>
      <c r="K717" s="105" t="str">
        <f>IF(J717&lt;&gt;"",VLOOKUP(J717,'Drop-down lists'!$X$8:$Y$9,2,FALSE),"-")</f>
        <v>-</v>
      </c>
      <c r="L717" s="12"/>
      <c r="M717" s="12"/>
      <c r="N717" s="12"/>
      <c r="O717" s="160" t="str">
        <f t="shared" si="24"/>
        <v/>
      </c>
      <c r="P717" s="105"/>
      <c r="Q717" s="105" t="str">
        <f>IF(P717&lt;&gt;"",VLOOKUP(P717,'Drop-down lists'!$Z$8:$AA$9,2,FALSE),"-")</f>
        <v>-</v>
      </c>
      <c r="R717" s="12"/>
      <c r="S717" s="12"/>
      <c r="T717" s="12"/>
      <c r="U717" s="160" t="str">
        <f t="shared" si="25"/>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9" t="s">
        <v>393</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7"/>
      <c r="BB717" s="97"/>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5"/>
      <c r="K718" s="105" t="str">
        <f>IF(J718&lt;&gt;"",VLOOKUP(J718,'Drop-down lists'!$X$8:$Y$9,2,FALSE),"-")</f>
        <v>-</v>
      </c>
      <c r="L718" s="12"/>
      <c r="M718" s="12"/>
      <c r="N718" s="12"/>
      <c r="O718" s="160" t="str">
        <f t="shared" si="24"/>
        <v/>
      </c>
      <c r="P718" s="105"/>
      <c r="Q718" s="105" t="str">
        <f>IF(P718&lt;&gt;"",VLOOKUP(P718,'Drop-down lists'!$Z$8:$AA$9,2,FALSE),"-")</f>
        <v>-</v>
      </c>
      <c r="R718" s="12"/>
      <c r="S718" s="12"/>
      <c r="T718" s="12"/>
      <c r="U718" s="160" t="str">
        <f t="shared" si="25"/>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9" t="s">
        <v>393</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7"/>
      <c r="BB718" s="97"/>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5"/>
      <c r="K719" s="105" t="str">
        <f>IF(J719&lt;&gt;"",VLOOKUP(J719,'Drop-down lists'!$X$8:$Y$9,2,FALSE),"-")</f>
        <v>-</v>
      </c>
      <c r="L719" s="12"/>
      <c r="M719" s="12"/>
      <c r="N719" s="12"/>
      <c r="O719" s="160" t="str">
        <f t="shared" si="24"/>
        <v/>
      </c>
      <c r="P719" s="105"/>
      <c r="Q719" s="105" t="str">
        <f>IF(P719&lt;&gt;"",VLOOKUP(P719,'Drop-down lists'!$Z$8:$AA$9,2,FALSE),"-")</f>
        <v>-</v>
      </c>
      <c r="R719" s="12"/>
      <c r="S719" s="12"/>
      <c r="T719" s="12"/>
      <c r="U719" s="160" t="str">
        <f t="shared" si="25"/>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9" t="s">
        <v>393</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7"/>
      <c r="BB719" s="97"/>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5"/>
      <c r="K720" s="105" t="str">
        <f>IF(J720&lt;&gt;"",VLOOKUP(J720,'Drop-down lists'!$X$8:$Y$9,2,FALSE),"-")</f>
        <v>-</v>
      </c>
      <c r="L720" s="12"/>
      <c r="M720" s="12"/>
      <c r="N720" s="12"/>
      <c r="O720" s="160" t="str">
        <f t="shared" si="24"/>
        <v/>
      </c>
      <c r="P720" s="105"/>
      <c r="Q720" s="105" t="str">
        <f>IF(P720&lt;&gt;"",VLOOKUP(P720,'Drop-down lists'!$Z$8:$AA$9,2,FALSE),"-")</f>
        <v>-</v>
      </c>
      <c r="R720" s="12"/>
      <c r="S720" s="12"/>
      <c r="T720" s="12"/>
      <c r="U720" s="160" t="str">
        <f t="shared" si="25"/>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9" t="s">
        <v>393</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7"/>
      <c r="BB720" s="97"/>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5"/>
      <c r="K721" s="105" t="str">
        <f>IF(J721&lt;&gt;"",VLOOKUP(J721,'Drop-down lists'!$X$8:$Y$9,2,FALSE),"-")</f>
        <v>-</v>
      </c>
      <c r="L721" s="12"/>
      <c r="M721" s="12"/>
      <c r="N721" s="12"/>
      <c r="O721" s="160" t="str">
        <f t="shared" si="24"/>
        <v/>
      </c>
      <c r="P721" s="105"/>
      <c r="Q721" s="105" t="str">
        <f>IF(P721&lt;&gt;"",VLOOKUP(P721,'Drop-down lists'!$Z$8:$AA$9,2,FALSE),"-")</f>
        <v>-</v>
      </c>
      <c r="R721" s="12"/>
      <c r="S721" s="12"/>
      <c r="T721" s="12"/>
      <c r="U721" s="160" t="str">
        <f t="shared" si="25"/>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9" t="s">
        <v>393</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7"/>
      <c r="BB721" s="97"/>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5"/>
      <c r="K722" s="105" t="str">
        <f>IF(J722&lt;&gt;"",VLOOKUP(J722,'Drop-down lists'!$X$8:$Y$9,2,FALSE),"-")</f>
        <v>-</v>
      </c>
      <c r="L722" s="12"/>
      <c r="M722" s="12"/>
      <c r="N722" s="12"/>
      <c r="O722" s="160" t="str">
        <f t="shared" si="24"/>
        <v/>
      </c>
      <c r="P722" s="105"/>
      <c r="Q722" s="105" t="str">
        <f>IF(P722&lt;&gt;"",VLOOKUP(P722,'Drop-down lists'!$Z$8:$AA$9,2,FALSE),"-")</f>
        <v>-</v>
      </c>
      <c r="R722" s="12"/>
      <c r="S722" s="12"/>
      <c r="T722" s="12"/>
      <c r="U722" s="160" t="str">
        <f t="shared" si="25"/>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9" t="s">
        <v>393</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7"/>
      <c r="BB722" s="97"/>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5"/>
      <c r="K723" s="105" t="str">
        <f>IF(J723&lt;&gt;"",VLOOKUP(J723,'Drop-down lists'!$X$8:$Y$9,2,FALSE),"-")</f>
        <v>-</v>
      </c>
      <c r="L723" s="12"/>
      <c r="M723" s="12"/>
      <c r="N723" s="12"/>
      <c r="O723" s="160" t="str">
        <f t="shared" si="24"/>
        <v/>
      </c>
      <c r="P723" s="105"/>
      <c r="Q723" s="105" t="str">
        <f>IF(P723&lt;&gt;"",VLOOKUP(P723,'Drop-down lists'!$Z$8:$AA$9,2,FALSE),"-")</f>
        <v>-</v>
      </c>
      <c r="R723" s="12"/>
      <c r="S723" s="12"/>
      <c r="T723" s="12"/>
      <c r="U723" s="160" t="str">
        <f t="shared" si="25"/>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9" t="s">
        <v>393</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7"/>
      <c r="BB723" s="97"/>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5"/>
      <c r="K724" s="105" t="str">
        <f>IF(J724&lt;&gt;"",VLOOKUP(J724,'Drop-down lists'!$X$8:$Y$9,2,FALSE),"-")</f>
        <v>-</v>
      </c>
      <c r="L724" s="12"/>
      <c r="M724" s="12"/>
      <c r="N724" s="12"/>
      <c r="O724" s="160" t="str">
        <f t="shared" si="24"/>
        <v/>
      </c>
      <c r="P724" s="105"/>
      <c r="Q724" s="105" t="str">
        <f>IF(P724&lt;&gt;"",VLOOKUP(P724,'Drop-down lists'!$Z$8:$AA$9,2,FALSE),"-")</f>
        <v>-</v>
      </c>
      <c r="R724" s="12"/>
      <c r="S724" s="12"/>
      <c r="T724" s="12"/>
      <c r="U724" s="160" t="str">
        <f t="shared" si="25"/>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9" t="s">
        <v>393</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7"/>
      <c r="BB724" s="97"/>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5"/>
      <c r="K725" s="105" t="str">
        <f>IF(J725&lt;&gt;"",VLOOKUP(J725,'Drop-down lists'!$X$8:$Y$9,2,FALSE),"-")</f>
        <v>-</v>
      </c>
      <c r="L725" s="12"/>
      <c r="M725" s="12"/>
      <c r="N725" s="12"/>
      <c r="O725" s="160" t="str">
        <f t="shared" si="24"/>
        <v/>
      </c>
      <c r="P725" s="105"/>
      <c r="Q725" s="105" t="str">
        <f>IF(P725&lt;&gt;"",VLOOKUP(P725,'Drop-down lists'!$Z$8:$AA$9,2,FALSE),"-")</f>
        <v>-</v>
      </c>
      <c r="R725" s="12"/>
      <c r="S725" s="12"/>
      <c r="T725" s="12"/>
      <c r="U725" s="160" t="str">
        <f t="shared" si="25"/>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9" t="s">
        <v>393</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7"/>
      <c r="BB725" s="97"/>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5"/>
      <c r="K726" s="105" t="str">
        <f>IF(J726&lt;&gt;"",VLOOKUP(J726,'Drop-down lists'!$X$8:$Y$9,2,FALSE),"-")</f>
        <v>-</v>
      </c>
      <c r="L726" s="12"/>
      <c r="M726" s="12"/>
      <c r="N726" s="12"/>
      <c r="O726" s="160" t="str">
        <f t="shared" si="24"/>
        <v/>
      </c>
      <c r="P726" s="105"/>
      <c r="Q726" s="105" t="str">
        <f>IF(P726&lt;&gt;"",VLOOKUP(P726,'Drop-down lists'!$Z$8:$AA$9,2,FALSE),"-")</f>
        <v>-</v>
      </c>
      <c r="R726" s="12"/>
      <c r="S726" s="12"/>
      <c r="T726" s="12"/>
      <c r="U726" s="160" t="str">
        <f t="shared" si="25"/>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9" t="s">
        <v>393</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7"/>
      <c r="BB726" s="97"/>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5"/>
      <c r="K727" s="105" t="str">
        <f>IF(J727&lt;&gt;"",VLOOKUP(J727,'Drop-down lists'!$X$8:$Y$9,2,FALSE),"-")</f>
        <v>-</v>
      </c>
      <c r="L727" s="12"/>
      <c r="M727" s="12"/>
      <c r="N727" s="12"/>
      <c r="O727" s="160" t="str">
        <f t="shared" si="24"/>
        <v/>
      </c>
      <c r="P727" s="105"/>
      <c r="Q727" s="105" t="str">
        <f>IF(P727&lt;&gt;"",VLOOKUP(P727,'Drop-down lists'!$Z$8:$AA$9,2,FALSE),"-")</f>
        <v>-</v>
      </c>
      <c r="R727" s="12"/>
      <c r="S727" s="12"/>
      <c r="T727" s="12"/>
      <c r="U727" s="160" t="str">
        <f t="shared" si="25"/>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9" t="s">
        <v>393</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7"/>
      <c r="BB727" s="97"/>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5"/>
      <c r="K728" s="105" t="str">
        <f>IF(J728&lt;&gt;"",VLOOKUP(J728,'Drop-down lists'!$X$8:$Y$9,2,FALSE),"-")</f>
        <v>-</v>
      </c>
      <c r="L728" s="12"/>
      <c r="M728" s="12"/>
      <c r="N728" s="12"/>
      <c r="O728" s="160" t="str">
        <f t="shared" si="24"/>
        <v/>
      </c>
      <c r="P728" s="105"/>
      <c r="Q728" s="105" t="str">
        <f>IF(P728&lt;&gt;"",VLOOKUP(P728,'Drop-down lists'!$Z$8:$AA$9,2,FALSE),"-")</f>
        <v>-</v>
      </c>
      <c r="R728" s="12"/>
      <c r="S728" s="12"/>
      <c r="T728" s="12"/>
      <c r="U728" s="160" t="str">
        <f t="shared" si="25"/>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9" t="s">
        <v>393</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7"/>
      <c r="BB728" s="97"/>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5"/>
      <c r="K729" s="105" t="str">
        <f>IF(J729&lt;&gt;"",VLOOKUP(J729,'Drop-down lists'!$X$8:$Y$9,2,FALSE),"-")</f>
        <v>-</v>
      </c>
      <c r="L729" s="12"/>
      <c r="M729" s="12"/>
      <c r="N729" s="12"/>
      <c r="O729" s="160" t="str">
        <f t="shared" si="24"/>
        <v/>
      </c>
      <c r="P729" s="105"/>
      <c r="Q729" s="105" t="str">
        <f>IF(P729&lt;&gt;"",VLOOKUP(P729,'Drop-down lists'!$Z$8:$AA$9,2,FALSE),"-")</f>
        <v>-</v>
      </c>
      <c r="R729" s="12"/>
      <c r="S729" s="12"/>
      <c r="T729" s="12"/>
      <c r="U729" s="160" t="str">
        <f t="shared" si="25"/>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9" t="s">
        <v>393</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7"/>
      <c r="BB729" s="97"/>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5"/>
      <c r="K730" s="105" t="str">
        <f>IF(J730&lt;&gt;"",VLOOKUP(J730,'Drop-down lists'!$X$8:$Y$9,2,FALSE),"-")</f>
        <v>-</v>
      </c>
      <c r="L730" s="12"/>
      <c r="M730" s="12"/>
      <c r="N730" s="12"/>
      <c r="O730" s="160" t="str">
        <f t="shared" si="24"/>
        <v/>
      </c>
      <c r="P730" s="105"/>
      <c r="Q730" s="105" t="str">
        <f>IF(P730&lt;&gt;"",VLOOKUP(P730,'Drop-down lists'!$Z$8:$AA$9,2,FALSE),"-")</f>
        <v>-</v>
      </c>
      <c r="R730" s="12"/>
      <c r="S730" s="12"/>
      <c r="T730" s="12"/>
      <c r="U730" s="160" t="str">
        <f t="shared" si="25"/>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9" t="s">
        <v>393</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7"/>
      <c r="BB730" s="97"/>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5"/>
      <c r="K731" s="105" t="str">
        <f>IF(J731&lt;&gt;"",VLOOKUP(J731,'Drop-down lists'!$X$8:$Y$9,2,FALSE),"-")</f>
        <v>-</v>
      </c>
      <c r="L731" s="12"/>
      <c r="M731" s="12"/>
      <c r="N731" s="12"/>
      <c r="O731" s="160" t="str">
        <f t="shared" si="24"/>
        <v/>
      </c>
      <c r="P731" s="105"/>
      <c r="Q731" s="105" t="str">
        <f>IF(P731&lt;&gt;"",VLOOKUP(P731,'Drop-down lists'!$Z$8:$AA$9,2,FALSE),"-")</f>
        <v>-</v>
      </c>
      <c r="R731" s="12"/>
      <c r="S731" s="12"/>
      <c r="T731" s="12"/>
      <c r="U731" s="160" t="str">
        <f t="shared" si="25"/>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9" t="s">
        <v>393</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7"/>
      <c r="BB731" s="97"/>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5"/>
      <c r="K732" s="105" t="str">
        <f>IF(J732&lt;&gt;"",VLOOKUP(J732,'Drop-down lists'!$X$8:$Y$9,2,FALSE),"-")</f>
        <v>-</v>
      </c>
      <c r="L732" s="12"/>
      <c r="M732" s="12"/>
      <c r="N732" s="12"/>
      <c r="O732" s="160" t="str">
        <f t="shared" si="24"/>
        <v/>
      </c>
      <c r="P732" s="105"/>
      <c r="Q732" s="105" t="str">
        <f>IF(P732&lt;&gt;"",VLOOKUP(P732,'Drop-down lists'!$Z$8:$AA$9,2,FALSE),"-")</f>
        <v>-</v>
      </c>
      <c r="R732" s="12"/>
      <c r="S732" s="12"/>
      <c r="T732" s="12"/>
      <c r="U732" s="160" t="str">
        <f t="shared" si="25"/>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9" t="s">
        <v>393</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7"/>
      <c r="BB732" s="97"/>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5"/>
      <c r="K733" s="105" t="str">
        <f>IF(J733&lt;&gt;"",VLOOKUP(J733,'Drop-down lists'!$X$8:$Y$9,2,FALSE),"-")</f>
        <v>-</v>
      </c>
      <c r="L733" s="12"/>
      <c r="M733" s="12"/>
      <c r="N733" s="12"/>
      <c r="O733" s="160" t="str">
        <f t="shared" si="24"/>
        <v/>
      </c>
      <c r="P733" s="105"/>
      <c r="Q733" s="105" t="str">
        <f>IF(P733&lt;&gt;"",VLOOKUP(P733,'Drop-down lists'!$Z$8:$AA$9,2,FALSE),"-")</f>
        <v>-</v>
      </c>
      <c r="R733" s="12"/>
      <c r="S733" s="12"/>
      <c r="T733" s="12"/>
      <c r="U733" s="160" t="str">
        <f t="shared" si="25"/>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9" t="s">
        <v>393</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7"/>
      <c r="BB733" s="97"/>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5"/>
      <c r="K734" s="105" t="str">
        <f>IF(J734&lt;&gt;"",VLOOKUP(J734,'Drop-down lists'!$X$8:$Y$9,2,FALSE),"-")</f>
        <v>-</v>
      </c>
      <c r="L734" s="12"/>
      <c r="M734" s="12"/>
      <c r="N734" s="12"/>
      <c r="O734" s="160" t="str">
        <f t="shared" si="24"/>
        <v/>
      </c>
      <c r="P734" s="105"/>
      <c r="Q734" s="105" t="str">
        <f>IF(P734&lt;&gt;"",VLOOKUP(P734,'Drop-down lists'!$Z$8:$AA$9,2,FALSE),"-")</f>
        <v>-</v>
      </c>
      <c r="R734" s="12"/>
      <c r="S734" s="12"/>
      <c r="T734" s="12"/>
      <c r="U734" s="160" t="str">
        <f t="shared" si="25"/>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9" t="s">
        <v>393</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7"/>
      <c r="BB734" s="97"/>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5"/>
      <c r="K735" s="105" t="str">
        <f>IF(J735&lt;&gt;"",VLOOKUP(J735,'Drop-down lists'!$X$8:$Y$9,2,FALSE),"-")</f>
        <v>-</v>
      </c>
      <c r="L735" s="12"/>
      <c r="M735" s="12"/>
      <c r="N735" s="12"/>
      <c r="O735" s="160" t="str">
        <f t="shared" si="24"/>
        <v/>
      </c>
      <c r="P735" s="105"/>
      <c r="Q735" s="105" t="str">
        <f>IF(P735&lt;&gt;"",VLOOKUP(P735,'Drop-down lists'!$Z$8:$AA$9,2,FALSE),"-")</f>
        <v>-</v>
      </c>
      <c r="R735" s="12"/>
      <c r="S735" s="12"/>
      <c r="T735" s="12"/>
      <c r="U735" s="160" t="str">
        <f t="shared" si="25"/>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9" t="s">
        <v>393</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7"/>
      <c r="BB735" s="97"/>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5"/>
      <c r="K736" s="105" t="str">
        <f>IF(J736&lt;&gt;"",VLOOKUP(J736,'Drop-down lists'!$X$8:$Y$9,2,FALSE),"-")</f>
        <v>-</v>
      </c>
      <c r="L736" s="12"/>
      <c r="M736" s="12"/>
      <c r="N736" s="12"/>
      <c r="O736" s="160" t="str">
        <f t="shared" si="24"/>
        <v/>
      </c>
      <c r="P736" s="105"/>
      <c r="Q736" s="105" t="str">
        <f>IF(P736&lt;&gt;"",VLOOKUP(P736,'Drop-down lists'!$Z$8:$AA$9,2,FALSE),"-")</f>
        <v>-</v>
      </c>
      <c r="R736" s="12"/>
      <c r="S736" s="12"/>
      <c r="T736" s="12"/>
      <c r="U736" s="160" t="str">
        <f t="shared" si="25"/>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9" t="s">
        <v>393</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7"/>
      <c r="BB736" s="97"/>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5"/>
      <c r="K737" s="105" t="str">
        <f>IF(J737&lt;&gt;"",VLOOKUP(J737,'Drop-down lists'!$X$8:$Y$9,2,FALSE),"-")</f>
        <v>-</v>
      </c>
      <c r="L737" s="12"/>
      <c r="M737" s="12"/>
      <c r="N737" s="12"/>
      <c r="O737" s="160" t="str">
        <f t="shared" si="24"/>
        <v/>
      </c>
      <c r="P737" s="105"/>
      <c r="Q737" s="105" t="str">
        <f>IF(P737&lt;&gt;"",VLOOKUP(P737,'Drop-down lists'!$Z$8:$AA$9,2,FALSE),"-")</f>
        <v>-</v>
      </c>
      <c r="R737" s="12"/>
      <c r="S737" s="12"/>
      <c r="T737" s="12"/>
      <c r="U737" s="160" t="str">
        <f t="shared" si="25"/>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9" t="s">
        <v>393</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7"/>
      <c r="BB737" s="97"/>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5"/>
      <c r="K738" s="105" t="str">
        <f>IF(J738&lt;&gt;"",VLOOKUP(J738,'Drop-down lists'!$X$8:$Y$9,2,FALSE),"-")</f>
        <v>-</v>
      </c>
      <c r="L738" s="12"/>
      <c r="M738" s="12"/>
      <c r="N738" s="12"/>
      <c r="O738" s="160" t="str">
        <f t="shared" si="24"/>
        <v/>
      </c>
      <c r="P738" s="105"/>
      <c r="Q738" s="105" t="str">
        <f>IF(P738&lt;&gt;"",VLOOKUP(P738,'Drop-down lists'!$Z$8:$AA$9,2,FALSE),"-")</f>
        <v>-</v>
      </c>
      <c r="R738" s="12"/>
      <c r="S738" s="12"/>
      <c r="T738" s="12"/>
      <c r="U738" s="160" t="str">
        <f t="shared" si="25"/>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9" t="s">
        <v>393</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7"/>
      <c r="BB738" s="97"/>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5"/>
      <c r="K739" s="105" t="str">
        <f>IF(J739&lt;&gt;"",VLOOKUP(J739,'Drop-down lists'!$X$8:$Y$9,2,FALSE),"-")</f>
        <v>-</v>
      </c>
      <c r="L739" s="12"/>
      <c r="M739" s="12"/>
      <c r="N739" s="12"/>
      <c r="O739" s="160" t="str">
        <f t="shared" si="24"/>
        <v/>
      </c>
      <c r="P739" s="105"/>
      <c r="Q739" s="105" t="str">
        <f>IF(P739&lt;&gt;"",VLOOKUP(P739,'Drop-down lists'!$Z$8:$AA$9,2,FALSE),"-")</f>
        <v>-</v>
      </c>
      <c r="R739" s="12"/>
      <c r="S739" s="12"/>
      <c r="T739" s="12"/>
      <c r="U739" s="160" t="str">
        <f t="shared" si="25"/>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9" t="s">
        <v>393</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7"/>
      <c r="BB739" s="97"/>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5"/>
      <c r="K740" s="105" t="str">
        <f>IF(J740&lt;&gt;"",VLOOKUP(J740,'Drop-down lists'!$X$8:$Y$9,2,FALSE),"-")</f>
        <v>-</v>
      </c>
      <c r="L740" s="12"/>
      <c r="M740" s="12"/>
      <c r="N740" s="12"/>
      <c r="O740" s="160" t="str">
        <f t="shared" si="24"/>
        <v/>
      </c>
      <c r="P740" s="105"/>
      <c r="Q740" s="105" t="str">
        <f>IF(P740&lt;&gt;"",VLOOKUP(P740,'Drop-down lists'!$Z$8:$AA$9,2,FALSE),"-")</f>
        <v>-</v>
      </c>
      <c r="R740" s="12"/>
      <c r="S740" s="12"/>
      <c r="T740" s="12"/>
      <c r="U740" s="160" t="str">
        <f t="shared" si="25"/>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9" t="s">
        <v>393</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7"/>
      <c r="BB740" s="97"/>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5"/>
      <c r="K741" s="105" t="str">
        <f>IF(J741&lt;&gt;"",VLOOKUP(J741,'Drop-down lists'!$X$8:$Y$9,2,FALSE),"-")</f>
        <v>-</v>
      </c>
      <c r="L741" s="12"/>
      <c r="M741" s="12"/>
      <c r="N741" s="12"/>
      <c r="O741" s="160" t="str">
        <f t="shared" si="24"/>
        <v/>
      </c>
      <c r="P741" s="105"/>
      <c r="Q741" s="105" t="str">
        <f>IF(P741&lt;&gt;"",VLOOKUP(P741,'Drop-down lists'!$Z$8:$AA$9,2,FALSE),"-")</f>
        <v>-</v>
      </c>
      <c r="R741" s="12"/>
      <c r="S741" s="12"/>
      <c r="T741" s="12"/>
      <c r="U741" s="160" t="str">
        <f t="shared" si="25"/>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9" t="s">
        <v>393</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7"/>
      <c r="BB741" s="97"/>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5"/>
      <c r="K742" s="105" t="str">
        <f>IF(J742&lt;&gt;"",VLOOKUP(J742,'Drop-down lists'!$X$8:$Y$9,2,FALSE),"-")</f>
        <v>-</v>
      </c>
      <c r="L742" s="12"/>
      <c r="M742" s="12"/>
      <c r="N742" s="12"/>
      <c r="O742" s="160" t="str">
        <f t="shared" si="24"/>
        <v/>
      </c>
      <c r="P742" s="105"/>
      <c r="Q742" s="105" t="str">
        <f>IF(P742&lt;&gt;"",VLOOKUP(P742,'Drop-down lists'!$Z$8:$AA$9,2,FALSE),"-")</f>
        <v>-</v>
      </c>
      <c r="R742" s="12"/>
      <c r="S742" s="12"/>
      <c r="T742" s="12"/>
      <c r="U742" s="160" t="str">
        <f t="shared" si="25"/>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9" t="s">
        <v>393</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7"/>
      <c r="BB742" s="97"/>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5"/>
      <c r="K743" s="105" t="str">
        <f>IF(J743&lt;&gt;"",VLOOKUP(J743,'Drop-down lists'!$X$8:$Y$9,2,FALSE),"-")</f>
        <v>-</v>
      </c>
      <c r="L743" s="12"/>
      <c r="M743" s="12"/>
      <c r="N743" s="12"/>
      <c r="O743" s="160" t="str">
        <f t="shared" si="24"/>
        <v/>
      </c>
      <c r="P743" s="105"/>
      <c r="Q743" s="105" t="str">
        <f>IF(P743&lt;&gt;"",VLOOKUP(P743,'Drop-down lists'!$Z$8:$AA$9,2,FALSE),"-")</f>
        <v>-</v>
      </c>
      <c r="R743" s="12"/>
      <c r="S743" s="12"/>
      <c r="T743" s="12"/>
      <c r="U743" s="160" t="str">
        <f t="shared" si="25"/>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9" t="s">
        <v>393</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7"/>
      <c r="BB743" s="97"/>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5"/>
      <c r="K744" s="105" t="str">
        <f>IF(J744&lt;&gt;"",VLOOKUP(J744,'Drop-down lists'!$X$8:$Y$9,2,FALSE),"-")</f>
        <v>-</v>
      </c>
      <c r="L744" s="12"/>
      <c r="M744" s="12"/>
      <c r="N744" s="12"/>
      <c r="O744" s="160" t="str">
        <f t="shared" si="24"/>
        <v/>
      </c>
      <c r="P744" s="105"/>
      <c r="Q744" s="105" t="str">
        <f>IF(P744&lt;&gt;"",VLOOKUP(P744,'Drop-down lists'!$Z$8:$AA$9,2,FALSE),"-")</f>
        <v>-</v>
      </c>
      <c r="R744" s="12"/>
      <c r="S744" s="12"/>
      <c r="T744" s="12"/>
      <c r="U744" s="160" t="str">
        <f t="shared" si="25"/>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9" t="s">
        <v>393</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7"/>
      <c r="BB744" s="97"/>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5"/>
      <c r="K745" s="105" t="str">
        <f>IF(J745&lt;&gt;"",VLOOKUP(J745,'Drop-down lists'!$X$8:$Y$9,2,FALSE),"-")</f>
        <v>-</v>
      </c>
      <c r="L745" s="12"/>
      <c r="M745" s="12"/>
      <c r="N745" s="12"/>
      <c r="O745" s="160" t="str">
        <f t="shared" si="24"/>
        <v/>
      </c>
      <c r="P745" s="105"/>
      <c r="Q745" s="105" t="str">
        <f>IF(P745&lt;&gt;"",VLOOKUP(P745,'Drop-down lists'!$Z$8:$AA$9,2,FALSE),"-")</f>
        <v>-</v>
      </c>
      <c r="R745" s="12"/>
      <c r="S745" s="12"/>
      <c r="T745" s="12"/>
      <c r="U745" s="160" t="str">
        <f t="shared" si="25"/>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9" t="s">
        <v>393</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7"/>
      <c r="BB745" s="97"/>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5"/>
      <c r="K746" s="105" t="str">
        <f>IF(J746&lt;&gt;"",VLOOKUP(J746,'Drop-down lists'!$X$8:$Y$9,2,FALSE),"-")</f>
        <v>-</v>
      </c>
      <c r="L746" s="12"/>
      <c r="M746" s="12"/>
      <c r="N746" s="12"/>
      <c r="O746" s="160" t="str">
        <f t="shared" si="24"/>
        <v/>
      </c>
      <c r="P746" s="105"/>
      <c r="Q746" s="105" t="str">
        <f>IF(P746&lt;&gt;"",VLOOKUP(P746,'Drop-down lists'!$Z$8:$AA$9,2,FALSE),"-")</f>
        <v>-</v>
      </c>
      <c r="R746" s="12"/>
      <c r="S746" s="12"/>
      <c r="T746" s="12"/>
      <c r="U746" s="160" t="str">
        <f t="shared" si="25"/>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9" t="s">
        <v>393</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7"/>
      <c r="BB746" s="97"/>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5"/>
      <c r="K747" s="105" t="str">
        <f>IF(J747&lt;&gt;"",VLOOKUP(J747,'Drop-down lists'!$X$8:$Y$9,2,FALSE),"-")</f>
        <v>-</v>
      </c>
      <c r="L747" s="12"/>
      <c r="M747" s="12"/>
      <c r="N747" s="12"/>
      <c r="O747" s="160" t="str">
        <f t="shared" si="24"/>
        <v/>
      </c>
      <c r="P747" s="105"/>
      <c r="Q747" s="105" t="str">
        <f>IF(P747&lt;&gt;"",VLOOKUP(P747,'Drop-down lists'!$Z$8:$AA$9,2,FALSE),"-")</f>
        <v>-</v>
      </c>
      <c r="R747" s="12"/>
      <c r="S747" s="12"/>
      <c r="T747" s="12"/>
      <c r="U747" s="160" t="str">
        <f t="shared" si="25"/>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9" t="s">
        <v>393</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7"/>
      <c r="BB747" s="97"/>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5"/>
      <c r="K748" s="105" t="str">
        <f>IF(J748&lt;&gt;"",VLOOKUP(J748,'Drop-down lists'!$X$8:$Y$9,2,FALSE),"-")</f>
        <v>-</v>
      </c>
      <c r="L748" s="12"/>
      <c r="M748" s="12"/>
      <c r="N748" s="12"/>
      <c r="O748" s="160" t="str">
        <f t="shared" si="24"/>
        <v/>
      </c>
      <c r="P748" s="105"/>
      <c r="Q748" s="105" t="str">
        <f>IF(P748&lt;&gt;"",VLOOKUP(P748,'Drop-down lists'!$Z$8:$AA$9,2,FALSE),"-")</f>
        <v>-</v>
      </c>
      <c r="R748" s="12"/>
      <c r="S748" s="12"/>
      <c r="T748" s="12"/>
      <c r="U748" s="160" t="str">
        <f t="shared" si="25"/>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9" t="s">
        <v>393</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7"/>
      <c r="BB748" s="97"/>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5"/>
      <c r="K749" s="105" t="str">
        <f>IF(J749&lt;&gt;"",VLOOKUP(J749,'Drop-down lists'!$X$8:$Y$9,2,FALSE),"-")</f>
        <v>-</v>
      </c>
      <c r="L749" s="12"/>
      <c r="M749" s="12"/>
      <c r="N749" s="12"/>
      <c r="O749" s="160" t="str">
        <f t="shared" si="24"/>
        <v/>
      </c>
      <c r="P749" s="105"/>
      <c r="Q749" s="105" t="str">
        <f>IF(P749&lt;&gt;"",VLOOKUP(P749,'Drop-down lists'!$Z$8:$AA$9,2,FALSE),"-")</f>
        <v>-</v>
      </c>
      <c r="R749" s="12"/>
      <c r="S749" s="12"/>
      <c r="T749" s="12"/>
      <c r="U749" s="160" t="str">
        <f t="shared" si="25"/>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9" t="s">
        <v>393</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7"/>
      <c r="BB749" s="97"/>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5"/>
      <c r="K750" s="105" t="str">
        <f>IF(J750&lt;&gt;"",VLOOKUP(J750,'Drop-down lists'!$X$8:$Y$9,2,FALSE),"-")</f>
        <v>-</v>
      </c>
      <c r="L750" s="12"/>
      <c r="M750" s="12"/>
      <c r="N750" s="12"/>
      <c r="O750" s="160" t="str">
        <f t="shared" si="24"/>
        <v/>
      </c>
      <c r="P750" s="105"/>
      <c r="Q750" s="105" t="str">
        <f>IF(P750&lt;&gt;"",VLOOKUP(P750,'Drop-down lists'!$Z$8:$AA$9,2,FALSE),"-")</f>
        <v>-</v>
      </c>
      <c r="R750" s="12"/>
      <c r="S750" s="12"/>
      <c r="T750" s="12"/>
      <c r="U750" s="160" t="str">
        <f t="shared" si="25"/>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9" t="s">
        <v>393</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7"/>
      <c r="BB750" s="97"/>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5"/>
      <c r="K751" s="105" t="str">
        <f>IF(J751&lt;&gt;"",VLOOKUP(J751,'Drop-down lists'!$X$8:$Y$9,2,FALSE),"-")</f>
        <v>-</v>
      </c>
      <c r="L751" s="12"/>
      <c r="M751" s="12"/>
      <c r="N751" s="12"/>
      <c r="O751" s="160" t="str">
        <f t="shared" si="24"/>
        <v/>
      </c>
      <c r="P751" s="105"/>
      <c r="Q751" s="105" t="str">
        <f>IF(P751&lt;&gt;"",VLOOKUP(P751,'Drop-down lists'!$Z$8:$AA$9,2,FALSE),"-")</f>
        <v>-</v>
      </c>
      <c r="R751" s="12"/>
      <c r="S751" s="12"/>
      <c r="T751" s="12"/>
      <c r="U751" s="160" t="str">
        <f t="shared" si="25"/>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9" t="s">
        <v>393</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7"/>
      <c r="BB751" s="97"/>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5"/>
      <c r="K752" s="105" t="str">
        <f>IF(J752&lt;&gt;"",VLOOKUP(J752,'Drop-down lists'!$X$8:$Y$9,2,FALSE),"-")</f>
        <v>-</v>
      </c>
      <c r="L752" s="12"/>
      <c r="M752" s="12"/>
      <c r="N752" s="12"/>
      <c r="O752" s="160" t="str">
        <f t="shared" si="24"/>
        <v/>
      </c>
      <c r="P752" s="105"/>
      <c r="Q752" s="105" t="str">
        <f>IF(P752&lt;&gt;"",VLOOKUP(P752,'Drop-down lists'!$Z$8:$AA$9,2,FALSE),"-")</f>
        <v>-</v>
      </c>
      <c r="R752" s="12"/>
      <c r="S752" s="12"/>
      <c r="T752" s="12"/>
      <c r="U752" s="160" t="str">
        <f t="shared" si="25"/>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9" t="s">
        <v>393</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7"/>
      <c r="BB752" s="97"/>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5"/>
      <c r="K753" s="105" t="str">
        <f>IF(J753&lt;&gt;"",VLOOKUP(J753,'Drop-down lists'!$X$8:$Y$9,2,FALSE),"-")</f>
        <v>-</v>
      </c>
      <c r="L753" s="12"/>
      <c r="M753" s="12"/>
      <c r="N753" s="12"/>
      <c r="O753" s="160" t="str">
        <f t="shared" si="24"/>
        <v/>
      </c>
      <c r="P753" s="105"/>
      <c r="Q753" s="105" t="str">
        <f>IF(P753&lt;&gt;"",VLOOKUP(P753,'Drop-down lists'!$Z$8:$AA$9,2,FALSE),"-")</f>
        <v>-</v>
      </c>
      <c r="R753" s="12"/>
      <c r="S753" s="12"/>
      <c r="T753" s="12"/>
      <c r="U753" s="160" t="str">
        <f t="shared" si="25"/>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9" t="s">
        <v>393</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7"/>
      <c r="BB753" s="97"/>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5"/>
      <c r="K754" s="105" t="str">
        <f>IF(J754&lt;&gt;"",VLOOKUP(J754,'Drop-down lists'!$X$8:$Y$9,2,FALSE),"-")</f>
        <v>-</v>
      </c>
      <c r="L754" s="12"/>
      <c r="M754" s="12"/>
      <c r="N754" s="12"/>
      <c r="O754" s="160" t="str">
        <f t="shared" si="24"/>
        <v/>
      </c>
      <c r="P754" s="105"/>
      <c r="Q754" s="105" t="str">
        <f>IF(P754&lt;&gt;"",VLOOKUP(P754,'Drop-down lists'!$Z$8:$AA$9,2,FALSE),"-")</f>
        <v>-</v>
      </c>
      <c r="R754" s="12"/>
      <c r="S754" s="12"/>
      <c r="T754" s="12"/>
      <c r="U754" s="160" t="str">
        <f t="shared" si="25"/>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9" t="s">
        <v>393</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7"/>
      <c r="BB754" s="97"/>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5"/>
      <c r="K755" s="105" t="str">
        <f>IF(J755&lt;&gt;"",VLOOKUP(J755,'Drop-down lists'!$X$8:$Y$9,2,FALSE),"-")</f>
        <v>-</v>
      </c>
      <c r="L755" s="12"/>
      <c r="M755" s="12"/>
      <c r="N755" s="12"/>
      <c r="O755" s="160" t="str">
        <f t="shared" si="24"/>
        <v/>
      </c>
      <c r="P755" s="105"/>
      <c r="Q755" s="105" t="str">
        <f>IF(P755&lt;&gt;"",VLOOKUP(P755,'Drop-down lists'!$Z$8:$AA$9,2,FALSE),"-")</f>
        <v>-</v>
      </c>
      <c r="R755" s="12"/>
      <c r="S755" s="12"/>
      <c r="T755" s="12"/>
      <c r="U755" s="160" t="str">
        <f t="shared" si="25"/>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9" t="s">
        <v>393</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7"/>
      <c r="BB755" s="97"/>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5"/>
      <c r="K756" s="105" t="str">
        <f>IF(J756&lt;&gt;"",VLOOKUP(J756,'Drop-down lists'!$X$8:$Y$9,2,FALSE),"-")</f>
        <v>-</v>
      </c>
      <c r="L756" s="12"/>
      <c r="M756" s="12"/>
      <c r="N756" s="12"/>
      <c r="O756" s="160" t="str">
        <f t="shared" si="24"/>
        <v/>
      </c>
      <c r="P756" s="105"/>
      <c r="Q756" s="105" t="str">
        <f>IF(P756&lt;&gt;"",VLOOKUP(P756,'Drop-down lists'!$Z$8:$AA$9,2,FALSE),"-")</f>
        <v>-</v>
      </c>
      <c r="R756" s="12"/>
      <c r="S756" s="12"/>
      <c r="T756" s="12"/>
      <c r="U756" s="160" t="str">
        <f t="shared" si="25"/>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9" t="s">
        <v>393</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7"/>
      <c r="BB756" s="97"/>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5"/>
      <c r="K757" s="105" t="str">
        <f>IF(J757&lt;&gt;"",VLOOKUP(J757,'Drop-down lists'!$X$8:$Y$9,2,FALSE),"-")</f>
        <v>-</v>
      </c>
      <c r="L757" s="12"/>
      <c r="M757" s="12"/>
      <c r="N757" s="12"/>
      <c r="O757" s="160" t="str">
        <f t="shared" si="24"/>
        <v/>
      </c>
      <c r="P757" s="105"/>
      <c r="Q757" s="105" t="str">
        <f>IF(P757&lt;&gt;"",VLOOKUP(P757,'Drop-down lists'!$Z$8:$AA$9,2,FALSE),"-")</f>
        <v>-</v>
      </c>
      <c r="R757" s="12"/>
      <c r="S757" s="12"/>
      <c r="T757" s="12"/>
      <c r="U757" s="160" t="str">
        <f t="shared" si="25"/>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9" t="s">
        <v>393</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7"/>
      <c r="BB757" s="97"/>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5"/>
      <c r="K758" s="105" t="str">
        <f>IF(J758&lt;&gt;"",VLOOKUP(J758,'Drop-down lists'!$X$8:$Y$9,2,FALSE),"-")</f>
        <v>-</v>
      </c>
      <c r="L758" s="12"/>
      <c r="M758" s="12"/>
      <c r="N758" s="12"/>
      <c r="O758" s="160" t="str">
        <f t="shared" si="24"/>
        <v/>
      </c>
      <c r="P758" s="105"/>
      <c r="Q758" s="105" t="str">
        <f>IF(P758&lt;&gt;"",VLOOKUP(P758,'Drop-down lists'!$Z$8:$AA$9,2,FALSE),"-")</f>
        <v>-</v>
      </c>
      <c r="R758" s="12"/>
      <c r="S758" s="12"/>
      <c r="T758" s="12"/>
      <c r="U758" s="160" t="str">
        <f t="shared" si="25"/>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9" t="s">
        <v>393</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7"/>
      <c r="BB758" s="97"/>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5"/>
      <c r="K759" s="105" t="str">
        <f>IF(J759&lt;&gt;"",VLOOKUP(J759,'Drop-down lists'!$X$8:$Y$9,2,FALSE),"-")</f>
        <v>-</v>
      </c>
      <c r="L759" s="12"/>
      <c r="M759" s="12"/>
      <c r="N759" s="12"/>
      <c r="O759" s="160" t="str">
        <f t="shared" si="24"/>
        <v/>
      </c>
      <c r="P759" s="105"/>
      <c r="Q759" s="105" t="str">
        <f>IF(P759&lt;&gt;"",VLOOKUP(P759,'Drop-down lists'!$Z$8:$AA$9,2,FALSE),"-")</f>
        <v>-</v>
      </c>
      <c r="R759" s="12"/>
      <c r="S759" s="12"/>
      <c r="T759" s="12"/>
      <c r="U759" s="160" t="str">
        <f t="shared" si="25"/>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9" t="s">
        <v>393</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7"/>
      <c r="BB759" s="97"/>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5"/>
      <c r="K760" s="105" t="str">
        <f>IF(J760&lt;&gt;"",VLOOKUP(J760,'Drop-down lists'!$X$8:$Y$9,2,FALSE),"-")</f>
        <v>-</v>
      </c>
      <c r="L760" s="12"/>
      <c r="M760" s="12"/>
      <c r="N760" s="12"/>
      <c r="O760" s="160" t="str">
        <f t="shared" si="24"/>
        <v/>
      </c>
      <c r="P760" s="105"/>
      <c r="Q760" s="105" t="str">
        <f>IF(P760&lt;&gt;"",VLOOKUP(P760,'Drop-down lists'!$Z$8:$AA$9,2,FALSE),"-")</f>
        <v>-</v>
      </c>
      <c r="R760" s="12"/>
      <c r="S760" s="12"/>
      <c r="T760" s="12"/>
      <c r="U760" s="160" t="str">
        <f t="shared" si="25"/>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9" t="s">
        <v>393</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7"/>
      <c r="BB760" s="97"/>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5"/>
      <c r="K761" s="105" t="str">
        <f>IF(J761&lt;&gt;"",VLOOKUP(J761,'Drop-down lists'!$X$8:$Y$9,2,FALSE),"-")</f>
        <v>-</v>
      </c>
      <c r="L761" s="12"/>
      <c r="M761" s="12"/>
      <c r="N761" s="12"/>
      <c r="O761" s="160" t="str">
        <f t="shared" ref="O761:O824" si="26">IF(L761&lt;&gt;"",IF(J761="East",(L761+(M761+N761/60)/60),IF(J761="West",-(L761+(M761+N761/60)/60),"East/West?")),"")</f>
        <v/>
      </c>
      <c r="P761" s="105"/>
      <c r="Q761" s="105" t="str">
        <f>IF(P761&lt;&gt;"",VLOOKUP(P761,'Drop-down lists'!$Z$8:$AA$9,2,FALSE),"-")</f>
        <v>-</v>
      </c>
      <c r="R761" s="12"/>
      <c r="S761" s="12"/>
      <c r="T761" s="12"/>
      <c r="U761" s="160" t="str">
        <f t="shared" ref="U761:U824" si="27">IF(R761&lt;&gt;"",IF(P761="North",(R761+(S761+T761/60)/60),IF(P761="South",-(R761+(S761+T761/60)/60),"North/South?")),"")</f>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9" t="s">
        <v>393</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7"/>
      <c r="BB761" s="97"/>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5"/>
      <c r="K762" s="105" t="str">
        <f>IF(J762&lt;&gt;"",VLOOKUP(J762,'Drop-down lists'!$X$8:$Y$9,2,FALSE),"-")</f>
        <v>-</v>
      </c>
      <c r="L762" s="12"/>
      <c r="M762" s="12"/>
      <c r="N762" s="12"/>
      <c r="O762" s="160" t="str">
        <f t="shared" si="26"/>
        <v/>
      </c>
      <c r="P762" s="105"/>
      <c r="Q762" s="105" t="str">
        <f>IF(P762&lt;&gt;"",VLOOKUP(P762,'Drop-down lists'!$Z$8:$AA$9,2,FALSE),"-")</f>
        <v>-</v>
      </c>
      <c r="R762" s="12"/>
      <c r="S762" s="12"/>
      <c r="T762" s="12"/>
      <c r="U762" s="160" t="str">
        <f t="shared" si="27"/>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9" t="s">
        <v>393</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7"/>
      <c r="BB762" s="97"/>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5"/>
      <c r="K763" s="105" t="str">
        <f>IF(J763&lt;&gt;"",VLOOKUP(J763,'Drop-down lists'!$X$8:$Y$9,2,FALSE),"-")</f>
        <v>-</v>
      </c>
      <c r="L763" s="12"/>
      <c r="M763" s="12"/>
      <c r="N763" s="12"/>
      <c r="O763" s="160" t="str">
        <f t="shared" si="26"/>
        <v/>
      </c>
      <c r="P763" s="105"/>
      <c r="Q763" s="105" t="str">
        <f>IF(P763&lt;&gt;"",VLOOKUP(P763,'Drop-down lists'!$Z$8:$AA$9,2,FALSE),"-")</f>
        <v>-</v>
      </c>
      <c r="R763" s="12"/>
      <c r="S763" s="12"/>
      <c r="T763" s="12"/>
      <c r="U763" s="160" t="str">
        <f t="shared" si="27"/>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9" t="s">
        <v>393</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7"/>
      <c r="BB763" s="97"/>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5"/>
      <c r="K764" s="105" t="str">
        <f>IF(J764&lt;&gt;"",VLOOKUP(J764,'Drop-down lists'!$X$8:$Y$9,2,FALSE),"-")</f>
        <v>-</v>
      </c>
      <c r="L764" s="12"/>
      <c r="M764" s="12"/>
      <c r="N764" s="12"/>
      <c r="O764" s="160" t="str">
        <f t="shared" si="26"/>
        <v/>
      </c>
      <c r="P764" s="105"/>
      <c r="Q764" s="105" t="str">
        <f>IF(P764&lt;&gt;"",VLOOKUP(P764,'Drop-down lists'!$Z$8:$AA$9,2,FALSE),"-")</f>
        <v>-</v>
      </c>
      <c r="R764" s="12"/>
      <c r="S764" s="12"/>
      <c r="T764" s="12"/>
      <c r="U764" s="160" t="str">
        <f t="shared" si="27"/>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9" t="s">
        <v>393</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7"/>
      <c r="BB764" s="97"/>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5"/>
      <c r="K765" s="105" t="str">
        <f>IF(J765&lt;&gt;"",VLOOKUP(J765,'Drop-down lists'!$X$8:$Y$9,2,FALSE),"-")</f>
        <v>-</v>
      </c>
      <c r="L765" s="12"/>
      <c r="M765" s="12"/>
      <c r="N765" s="12"/>
      <c r="O765" s="160" t="str">
        <f t="shared" si="26"/>
        <v/>
      </c>
      <c r="P765" s="105"/>
      <c r="Q765" s="105" t="str">
        <f>IF(P765&lt;&gt;"",VLOOKUP(P765,'Drop-down lists'!$Z$8:$AA$9,2,FALSE),"-")</f>
        <v>-</v>
      </c>
      <c r="R765" s="12"/>
      <c r="S765" s="12"/>
      <c r="T765" s="12"/>
      <c r="U765" s="160" t="str">
        <f t="shared" si="27"/>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9" t="s">
        <v>393</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7"/>
      <c r="BB765" s="97"/>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5"/>
      <c r="K766" s="105" t="str">
        <f>IF(J766&lt;&gt;"",VLOOKUP(J766,'Drop-down lists'!$X$8:$Y$9,2,FALSE),"-")</f>
        <v>-</v>
      </c>
      <c r="L766" s="12"/>
      <c r="M766" s="12"/>
      <c r="N766" s="12"/>
      <c r="O766" s="160" t="str">
        <f t="shared" si="26"/>
        <v/>
      </c>
      <c r="P766" s="105"/>
      <c r="Q766" s="105" t="str">
        <f>IF(P766&lt;&gt;"",VLOOKUP(P766,'Drop-down lists'!$Z$8:$AA$9,2,FALSE),"-")</f>
        <v>-</v>
      </c>
      <c r="R766" s="12"/>
      <c r="S766" s="12"/>
      <c r="T766" s="12"/>
      <c r="U766" s="160" t="str">
        <f t="shared" si="27"/>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9" t="s">
        <v>393</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7"/>
      <c r="BB766" s="97"/>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5"/>
      <c r="K767" s="105" t="str">
        <f>IF(J767&lt;&gt;"",VLOOKUP(J767,'Drop-down lists'!$X$8:$Y$9,2,FALSE),"-")</f>
        <v>-</v>
      </c>
      <c r="L767" s="12"/>
      <c r="M767" s="12"/>
      <c r="N767" s="12"/>
      <c r="O767" s="160" t="str">
        <f t="shared" si="26"/>
        <v/>
      </c>
      <c r="P767" s="105"/>
      <c r="Q767" s="105" t="str">
        <f>IF(P767&lt;&gt;"",VLOOKUP(P767,'Drop-down lists'!$Z$8:$AA$9,2,FALSE),"-")</f>
        <v>-</v>
      </c>
      <c r="R767" s="12"/>
      <c r="S767" s="12"/>
      <c r="T767" s="12"/>
      <c r="U767" s="160" t="str">
        <f t="shared" si="27"/>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9" t="s">
        <v>393</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7"/>
      <c r="BB767" s="97"/>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5"/>
      <c r="K768" s="105" t="str">
        <f>IF(J768&lt;&gt;"",VLOOKUP(J768,'Drop-down lists'!$X$8:$Y$9,2,FALSE),"-")</f>
        <v>-</v>
      </c>
      <c r="L768" s="12"/>
      <c r="M768" s="12"/>
      <c r="N768" s="12"/>
      <c r="O768" s="160" t="str">
        <f t="shared" si="26"/>
        <v/>
      </c>
      <c r="P768" s="105"/>
      <c r="Q768" s="105" t="str">
        <f>IF(P768&lt;&gt;"",VLOOKUP(P768,'Drop-down lists'!$Z$8:$AA$9,2,FALSE),"-")</f>
        <v>-</v>
      </c>
      <c r="R768" s="12"/>
      <c r="S768" s="12"/>
      <c r="T768" s="12"/>
      <c r="U768" s="160" t="str">
        <f t="shared" si="27"/>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9" t="s">
        <v>393</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7"/>
      <c r="BB768" s="97"/>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5"/>
      <c r="K769" s="105" t="str">
        <f>IF(J769&lt;&gt;"",VLOOKUP(J769,'Drop-down lists'!$X$8:$Y$9,2,FALSE),"-")</f>
        <v>-</v>
      </c>
      <c r="L769" s="12"/>
      <c r="M769" s="12"/>
      <c r="N769" s="12"/>
      <c r="O769" s="160" t="str">
        <f t="shared" si="26"/>
        <v/>
      </c>
      <c r="P769" s="105"/>
      <c r="Q769" s="105" t="str">
        <f>IF(P769&lt;&gt;"",VLOOKUP(P769,'Drop-down lists'!$Z$8:$AA$9,2,FALSE),"-")</f>
        <v>-</v>
      </c>
      <c r="R769" s="12"/>
      <c r="S769" s="12"/>
      <c r="T769" s="12"/>
      <c r="U769" s="160" t="str">
        <f t="shared" si="27"/>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9" t="s">
        <v>393</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7"/>
      <c r="BB769" s="97"/>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5"/>
      <c r="K770" s="105" t="str">
        <f>IF(J770&lt;&gt;"",VLOOKUP(J770,'Drop-down lists'!$X$8:$Y$9,2,FALSE),"-")</f>
        <v>-</v>
      </c>
      <c r="L770" s="12"/>
      <c r="M770" s="12"/>
      <c r="N770" s="12"/>
      <c r="O770" s="160" t="str">
        <f t="shared" si="26"/>
        <v/>
      </c>
      <c r="P770" s="105"/>
      <c r="Q770" s="105" t="str">
        <f>IF(P770&lt;&gt;"",VLOOKUP(P770,'Drop-down lists'!$Z$8:$AA$9,2,FALSE),"-")</f>
        <v>-</v>
      </c>
      <c r="R770" s="12"/>
      <c r="S770" s="12"/>
      <c r="T770" s="12"/>
      <c r="U770" s="160" t="str">
        <f t="shared" si="27"/>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9" t="s">
        <v>393</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7"/>
      <c r="BB770" s="97"/>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5"/>
      <c r="K771" s="105" t="str">
        <f>IF(J771&lt;&gt;"",VLOOKUP(J771,'Drop-down lists'!$X$8:$Y$9,2,FALSE),"-")</f>
        <v>-</v>
      </c>
      <c r="L771" s="12"/>
      <c r="M771" s="12"/>
      <c r="N771" s="12"/>
      <c r="O771" s="160" t="str">
        <f t="shared" si="26"/>
        <v/>
      </c>
      <c r="P771" s="105"/>
      <c r="Q771" s="105" t="str">
        <f>IF(P771&lt;&gt;"",VLOOKUP(P771,'Drop-down lists'!$Z$8:$AA$9,2,FALSE),"-")</f>
        <v>-</v>
      </c>
      <c r="R771" s="12"/>
      <c r="S771" s="12"/>
      <c r="T771" s="12"/>
      <c r="U771" s="160" t="str">
        <f t="shared" si="27"/>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9" t="s">
        <v>393</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7"/>
      <c r="BB771" s="97"/>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5"/>
      <c r="K772" s="105" t="str">
        <f>IF(J772&lt;&gt;"",VLOOKUP(J772,'Drop-down lists'!$X$8:$Y$9,2,FALSE),"-")</f>
        <v>-</v>
      </c>
      <c r="L772" s="12"/>
      <c r="M772" s="12"/>
      <c r="N772" s="12"/>
      <c r="O772" s="160" t="str">
        <f t="shared" si="26"/>
        <v/>
      </c>
      <c r="P772" s="105"/>
      <c r="Q772" s="105" t="str">
        <f>IF(P772&lt;&gt;"",VLOOKUP(P772,'Drop-down lists'!$Z$8:$AA$9,2,FALSE),"-")</f>
        <v>-</v>
      </c>
      <c r="R772" s="12"/>
      <c r="S772" s="12"/>
      <c r="T772" s="12"/>
      <c r="U772" s="160" t="str">
        <f t="shared" si="27"/>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9" t="s">
        <v>393</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7"/>
      <c r="BB772" s="97"/>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5"/>
      <c r="K773" s="105" t="str">
        <f>IF(J773&lt;&gt;"",VLOOKUP(J773,'Drop-down lists'!$X$8:$Y$9,2,FALSE),"-")</f>
        <v>-</v>
      </c>
      <c r="L773" s="12"/>
      <c r="M773" s="12"/>
      <c r="N773" s="12"/>
      <c r="O773" s="160" t="str">
        <f t="shared" si="26"/>
        <v/>
      </c>
      <c r="P773" s="105"/>
      <c r="Q773" s="105" t="str">
        <f>IF(P773&lt;&gt;"",VLOOKUP(P773,'Drop-down lists'!$Z$8:$AA$9,2,FALSE),"-")</f>
        <v>-</v>
      </c>
      <c r="R773" s="12"/>
      <c r="S773" s="12"/>
      <c r="T773" s="12"/>
      <c r="U773" s="160" t="str">
        <f t="shared" si="27"/>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9" t="s">
        <v>393</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7"/>
      <c r="BB773" s="97"/>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5"/>
      <c r="K774" s="105" t="str">
        <f>IF(J774&lt;&gt;"",VLOOKUP(J774,'Drop-down lists'!$X$8:$Y$9,2,FALSE),"-")</f>
        <v>-</v>
      </c>
      <c r="L774" s="12"/>
      <c r="M774" s="12"/>
      <c r="N774" s="12"/>
      <c r="O774" s="160" t="str">
        <f t="shared" si="26"/>
        <v/>
      </c>
      <c r="P774" s="105"/>
      <c r="Q774" s="105" t="str">
        <f>IF(P774&lt;&gt;"",VLOOKUP(P774,'Drop-down lists'!$Z$8:$AA$9,2,FALSE),"-")</f>
        <v>-</v>
      </c>
      <c r="R774" s="12"/>
      <c r="S774" s="12"/>
      <c r="T774" s="12"/>
      <c r="U774" s="160" t="str">
        <f t="shared" si="27"/>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9" t="s">
        <v>393</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7"/>
      <c r="BB774" s="97"/>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5"/>
      <c r="K775" s="105" t="str">
        <f>IF(J775&lt;&gt;"",VLOOKUP(J775,'Drop-down lists'!$X$8:$Y$9,2,FALSE),"-")</f>
        <v>-</v>
      </c>
      <c r="L775" s="12"/>
      <c r="M775" s="12"/>
      <c r="N775" s="12"/>
      <c r="O775" s="160" t="str">
        <f t="shared" si="26"/>
        <v/>
      </c>
      <c r="P775" s="105"/>
      <c r="Q775" s="105" t="str">
        <f>IF(P775&lt;&gt;"",VLOOKUP(P775,'Drop-down lists'!$Z$8:$AA$9,2,FALSE),"-")</f>
        <v>-</v>
      </c>
      <c r="R775" s="12"/>
      <c r="S775" s="12"/>
      <c r="T775" s="12"/>
      <c r="U775" s="160" t="str">
        <f t="shared" si="27"/>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9" t="s">
        <v>393</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7"/>
      <c r="BB775" s="97"/>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5"/>
      <c r="K776" s="105" t="str">
        <f>IF(J776&lt;&gt;"",VLOOKUP(J776,'Drop-down lists'!$X$8:$Y$9,2,FALSE),"-")</f>
        <v>-</v>
      </c>
      <c r="L776" s="12"/>
      <c r="M776" s="12"/>
      <c r="N776" s="12"/>
      <c r="O776" s="160" t="str">
        <f t="shared" si="26"/>
        <v/>
      </c>
      <c r="P776" s="105"/>
      <c r="Q776" s="105" t="str">
        <f>IF(P776&lt;&gt;"",VLOOKUP(P776,'Drop-down lists'!$Z$8:$AA$9,2,FALSE),"-")</f>
        <v>-</v>
      </c>
      <c r="R776" s="12"/>
      <c r="S776" s="12"/>
      <c r="T776" s="12"/>
      <c r="U776" s="160" t="str">
        <f t="shared" si="27"/>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9" t="s">
        <v>393</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7"/>
      <c r="BB776" s="97"/>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5"/>
      <c r="K777" s="105" t="str">
        <f>IF(J777&lt;&gt;"",VLOOKUP(J777,'Drop-down lists'!$X$8:$Y$9,2,FALSE),"-")</f>
        <v>-</v>
      </c>
      <c r="L777" s="12"/>
      <c r="M777" s="12"/>
      <c r="N777" s="12"/>
      <c r="O777" s="160" t="str">
        <f t="shared" si="26"/>
        <v/>
      </c>
      <c r="P777" s="105"/>
      <c r="Q777" s="105" t="str">
        <f>IF(P777&lt;&gt;"",VLOOKUP(P777,'Drop-down lists'!$Z$8:$AA$9,2,FALSE),"-")</f>
        <v>-</v>
      </c>
      <c r="R777" s="12"/>
      <c r="S777" s="12"/>
      <c r="T777" s="12"/>
      <c r="U777" s="160" t="str">
        <f t="shared" si="27"/>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9" t="s">
        <v>393</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7"/>
      <c r="BB777" s="97"/>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5"/>
      <c r="K778" s="105" t="str">
        <f>IF(J778&lt;&gt;"",VLOOKUP(J778,'Drop-down lists'!$X$8:$Y$9,2,FALSE),"-")</f>
        <v>-</v>
      </c>
      <c r="L778" s="12"/>
      <c r="M778" s="12"/>
      <c r="N778" s="12"/>
      <c r="O778" s="160" t="str">
        <f t="shared" si="26"/>
        <v/>
      </c>
      <c r="P778" s="105"/>
      <c r="Q778" s="105" t="str">
        <f>IF(P778&lt;&gt;"",VLOOKUP(P778,'Drop-down lists'!$Z$8:$AA$9,2,FALSE),"-")</f>
        <v>-</v>
      </c>
      <c r="R778" s="12"/>
      <c r="S778" s="12"/>
      <c r="T778" s="12"/>
      <c r="U778" s="160" t="str">
        <f t="shared" si="27"/>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9" t="s">
        <v>393</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7"/>
      <c r="BB778" s="97"/>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5"/>
      <c r="K779" s="105" t="str">
        <f>IF(J779&lt;&gt;"",VLOOKUP(J779,'Drop-down lists'!$X$8:$Y$9,2,FALSE),"-")</f>
        <v>-</v>
      </c>
      <c r="L779" s="12"/>
      <c r="M779" s="12"/>
      <c r="N779" s="12"/>
      <c r="O779" s="160" t="str">
        <f t="shared" si="26"/>
        <v/>
      </c>
      <c r="P779" s="105"/>
      <c r="Q779" s="105" t="str">
        <f>IF(P779&lt;&gt;"",VLOOKUP(P779,'Drop-down lists'!$Z$8:$AA$9,2,FALSE),"-")</f>
        <v>-</v>
      </c>
      <c r="R779" s="12"/>
      <c r="S779" s="12"/>
      <c r="T779" s="12"/>
      <c r="U779" s="160" t="str">
        <f t="shared" si="27"/>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9" t="s">
        <v>393</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7"/>
      <c r="BB779" s="97"/>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5"/>
      <c r="K780" s="105" t="str">
        <f>IF(J780&lt;&gt;"",VLOOKUP(J780,'Drop-down lists'!$X$8:$Y$9,2,FALSE),"-")</f>
        <v>-</v>
      </c>
      <c r="L780" s="12"/>
      <c r="M780" s="12"/>
      <c r="N780" s="12"/>
      <c r="O780" s="160" t="str">
        <f t="shared" si="26"/>
        <v/>
      </c>
      <c r="P780" s="105"/>
      <c r="Q780" s="105" t="str">
        <f>IF(P780&lt;&gt;"",VLOOKUP(P780,'Drop-down lists'!$Z$8:$AA$9,2,FALSE),"-")</f>
        <v>-</v>
      </c>
      <c r="R780" s="12"/>
      <c r="S780" s="12"/>
      <c r="T780" s="12"/>
      <c r="U780" s="160" t="str">
        <f t="shared" si="27"/>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9" t="s">
        <v>393</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7"/>
      <c r="BB780" s="97"/>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5"/>
      <c r="K781" s="105" t="str">
        <f>IF(J781&lt;&gt;"",VLOOKUP(J781,'Drop-down lists'!$X$8:$Y$9,2,FALSE),"-")</f>
        <v>-</v>
      </c>
      <c r="L781" s="12"/>
      <c r="M781" s="12"/>
      <c r="N781" s="12"/>
      <c r="O781" s="160" t="str">
        <f t="shared" si="26"/>
        <v/>
      </c>
      <c r="P781" s="105"/>
      <c r="Q781" s="105" t="str">
        <f>IF(P781&lt;&gt;"",VLOOKUP(P781,'Drop-down lists'!$Z$8:$AA$9,2,FALSE),"-")</f>
        <v>-</v>
      </c>
      <c r="R781" s="12"/>
      <c r="S781" s="12"/>
      <c r="T781" s="12"/>
      <c r="U781" s="160" t="str">
        <f t="shared" si="27"/>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9" t="s">
        <v>393</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7"/>
      <c r="BB781" s="97"/>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5"/>
      <c r="K782" s="105" t="str">
        <f>IF(J782&lt;&gt;"",VLOOKUP(J782,'Drop-down lists'!$X$8:$Y$9,2,FALSE),"-")</f>
        <v>-</v>
      </c>
      <c r="L782" s="12"/>
      <c r="M782" s="12"/>
      <c r="N782" s="12"/>
      <c r="O782" s="160" t="str">
        <f t="shared" si="26"/>
        <v/>
      </c>
      <c r="P782" s="105"/>
      <c r="Q782" s="105" t="str">
        <f>IF(P782&lt;&gt;"",VLOOKUP(P782,'Drop-down lists'!$Z$8:$AA$9,2,FALSE),"-")</f>
        <v>-</v>
      </c>
      <c r="R782" s="12"/>
      <c r="S782" s="12"/>
      <c r="T782" s="12"/>
      <c r="U782" s="160" t="str">
        <f t="shared" si="27"/>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9" t="s">
        <v>393</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7"/>
      <c r="BB782" s="97"/>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5"/>
      <c r="K783" s="105" t="str">
        <f>IF(J783&lt;&gt;"",VLOOKUP(J783,'Drop-down lists'!$X$8:$Y$9,2,FALSE),"-")</f>
        <v>-</v>
      </c>
      <c r="L783" s="12"/>
      <c r="M783" s="12"/>
      <c r="N783" s="12"/>
      <c r="O783" s="160" t="str">
        <f t="shared" si="26"/>
        <v/>
      </c>
      <c r="P783" s="105"/>
      <c r="Q783" s="105" t="str">
        <f>IF(P783&lt;&gt;"",VLOOKUP(P783,'Drop-down lists'!$Z$8:$AA$9,2,FALSE),"-")</f>
        <v>-</v>
      </c>
      <c r="R783" s="12"/>
      <c r="S783" s="12"/>
      <c r="T783" s="12"/>
      <c r="U783" s="160" t="str">
        <f t="shared" si="27"/>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9" t="s">
        <v>393</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7"/>
      <c r="BB783" s="97"/>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5"/>
      <c r="K784" s="105" t="str">
        <f>IF(J784&lt;&gt;"",VLOOKUP(J784,'Drop-down lists'!$X$8:$Y$9,2,FALSE),"-")</f>
        <v>-</v>
      </c>
      <c r="L784" s="12"/>
      <c r="M784" s="12"/>
      <c r="N784" s="12"/>
      <c r="O784" s="160" t="str">
        <f t="shared" si="26"/>
        <v/>
      </c>
      <c r="P784" s="105"/>
      <c r="Q784" s="105" t="str">
        <f>IF(P784&lt;&gt;"",VLOOKUP(P784,'Drop-down lists'!$Z$8:$AA$9,2,FALSE),"-")</f>
        <v>-</v>
      </c>
      <c r="R784" s="12"/>
      <c r="S784" s="12"/>
      <c r="T784" s="12"/>
      <c r="U784" s="160" t="str">
        <f t="shared" si="27"/>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9" t="s">
        <v>393</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7"/>
      <c r="BB784" s="97"/>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5"/>
      <c r="K785" s="105" t="str">
        <f>IF(J785&lt;&gt;"",VLOOKUP(J785,'Drop-down lists'!$X$8:$Y$9,2,FALSE),"-")</f>
        <v>-</v>
      </c>
      <c r="L785" s="12"/>
      <c r="M785" s="12"/>
      <c r="N785" s="12"/>
      <c r="O785" s="160" t="str">
        <f t="shared" si="26"/>
        <v/>
      </c>
      <c r="P785" s="105"/>
      <c r="Q785" s="105" t="str">
        <f>IF(P785&lt;&gt;"",VLOOKUP(P785,'Drop-down lists'!$Z$8:$AA$9,2,FALSE),"-")</f>
        <v>-</v>
      </c>
      <c r="R785" s="12"/>
      <c r="S785" s="12"/>
      <c r="T785" s="12"/>
      <c r="U785" s="160" t="str">
        <f t="shared" si="27"/>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9" t="s">
        <v>393</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7"/>
      <c r="BB785" s="97"/>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5"/>
      <c r="K786" s="105" t="str">
        <f>IF(J786&lt;&gt;"",VLOOKUP(J786,'Drop-down lists'!$X$8:$Y$9,2,FALSE),"-")</f>
        <v>-</v>
      </c>
      <c r="L786" s="12"/>
      <c r="M786" s="12"/>
      <c r="N786" s="12"/>
      <c r="O786" s="160" t="str">
        <f t="shared" si="26"/>
        <v/>
      </c>
      <c r="P786" s="105"/>
      <c r="Q786" s="105" t="str">
        <f>IF(P786&lt;&gt;"",VLOOKUP(P786,'Drop-down lists'!$Z$8:$AA$9,2,FALSE),"-")</f>
        <v>-</v>
      </c>
      <c r="R786" s="12"/>
      <c r="S786" s="12"/>
      <c r="T786" s="12"/>
      <c r="U786" s="160" t="str">
        <f t="shared" si="27"/>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9" t="s">
        <v>393</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7"/>
      <c r="BB786" s="97"/>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5"/>
      <c r="K787" s="105" t="str">
        <f>IF(J787&lt;&gt;"",VLOOKUP(J787,'Drop-down lists'!$X$8:$Y$9,2,FALSE),"-")</f>
        <v>-</v>
      </c>
      <c r="L787" s="12"/>
      <c r="M787" s="12"/>
      <c r="N787" s="12"/>
      <c r="O787" s="160" t="str">
        <f t="shared" si="26"/>
        <v/>
      </c>
      <c r="P787" s="105"/>
      <c r="Q787" s="105" t="str">
        <f>IF(P787&lt;&gt;"",VLOOKUP(P787,'Drop-down lists'!$Z$8:$AA$9,2,FALSE),"-")</f>
        <v>-</v>
      </c>
      <c r="R787" s="12"/>
      <c r="S787" s="12"/>
      <c r="T787" s="12"/>
      <c r="U787" s="160" t="str">
        <f t="shared" si="27"/>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9" t="s">
        <v>393</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7"/>
      <c r="BB787" s="97"/>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5"/>
      <c r="K788" s="105" t="str">
        <f>IF(J788&lt;&gt;"",VLOOKUP(J788,'Drop-down lists'!$X$8:$Y$9,2,FALSE),"-")</f>
        <v>-</v>
      </c>
      <c r="L788" s="12"/>
      <c r="M788" s="12"/>
      <c r="N788" s="12"/>
      <c r="O788" s="160" t="str">
        <f t="shared" si="26"/>
        <v/>
      </c>
      <c r="P788" s="105"/>
      <c r="Q788" s="105" t="str">
        <f>IF(P788&lt;&gt;"",VLOOKUP(P788,'Drop-down lists'!$Z$8:$AA$9,2,FALSE),"-")</f>
        <v>-</v>
      </c>
      <c r="R788" s="12"/>
      <c r="S788" s="12"/>
      <c r="T788" s="12"/>
      <c r="U788" s="160" t="str">
        <f t="shared" si="27"/>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9" t="s">
        <v>393</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7"/>
      <c r="BB788" s="97"/>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5"/>
      <c r="K789" s="105" t="str">
        <f>IF(J789&lt;&gt;"",VLOOKUP(J789,'Drop-down lists'!$X$8:$Y$9,2,FALSE),"-")</f>
        <v>-</v>
      </c>
      <c r="L789" s="12"/>
      <c r="M789" s="12"/>
      <c r="N789" s="12"/>
      <c r="O789" s="160" t="str">
        <f t="shared" si="26"/>
        <v/>
      </c>
      <c r="P789" s="105"/>
      <c r="Q789" s="105" t="str">
        <f>IF(P789&lt;&gt;"",VLOOKUP(P789,'Drop-down lists'!$Z$8:$AA$9,2,FALSE),"-")</f>
        <v>-</v>
      </c>
      <c r="R789" s="12"/>
      <c r="S789" s="12"/>
      <c r="T789" s="12"/>
      <c r="U789" s="160" t="str">
        <f t="shared" si="27"/>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9" t="s">
        <v>393</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7"/>
      <c r="BB789" s="97"/>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5"/>
      <c r="K790" s="105" t="str">
        <f>IF(J790&lt;&gt;"",VLOOKUP(J790,'Drop-down lists'!$X$8:$Y$9,2,FALSE),"-")</f>
        <v>-</v>
      </c>
      <c r="L790" s="12"/>
      <c r="M790" s="12"/>
      <c r="N790" s="12"/>
      <c r="O790" s="160" t="str">
        <f t="shared" si="26"/>
        <v/>
      </c>
      <c r="P790" s="105"/>
      <c r="Q790" s="105" t="str">
        <f>IF(P790&lt;&gt;"",VLOOKUP(P790,'Drop-down lists'!$Z$8:$AA$9,2,FALSE),"-")</f>
        <v>-</v>
      </c>
      <c r="R790" s="12"/>
      <c r="S790" s="12"/>
      <c r="T790" s="12"/>
      <c r="U790" s="160" t="str">
        <f t="shared" si="27"/>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9" t="s">
        <v>393</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7"/>
      <c r="BB790" s="97"/>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5"/>
      <c r="K791" s="105" t="str">
        <f>IF(J791&lt;&gt;"",VLOOKUP(J791,'Drop-down lists'!$X$8:$Y$9,2,FALSE),"-")</f>
        <v>-</v>
      </c>
      <c r="L791" s="12"/>
      <c r="M791" s="12"/>
      <c r="N791" s="12"/>
      <c r="O791" s="160" t="str">
        <f t="shared" si="26"/>
        <v/>
      </c>
      <c r="P791" s="105"/>
      <c r="Q791" s="105" t="str">
        <f>IF(P791&lt;&gt;"",VLOOKUP(P791,'Drop-down lists'!$Z$8:$AA$9,2,FALSE),"-")</f>
        <v>-</v>
      </c>
      <c r="R791" s="12"/>
      <c r="S791" s="12"/>
      <c r="T791" s="12"/>
      <c r="U791" s="160" t="str">
        <f t="shared" si="27"/>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9" t="s">
        <v>393</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7"/>
      <c r="BB791" s="97"/>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5"/>
      <c r="K792" s="105" t="str">
        <f>IF(J792&lt;&gt;"",VLOOKUP(J792,'Drop-down lists'!$X$8:$Y$9,2,FALSE),"-")</f>
        <v>-</v>
      </c>
      <c r="L792" s="12"/>
      <c r="M792" s="12"/>
      <c r="N792" s="12"/>
      <c r="O792" s="160" t="str">
        <f t="shared" si="26"/>
        <v/>
      </c>
      <c r="P792" s="105"/>
      <c r="Q792" s="105" t="str">
        <f>IF(P792&lt;&gt;"",VLOOKUP(P792,'Drop-down lists'!$Z$8:$AA$9,2,FALSE),"-")</f>
        <v>-</v>
      </c>
      <c r="R792" s="12"/>
      <c r="S792" s="12"/>
      <c r="T792" s="12"/>
      <c r="U792" s="160" t="str">
        <f t="shared" si="27"/>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9" t="s">
        <v>393</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7"/>
      <c r="BB792" s="97"/>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5"/>
      <c r="K793" s="105" t="str">
        <f>IF(J793&lt;&gt;"",VLOOKUP(J793,'Drop-down lists'!$X$8:$Y$9,2,FALSE),"-")</f>
        <v>-</v>
      </c>
      <c r="L793" s="12"/>
      <c r="M793" s="12"/>
      <c r="N793" s="12"/>
      <c r="O793" s="160" t="str">
        <f t="shared" si="26"/>
        <v/>
      </c>
      <c r="P793" s="105"/>
      <c r="Q793" s="105" t="str">
        <f>IF(P793&lt;&gt;"",VLOOKUP(P793,'Drop-down lists'!$Z$8:$AA$9,2,FALSE),"-")</f>
        <v>-</v>
      </c>
      <c r="R793" s="12"/>
      <c r="S793" s="12"/>
      <c r="T793" s="12"/>
      <c r="U793" s="160" t="str">
        <f t="shared" si="27"/>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9" t="s">
        <v>393</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7"/>
      <c r="BB793" s="97"/>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5"/>
      <c r="K794" s="105" t="str">
        <f>IF(J794&lt;&gt;"",VLOOKUP(J794,'Drop-down lists'!$X$8:$Y$9,2,FALSE),"-")</f>
        <v>-</v>
      </c>
      <c r="L794" s="12"/>
      <c r="M794" s="12"/>
      <c r="N794" s="12"/>
      <c r="O794" s="160" t="str">
        <f t="shared" si="26"/>
        <v/>
      </c>
      <c r="P794" s="105"/>
      <c r="Q794" s="105" t="str">
        <f>IF(P794&lt;&gt;"",VLOOKUP(P794,'Drop-down lists'!$Z$8:$AA$9,2,FALSE),"-")</f>
        <v>-</v>
      </c>
      <c r="R794" s="12"/>
      <c r="S794" s="12"/>
      <c r="T794" s="12"/>
      <c r="U794" s="160" t="str">
        <f t="shared" si="27"/>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9" t="s">
        <v>393</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7"/>
      <c r="BB794" s="97"/>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5"/>
      <c r="K795" s="105" t="str">
        <f>IF(J795&lt;&gt;"",VLOOKUP(J795,'Drop-down lists'!$X$8:$Y$9,2,FALSE),"-")</f>
        <v>-</v>
      </c>
      <c r="L795" s="12"/>
      <c r="M795" s="12"/>
      <c r="N795" s="12"/>
      <c r="O795" s="160" t="str">
        <f t="shared" si="26"/>
        <v/>
      </c>
      <c r="P795" s="105"/>
      <c r="Q795" s="105" t="str">
        <f>IF(P795&lt;&gt;"",VLOOKUP(P795,'Drop-down lists'!$Z$8:$AA$9,2,FALSE),"-")</f>
        <v>-</v>
      </c>
      <c r="R795" s="12"/>
      <c r="S795" s="12"/>
      <c r="T795" s="12"/>
      <c r="U795" s="160" t="str">
        <f t="shared" si="27"/>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9" t="s">
        <v>393</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7"/>
      <c r="BB795" s="97"/>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5"/>
      <c r="K796" s="105" t="str">
        <f>IF(J796&lt;&gt;"",VLOOKUP(J796,'Drop-down lists'!$X$8:$Y$9,2,FALSE),"-")</f>
        <v>-</v>
      </c>
      <c r="L796" s="12"/>
      <c r="M796" s="12"/>
      <c r="N796" s="12"/>
      <c r="O796" s="160" t="str">
        <f t="shared" si="26"/>
        <v/>
      </c>
      <c r="P796" s="105"/>
      <c r="Q796" s="105" t="str">
        <f>IF(P796&lt;&gt;"",VLOOKUP(P796,'Drop-down lists'!$Z$8:$AA$9,2,FALSE),"-")</f>
        <v>-</v>
      </c>
      <c r="R796" s="12"/>
      <c r="S796" s="12"/>
      <c r="T796" s="12"/>
      <c r="U796" s="160" t="str">
        <f t="shared" si="27"/>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9" t="s">
        <v>393</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7"/>
      <c r="BB796" s="97"/>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5"/>
      <c r="K797" s="105" t="str">
        <f>IF(J797&lt;&gt;"",VLOOKUP(J797,'Drop-down lists'!$X$8:$Y$9,2,FALSE),"-")</f>
        <v>-</v>
      </c>
      <c r="L797" s="12"/>
      <c r="M797" s="12"/>
      <c r="N797" s="12"/>
      <c r="O797" s="160" t="str">
        <f t="shared" si="26"/>
        <v/>
      </c>
      <c r="P797" s="105"/>
      <c r="Q797" s="105" t="str">
        <f>IF(P797&lt;&gt;"",VLOOKUP(P797,'Drop-down lists'!$Z$8:$AA$9,2,FALSE),"-")</f>
        <v>-</v>
      </c>
      <c r="R797" s="12"/>
      <c r="S797" s="12"/>
      <c r="T797" s="12"/>
      <c r="U797" s="160" t="str">
        <f t="shared" si="27"/>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9" t="s">
        <v>393</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7"/>
      <c r="BB797" s="97"/>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5"/>
      <c r="K798" s="105" t="str">
        <f>IF(J798&lt;&gt;"",VLOOKUP(J798,'Drop-down lists'!$X$8:$Y$9,2,FALSE),"-")</f>
        <v>-</v>
      </c>
      <c r="L798" s="12"/>
      <c r="M798" s="12"/>
      <c r="N798" s="12"/>
      <c r="O798" s="160" t="str">
        <f t="shared" si="26"/>
        <v/>
      </c>
      <c r="P798" s="105"/>
      <c r="Q798" s="105" t="str">
        <f>IF(P798&lt;&gt;"",VLOOKUP(P798,'Drop-down lists'!$Z$8:$AA$9,2,FALSE),"-")</f>
        <v>-</v>
      </c>
      <c r="R798" s="12"/>
      <c r="S798" s="12"/>
      <c r="T798" s="12"/>
      <c r="U798" s="160" t="str">
        <f t="shared" si="27"/>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9" t="s">
        <v>393</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7"/>
      <c r="BB798" s="97"/>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5"/>
      <c r="K799" s="105" t="str">
        <f>IF(J799&lt;&gt;"",VLOOKUP(J799,'Drop-down lists'!$X$8:$Y$9,2,FALSE),"-")</f>
        <v>-</v>
      </c>
      <c r="L799" s="12"/>
      <c r="M799" s="12"/>
      <c r="N799" s="12"/>
      <c r="O799" s="160" t="str">
        <f t="shared" si="26"/>
        <v/>
      </c>
      <c r="P799" s="105"/>
      <c r="Q799" s="105" t="str">
        <f>IF(P799&lt;&gt;"",VLOOKUP(P799,'Drop-down lists'!$Z$8:$AA$9,2,FALSE),"-")</f>
        <v>-</v>
      </c>
      <c r="R799" s="12"/>
      <c r="S799" s="12"/>
      <c r="T799" s="12"/>
      <c r="U799" s="160" t="str">
        <f t="shared" si="27"/>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9" t="s">
        <v>393</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7"/>
      <c r="BB799" s="97"/>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5"/>
      <c r="K800" s="105" t="str">
        <f>IF(J800&lt;&gt;"",VLOOKUP(J800,'Drop-down lists'!$X$8:$Y$9,2,FALSE),"-")</f>
        <v>-</v>
      </c>
      <c r="L800" s="12"/>
      <c r="M800" s="12"/>
      <c r="N800" s="12"/>
      <c r="O800" s="160" t="str">
        <f t="shared" si="26"/>
        <v/>
      </c>
      <c r="P800" s="105"/>
      <c r="Q800" s="105" t="str">
        <f>IF(P800&lt;&gt;"",VLOOKUP(P800,'Drop-down lists'!$Z$8:$AA$9,2,FALSE),"-")</f>
        <v>-</v>
      </c>
      <c r="R800" s="12"/>
      <c r="S800" s="12"/>
      <c r="T800" s="12"/>
      <c r="U800" s="160" t="str">
        <f t="shared" si="27"/>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9" t="s">
        <v>393</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7"/>
      <c r="BB800" s="97"/>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5"/>
      <c r="K801" s="105" t="str">
        <f>IF(J801&lt;&gt;"",VLOOKUP(J801,'Drop-down lists'!$X$8:$Y$9,2,FALSE),"-")</f>
        <v>-</v>
      </c>
      <c r="L801" s="12"/>
      <c r="M801" s="12"/>
      <c r="N801" s="12"/>
      <c r="O801" s="160" t="str">
        <f t="shared" si="26"/>
        <v/>
      </c>
      <c r="P801" s="105"/>
      <c r="Q801" s="105" t="str">
        <f>IF(P801&lt;&gt;"",VLOOKUP(P801,'Drop-down lists'!$Z$8:$AA$9,2,FALSE),"-")</f>
        <v>-</v>
      </c>
      <c r="R801" s="12"/>
      <c r="S801" s="12"/>
      <c r="T801" s="12"/>
      <c r="U801" s="160" t="str">
        <f t="shared" si="27"/>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9" t="s">
        <v>393</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7"/>
      <c r="BB801" s="97"/>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5"/>
      <c r="K802" s="105" t="str">
        <f>IF(J802&lt;&gt;"",VLOOKUP(J802,'Drop-down lists'!$X$8:$Y$9,2,FALSE),"-")</f>
        <v>-</v>
      </c>
      <c r="L802" s="12"/>
      <c r="M802" s="12"/>
      <c r="N802" s="12"/>
      <c r="O802" s="160" t="str">
        <f t="shared" si="26"/>
        <v/>
      </c>
      <c r="P802" s="105"/>
      <c r="Q802" s="105" t="str">
        <f>IF(P802&lt;&gt;"",VLOOKUP(P802,'Drop-down lists'!$Z$8:$AA$9,2,FALSE),"-")</f>
        <v>-</v>
      </c>
      <c r="R802" s="12"/>
      <c r="S802" s="12"/>
      <c r="T802" s="12"/>
      <c r="U802" s="160" t="str">
        <f t="shared" si="27"/>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9" t="s">
        <v>393</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7"/>
      <c r="BB802" s="97"/>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5"/>
      <c r="K803" s="105" t="str">
        <f>IF(J803&lt;&gt;"",VLOOKUP(J803,'Drop-down lists'!$X$8:$Y$9,2,FALSE),"-")</f>
        <v>-</v>
      </c>
      <c r="L803" s="12"/>
      <c r="M803" s="12"/>
      <c r="N803" s="12"/>
      <c r="O803" s="160" t="str">
        <f t="shared" si="26"/>
        <v/>
      </c>
      <c r="P803" s="105"/>
      <c r="Q803" s="105" t="str">
        <f>IF(P803&lt;&gt;"",VLOOKUP(P803,'Drop-down lists'!$Z$8:$AA$9,2,FALSE),"-")</f>
        <v>-</v>
      </c>
      <c r="R803" s="12"/>
      <c r="S803" s="12"/>
      <c r="T803" s="12"/>
      <c r="U803" s="160" t="str">
        <f t="shared" si="27"/>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9" t="s">
        <v>393</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7"/>
      <c r="BB803" s="97"/>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5"/>
      <c r="K804" s="105" t="str">
        <f>IF(J804&lt;&gt;"",VLOOKUP(J804,'Drop-down lists'!$X$8:$Y$9,2,FALSE),"-")</f>
        <v>-</v>
      </c>
      <c r="L804" s="12"/>
      <c r="M804" s="12"/>
      <c r="N804" s="12"/>
      <c r="O804" s="160" t="str">
        <f t="shared" si="26"/>
        <v/>
      </c>
      <c r="P804" s="105"/>
      <c r="Q804" s="105" t="str">
        <f>IF(P804&lt;&gt;"",VLOOKUP(P804,'Drop-down lists'!$Z$8:$AA$9,2,FALSE),"-")</f>
        <v>-</v>
      </c>
      <c r="R804" s="12"/>
      <c r="S804" s="12"/>
      <c r="T804" s="12"/>
      <c r="U804" s="160" t="str">
        <f t="shared" si="27"/>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9" t="s">
        <v>393</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7"/>
      <c r="BB804" s="97"/>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5"/>
      <c r="K805" s="105" t="str">
        <f>IF(J805&lt;&gt;"",VLOOKUP(J805,'Drop-down lists'!$X$8:$Y$9,2,FALSE),"-")</f>
        <v>-</v>
      </c>
      <c r="L805" s="12"/>
      <c r="M805" s="12"/>
      <c r="N805" s="12"/>
      <c r="O805" s="160" t="str">
        <f t="shared" si="26"/>
        <v/>
      </c>
      <c r="P805" s="105"/>
      <c r="Q805" s="105" t="str">
        <f>IF(P805&lt;&gt;"",VLOOKUP(P805,'Drop-down lists'!$Z$8:$AA$9,2,FALSE),"-")</f>
        <v>-</v>
      </c>
      <c r="R805" s="12"/>
      <c r="S805" s="12"/>
      <c r="T805" s="12"/>
      <c r="U805" s="160" t="str">
        <f t="shared" si="27"/>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9" t="s">
        <v>393</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7"/>
      <c r="BB805" s="97"/>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5"/>
      <c r="K806" s="105" t="str">
        <f>IF(J806&lt;&gt;"",VLOOKUP(J806,'Drop-down lists'!$X$8:$Y$9,2,FALSE),"-")</f>
        <v>-</v>
      </c>
      <c r="L806" s="12"/>
      <c r="M806" s="12"/>
      <c r="N806" s="12"/>
      <c r="O806" s="160" t="str">
        <f t="shared" si="26"/>
        <v/>
      </c>
      <c r="P806" s="105"/>
      <c r="Q806" s="105" t="str">
        <f>IF(P806&lt;&gt;"",VLOOKUP(P806,'Drop-down lists'!$Z$8:$AA$9,2,FALSE),"-")</f>
        <v>-</v>
      </c>
      <c r="R806" s="12"/>
      <c r="S806" s="12"/>
      <c r="T806" s="12"/>
      <c r="U806" s="160" t="str">
        <f t="shared" si="27"/>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9" t="s">
        <v>393</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7"/>
      <c r="BB806" s="97"/>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5"/>
      <c r="K807" s="105" t="str">
        <f>IF(J807&lt;&gt;"",VLOOKUP(J807,'Drop-down lists'!$X$8:$Y$9,2,FALSE),"-")</f>
        <v>-</v>
      </c>
      <c r="L807" s="12"/>
      <c r="M807" s="12"/>
      <c r="N807" s="12"/>
      <c r="O807" s="160" t="str">
        <f t="shared" si="26"/>
        <v/>
      </c>
      <c r="P807" s="105"/>
      <c r="Q807" s="105" t="str">
        <f>IF(P807&lt;&gt;"",VLOOKUP(P807,'Drop-down lists'!$Z$8:$AA$9,2,FALSE),"-")</f>
        <v>-</v>
      </c>
      <c r="R807" s="12"/>
      <c r="S807" s="12"/>
      <c r="T807" s="12"/>
      <c r="U807" s="160" t="str">
        <f t="shared" si="27"/>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9" t="s">
        <v>393</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7"/>
      <c r="BB807" s="97"/>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5"/>
      <c r="K808" s="105" t="str">
        <f>IF(J808&lt;&gt;"",VLOOKUP(J808,'Drop-down lists'!$X$8:$Y$9,2,FALSE),"-")</f>
        <v>-</v>
      </c>
      <c r="L808" s="12"/>
      <c r="M808" s="12"/>
      <c r="N808" s="12"/>
      <c r="O808" s="160" t="str">
        <f t="shared" si="26"/>
        <v/>
      </c>
      <c r="P808" s="105"/>
      <c r="Q808" s="105" t="str">
        <f>IF(P808&lt;&gt;"",VLOOKUP(P808,'Drop-down lists'!$Z$8:$AA$9,2,FALSE),"-")</f>
        <v>-</v>
      </c>
      <c r="R808" s="12"/>
      <c r="S808" s="12"/>
      <c r="T808" s="12"/>
      <c r="U808" s="160" t="str">
        <f t="shared" si="27"/>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9" t="s">
        <v>393</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7"/>
      <c r="BB808" s="97"/>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5"/>
      <c r="K809" s="105" t="str">
        <f>IF(J809&lt;&gt;"",VLOOKUP(J809,'Drop-down lists'!$X$8:$Y$9,2,FALSE),"-")</f>
        <v>-</v>
      </c>
      <c r="L809" s="12"/>
      <c r="M809" s="12"/>
      <c r="N809" s="12"/>
      <c r="O809" s="160" t="str">
        <f t="shared" si="26"/>
        <v/>
      </c>
      <c r="P809" s="105"/>
      <c r="Q809" s="105" t="str">
        <f>IF(P809&lt;&gt;"",VLOOKUP(P809,'Drop-down lists'!$Z$8:$AA$9,2,FALSE),"-")</f>
        <v>-</v>
      </c>
      <c r="R809" s="12"/>
      <c r="S809" s="12"/>
      <c r="T809" s="12"/>
      <c r="U809" s="160" t="str">
        <f t="shared" si="27"/>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9" t="s">
        <v>393</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7"/>
      <c r="BB809" s="97"/>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5"/>
      <c r="K810" s="105" t="str">
        <f>IF(J810&lt;&gt;"",VLOOKUP(J810,'Drop-down lists'!$X$8:$Y$9,2,FALSE),"-")</f>
        <v>-</v>
      </c>
      <c r="L810" s="12"/>
      <c r="M810" s="12"/>
      <c r="N810" s="12"/>
      <c r="O810" s="160" t="str">
        <f t="shared" si="26"/>
        <v/>
      </c>
      <c r="P810" s="105"/>
      <c r="Q810" s="105" t="str">
        <f>IF(P810&lt;&gt;"",VLOOKUP(P810,'Drop-down lists'!$Z$8:$AA$9,2,FALSE),"-")</f>
        <v>-</v>
      </c>
      <c r="R810" s="12"/>
      <c r="S810" s="12"/>
      <c r="T810" s="12"/>
      <c r="U810" s="160" t="str">
        <f t="shared" si="27"/>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9" t="s">
        <v>393</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7"/>
      <c r="BB810" s="97"/>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5"/>
      <c r="K811" s="105" t="str">
        <f>IF(J811&lt;&gt;"",VLOOKUP(J811,'Drop-down lists'!$X$8:$Y$9,2,FALSE),"-")</f>
        <v>-</v>
      </c>
      <c r="L811" s="12"/>
      <c r="M811" s="12"/>
      <c r="N811" s="12"/>
      <c r="O811" s="160" t="str">
        <f t="shared" si="26"/>
        <v/>
      </c>
      <c r="P811" s="105"/>
      <c r="Q811" s="105" t="str">
        <f>IF(P811&lt;&gt;"",VLOOKUP(P811,'Drop-down lists'!$Z$8:$AA$9,2,FALSE),"-")</f>
        <v>-</v>
      </c>
      <c r="R811" s="12"/>
      <c r="S811" s="12"/>
      <c r="T811" s="12"/>
      <c r="U811" s="160" t="str">
        <f t="shared" si="27"/>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9" t="s">
        <v>393</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7"/>
      <c r="BB811" s="97"/>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5"/>
      <c r="K812" s="105" t="str">
        <f>IF(J812&lt;&gt;"",VLOOKUP(J812,'Drop-down lists'!$X$8:$Y$9,2,FALSE),"-")</f>
        <v>-</v>
      </c>
      <c r="L812" s="12"/>
      <c r="M812" s="12"/>
      <c r="N812" s="12"/>
      <c r="O812" s="160" t="str">
        <f t="shared" si="26"/>
        <v/>
      </c>
      <c r="P812" s="105"/>
      <c r="Q812" s="105" t="str">
        <f>IF(P812&lt;&gt;"",VLOOKUP(P812,'Drop-down lists'!$Z$8:$AA$9,2,FALSE),"-")</f>
        <v>-</v>
      </c>
      <c r="R812" s="12"/>
      <c r="S812" s="12"/>
      <c r="T812" s="12"/>
      <c r="U812" s="160" t="str">
        <f t="shared" si="27"/>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9" t="s">
        <v>393</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7"/>
      <c r="BB812" s="97"/>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5"/>
      <c r="K813" s="105" t="str">
        <f>IF(J813&lt;&gt;"",VLOOKUP(J813,'Drop-down lists'!$X$8:$Y$9,2,FALSE),"-")</f>
        <v>-</v>
      </c>
      <c r="L813" s="12"/>
      <c r="M813" s="12"/>
      <c r="N813" s="12"/>
      <c r="O813" s="160" t="str">
        <f t="shared" si="26"/>
        <v/>
      </c>
      <c r="P813" s="105"/>
      <c r="Q813" s="105" t="str">
        <f>IF(P813&lt;&gt;"",VLOOKUP(P813,'Drop-down lists'!$Z$8:$AA$9,2,FALSE),"-")</f>
        <v>-</v>
      </c>
      <c r="R813" s="12"/>
      <c r="S813" s="12"/>
      <c r="T813" s="12"/>
      <c r="U813" s="160" t="str">
        <f t="shared" si="27"/>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9" t="s">
        <v>393</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7"/>
      <c r="BB813" s="97"/>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5"/>
      <c r="K814" s="105" t="str">
        <f>IF(J814&lt;&gt;"",VLOOKUP(J814,'Drop-down lists'!$X$8:$Y$9,2,FALSE),"-")</f>
        <v>-</v>
      </c>
      <c r="L814" s="12"/>
      <c r="M814" s="12"/>
      <c r="N814" s="12"/>
      <c r="O814" s="160" t="str">
        <f t="shared" si="26"/>
        <v/>
      </c>
      <c r="P814" s="105"/>
      <c r="Q814" s="105" t="str">
        <f>IF(P814&lt;&gt;"",VLOOKUP(P814,'Drop-down lists'!$Z$8:$AA$9,2,FALSE),"-")</f>
        <v>-</v>
      </c>
      <c r="R814" s="12"/>
      <c r="S814" s="12"/>
      <c r="T814" s="12"/>
      <c r="U814" s="160" t="str">
        <f t="shared" si="27"/>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9" t="s">
        <v>393</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7"/>
      <c r="BB814" s="97"/>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5"/>
      <c r="K815" s="105" t="str">
        <f>IF(J815&lt;&gt;"",VLOOKUP(J815,'Drop-down lists'!$X$8:$Y$9,2,FALSE),"-")</f>
        <v>-</v>
      </c>
      <c r="L815" s="12"/>
      <c r="M815" s="12"/>
      <c r="N815" s="12"/>
      <c r="O815" s="160" t="str">
        <f t="shared" si="26"/>
        <v/>
      </c>
      <c r="P815" s="105"/>
      <c r="Q815" s="105" t="str">
        <f>IF(P815&lt;&gt;"",VLOOKUP(P815,'Drop-down lists'!$Z$8:$AA$9,2,FALSE),"-")</f>
        <v>-</v>
      </c>
      <c r="R815" s="12"/>
      <c r="S815" s="12"/>
      <c r="T815" s="12"/>
      <c r="U815" s="160" t="str">
        <f t="shared" si="27"/>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9" t="s">
        <v>393</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7"/>
      <c r="BB815" s="97"/>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5"/>
      <c r="K816" s="105" t="str">
        <f>IF(J816&lt;&gt;"",VLOOKUP(J816,'Drop-down lists'!$X$8:$Y$9,2,FALSE),"-")</f>
        <v>-</v>
      </c>
      <c r="L816" s="12"/>
      <c r="M816" s="12"/>
      <c r="N816" s="12"/>
      <c r="O816" s="160" t="str">
        <f t="shared" si="26"/>
        <v/>
      </c>
      <c r="P816" s="105"/>
      <c r="Q816" s="105" t="str">
        <f>IF(P816&lt;&gt;"",VLOOKUP(P816,'Drop-down lists'!$Z$8:$AA$9,2,FALSE),"-")</f>
        <v>-</v>
      </c>
      <c r="R816" s="12"/>
      <c r="S816" s="12"/>
      <c r="T816" s="12"/>
      <c r="U816" s="160" t="str">
        <f t="shared" si="27"/>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9" t="s">
        <v>393</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7"/>
      <c r="BB816" s="97"/>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5"/>
      <c r="K817" s="105" t="str">
        <f>IF(J817&lt;&gt;"",VLOOKUP(J817,'Drop-down lists'!$X$8:$Y$9,2,FALSE),"-")</f>
        <v>-</v>
      </c>
      <c r="L817" s="12"/>
      <c r="M817" s="12"/>
      <c r="N817" s="12"/>
      <c r="O817" s="160" t="str">
        <f t="shared" si="26"/>
        <v/>
      </c>
      <c r="P817" s="105"/>
      <c r="Q817" s="105" t="str">
        <f>IF(P817&lt;&gt;"",VLOOKUP(P817,'Drop-down lists'!$Z$8:$AA$9,2,FALSE),"-")</f>
        <v>-</v>
      </c>
      <c r="R817" s="12"/>
      <c r="S817" s="12"/>
      <c r="T817" s="12"/>
      <c r="U817" s="160" t="str">
        <f t="shared" si="27"/>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9" t="s">
        <v>393</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7"/>
      <c r="BB817" s="97"/>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5"/>
      <c r="K818" s="105" t="str">
        <f>IF(J818&lt;&gt;"",VLOOKUP(J818,'Drop-down lists'!$X$8:$Y$9,2,FALSE),"-")</f>
        <v>-</v>
      </c>
      <c r="L818" s="12"/>
      <c r="M818" s="12"/>
      <c r="N818" s="12"/>
      <c r="O818" s="160" t="str">
        <f t="shared" si="26"/>
        <v/>
      </c>
      <c r="P818" s="105"/>
      <c r="Q818" s="105" t="str">
        <f>IF(P818&lt;&gt;"",VLOOKUP(P818,'Drop-down lists'!$Z$8:$AA$9,2,FALSE),"-")</f>
        <v>-</v>
      </c>
      <c r="R818" s="12"/>
      <c r="S818" s="12"/>
      <c r="T818" s="12"/>
      <c r="U818" s="160" t="str">
        <f t="shared" si="27"/>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9" t="s">
        <v>393</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7"/>
      <c r="BB818" s="97"/>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5"/>
      <c r="K819" s="105" t="str">
        <f>IF(J819&lt;&gt;"",VLOOKUP(J819,'Drop-down lists'!$X$8:$Y$9,2,FALSE),"-")</f>
        <v>-</v>
      </c>
      <c r="L819" s="12"/>
      <c r="M819" s="12"/>
      <c r="N819" s="12"/>
      <c r="O819" s="160" t="str">
        <f t="shared" si="26"/>
        <v/>
      </c>
      <c r="P819" s="105"/>
      <c r="Q819" s="105" t="str">
        <f>IF(P819&lt;&gt;"",VLOOKUP(P819,'Drop-down lists'!$Z$8:$AA$9,2,FALSE),"-")</f>
        <v>-</v>
      </c>
      <c r="R819" s="12"/>
      <c r="S819" s="12"/>
      <c r="T819" s="12"/>
      <c r="U819" s="160" t="str">
        <f t="shared" si="27"/>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9" t="s">
        <v>393</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7"/>
      <c r="BB819" s="97"/>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5"/>
      <c r="K820" s="105" t="str">
        <f>IF(J820&lt;&gt;"",VLOOKUP(J820,'Drop-down lists'!$X$8:$Y$9,2,FALSE),"-")</f>
        <v>-</v>
      </c>
      <c r="L820" s="12"/>
      <c r="M820" s="12"/>
      <c r="N820" s="12"/>
      <c r="O820" s="160" t="str">
        <f t="shared" si="26"/>
        <v/>
      </c>
      <c r="P820" s="105"/>
      <c r="Q820" s="105" t="str">
        <f>IF(P820&lt;&gt;"",VLOOKUP(P820,'Drop-down lists'!$Z$8:$AA$9,2,FALSE),"-")</f>
        <v>-</v>
      </c>
      <c r="R820" s="12"/>
      <c r="S820" s="12"/>
      <c r="T820" s="12"/>
      <c r="U820" s="160" t="str">
        <f t="shared" si="27"/>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9" t="s">
        <v>393</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7"/>
      <c r="BB820" s="97"/>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5"/>
      <c r="K821" s="105" t="str">
        <f>IF(J821&lt;&gt;"",VLOOKUP(J821,'Drop-down lists'!$X$8:$Y$9,2,FALSE),"-")</f>
        <v>-</v>
      </c>
      <c r="L821" s="12"/>
      <c r="M821" s="12"/>
      <c r="N821" s="12"/>
      <c r="O821" s="160" t="str">
        <f t="shared" si="26"/>
        <v/>
      </c>
      <c r="P821" s="105"/>
      <c r="Q821" s="105" t="str">
        <f>IF(P821&lt;&gt;"",VLOOKUP(P821,'Drop-down lists'!$Z$8:$AA$9,2,FALSE),"-")</f>
        <v>-</v>
      </c>
      <c r="R821" s="12"/>
      <c r="S821" s="12"/>
      <c r="T821" s="12"/>
      <c r="U821" s="160" t="str">
        <f t="shared" si="27"/>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9" t="s">
        <v>393</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7"/>
      <c r="BB821" s="97"/>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5"/>
      <c r="K822" s="105" t="str">
        <f>IF(J822&lt;&gt;"",VLOOKUP(J822,'Drop-down lists'!$X$8:$Y$9,2,FALSE),"-")</f>
        <v>-</v>
      </c>
      <c r="L822" s="12"/>
      <c r="M822" s="12"/>
      <c r="N822" s="12"/>
      <c r="O822" s="160" t="str">
        <f t="shared" si="26"/>
        <v/>
      </c>
      <c r="P822" s="105"/>
      <c r="Q822" s="105" t="str">
        <f>IF(P822&lt;&gt;"",VLOOKUP(P822,'Drop-down lists'!$Z$8:$AA$9,2,FALSE),"-")</f>
        <v>-</v>
      </c>
      <c r="R822" s="12"/>
      <c r="S822" s="12"/>
      <c r="T822" s="12"/>
      <c r="U822" s="160" t="str">
        <f t="shared" si="27"/>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9" t="s">
        <v>393</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7"/>
      <c r="BB822" s="97"/>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5"/>
      <c r="K823" s="105" t="str">
        <f>IF(J823&lt;&gt;"",VLOOKUP(J823,'Drop-down lists'!$X$8:$Y$9,2,FALSE),"-")</f>
        <v>-</v>
      </c>
      <c r="L823" s="12"/>
      <c r="M823" s="12"/>
      <c r="N823" s="12"/>
      <c r="O823" s="160" t="str">
        <f t="shared" si="26"/>
        <v/>
      </c>
      <c r="P823" s="105"/>
      <c r="Q823" s="105" t="str">
        <f>IF(P823&lt;&gt;"",VLOOKUP(P823,'Drop-down lists'!$Z$8:$AA$9,2,FALSE),"-")</f>
        <v>-</v>
      </c>
      <c r="R823" s="12"/>
      <c r="S823" s="12"/>
      <c r="T823" s="12"/>
      <c r="U823" s="160" t="str">
        <f t="shared" si="27"/>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9" t="s">
        <v>393</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7"/>
      <c r="BB823" s="97"/>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5"/>
      <c r="K824" s="105" t="str">
        <f>IF(J824&lt;&gt;"",VLOOKUP(J824,'Drop-down lists'!$X$8:$Y$9,2,FALSE),"-")</f>
        <v>-</v>
      </c>
      <c r="L824" s="12"/>
      <c r="M824" s="12"/>
      <c r="N824" s="12"/>
      <c r="O824" s="160" t="str">
        <f t="shared" si="26"/>
        <v/>
      </c>
      <c r="P824" s="105"/>
      <c r="Q824" s="105" t="str">
        <f>IF(P824&lt;&gt;"",VLOOKUP(P824,'Drop-down lists'!$Z$8:$AA$9,2,FALSE),"-")</f>
        <v>-</v>
      </c>
      <c r="R824" s="12"/>
      <c r="S824" s="12"/>
      <c r="T824" s="12"/>
      <c r="U824" s="160" t="str">
        <f t="shared" si="27"/>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9" t="s">
        <v>393</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7"/>
      <c r="BB824" s="97"/>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5"/>
      <c r="K825" s="105" t="str">
        <f>IF(J825&lt;&gt;"",VLOOKUP(J825,'Drop-down lists'!$X$8:$Y$9,2,FALSE),"-")</f>
        <v>-</v>
      </c>
      <c r="L825" s="12"/>
      <c r="M825" s="12"/>
      <c r="N825" s="12"/>
      <c r="O825" s="160" t="str">
        <f t="shared" ref="O825:O888" si="28">IF(L825&lt;&gt;"",IF(J825="East",(L825+(M825+N825/60)/60),IF(J825="West",-(L825+(M825+N825/60)/60),"East/West?")),"")</f>
        <v/>
      </c>
      <c r="P825" s="105"/>
      <c r="Q825" s="105" t="str">
        <f>IF(P825&lt;&gt;"",VLOOKUP(P825,'Drop-down lists'!$Z$8:$AA$9,2,FALSE),"-")</f>
        <v>-</v>
      </c>
      <c r="R825" s="12"/>
      <c r="S825" s="12"/>
      <c r="T825" s="12"/>
      <c r="U825" s="160" t="str">
        <f t="shared" ref="U825:U888" si="29">IF(R825&lt;&gt;"",IF(P825="North",(R825+(S825+T825/60)/60),IF(P825="South",-(R825+(S825+T825/60)/60),"North/South?")),"")</f>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9" t="s">
        <v>393</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7"/>
      <c r="BB825" s="97"/>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5"/>
      <c r="K826" s="105" t="str">
        <f>IF(J826&lt;&gt;"",VLOOKUP(J826,'Drop-down lists'!$X$8:$Y$9,2,FALSE),"-")</f>
        <v>-</v>
      </c>
      <c r="L826" s="12"/>
      <c r="M826" s="12"/>
      <c r="N826" s="12"/>
      <c r="O826" s="160" t="str">
        <f t="shared" si="28"/>
        <v/>
      </c>
      <c r="P826" s="105"/>
      <c r="Q826" s="105" t="str">
        <f>IF(P826&lt;&gt;"",VLOOKUP(P826,'Drop-down lists'!$Z$8:$AA$9,2,FALSE),"-")</f>
        <v>-</v>
      </c>
      <c r="R826" s="12"/>
      <c r="S826" s="12"/>
      <c r="T826" s="12"/>
      <c r="U826" s="160" t="str">
        <f t="shared" si="29"/>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9" t="s">
        <v>393</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7"/>
      <c r="BB826" s="97"/>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5"/>
      <c r="K827" s="105" t="str">
        <f>IF(J827&lt;&gt;"",VLOOKUP(J827,'Drop-down lists'!$X$8:$Y$9,2,FALSE),"-")</f>
        <v>-</v>
      </c>
      <c r="L827" s="12"/>
      <c r="M827" s="12"/>
      <c r="N827" s="12"/>
      <c r="O827" s="160" t="str">
        <f t="shared" si="28"/>
        <v/>
      </c>
      <c r="P827" s="105"/>
      <c r="Q827" s="105" t="str">
        <f>IF(P827&lt;&gt;"",VLOOKUP(P827,'Drop-down lists'!$Z$8:$AA$9,2,FALSE),"-")</f>
        <v>-</v>
      </c>
      <c r="R827" s="12"/>
      <c r="S827" s="12"/>
      <c r="T827" s="12"/>
      <c r="U827" s="160" t="str">
        <f t="shared" si="29"/>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9" t="s">
        <v>393</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7"/>
      <c r="BB827" s="97"/>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5"/>
      <c r="K828" s="105" t="str">
        <f>IF(J828&lt;&gt;"",VLOOKUP(J828,'Drop-down lists'!$X$8:$Y$9,2,FALSE),"-")</f>
        <v>-</v>
      </c>
      <c r="L828" s="12"/>
      <c r="M828" s="12"/>
      <c r="N828" s="12"/>
      <c r="O828" s="160" t="str">
        <f t="shared" si="28"/>
        <v/>
      </c>
      <c r="P828" s="105"/>
      <c r="Q828" s="105" t="str">
        <f>IF(P828&lt;&gt;"",VLOOKUP(P828,'Drop-down lists'!$Z$8:$AA$9,2,FALSE),"-")</f>
        <v>-</v>
      </c>
      <c r="R828" s="12"/>
      <c r="S828" s="12"/>
      <c r="T828" s="12"/>
      <c r="U828" s="160" t="str">
        <f t="shared" si="29"/>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9" t="s">
        <v>393</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7"/>
      <c r="BB828" s="97"/>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5"/>
      <c r="K829" s="105" t="str">
        <f>IF(J829&lt;&gt;"",VLOOKUP(J829,'Drop-down lists'!$X$8:$Y$9,2,FALSE),"-")</f>
        <v>-</v>
      </c>
      <c r="L829" s="12"/>
      <c r="M829" s="12"/>
      <c r="N829" s="12"/>
      <c r="O829" s="160" t="str">
        <f t="shared" si="28"/>
        <v/>
      </c>
      <c r="P829" s="105"/>
      <c r="Q829" s="105" t="str">
        <f>IF(P829&lt;&gt;"",VLOOKUP(P829,'Drop-down lists'!$Z$8:$AA$9,2,FALSE),"-")</f>
        <v>-</v>
      </c>
      <c r="R829" s="12"/>
      <c r="S829" s="12"/>
      <c r="T829" s="12"/>
      <c r="U829" s="160" t="str">
        <f t="shared" si="29"/>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9" t="s">
        <v>393</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7"/>
      <c r="BB829" s="97"/>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5"/>
      <c r="K830" s="105" t="str">
        <f>IF(J830&lt;&gt;"",VLOOKUP(J830,'Drop-down lists'!$X$8:$Y$9,2,FALSE),"-")</f>
        <v>-</v>
      </c>
      <c r="L830" s="12"/>
      <c r="M830" s="12"/>
      <c r="N830" s="12"/>
      <c r="O830" s="160" t="str">
        <f t="shared" si="28"/>
        <v/>
      </c>
      <c r="P830" s="105"/>
      <c r="Q830" s="105" t="str">
        <f>IF(P830&lt;&gt;"",VLOOKUP(P830,'Drop-down lists'!$Z$8:$AA$9,2,FALSE),"-")</f>
        <v>-</v>
      </c>
      <c r="R830" s="12"/>
      <c r="S830" s="12"/>
      <c r="T830" s="12"/>
      <c r="U830" s="160" t="str">
        <f t="shared" si="29"/>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9" t="s">
        <v>393</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7"/>
      <c r="BB830" s="97"/>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5"/>
      <c r="K831" s="105" t="str">
        <f>IF(J831&lt;&gt;"",VLOOKUP(J831,'Drop-down lists'!$X$8:$Y$9,2,FALSE),"-")</f>
        <v>-</v>
      </c>
      <c r="L831" s="12"/>
      <c r="M831" s="12"/>
      <c r="N831" s="12"/>
      <c r="O831" s="160" t="str">
        <f t="shared" si="28"/>
        <v/>
      </c>
      <c r="P831" s="105"/>
      <c r="Q831" s="105" t="str">
        <f>IF(P831&lt;&gt;"",VLOOKUP(P831,'Drop-down lists'!$Z$8:$AA$9,2,FALSE),"-")</f>
        <v>-</v>
      </c>
      <c r="R831" s="12"/>
      <c r="S831" s="12"/>
      <c r="T831" s="12"/>
      <c r="U831" s="160" t="str">
        <f t="shared" si="29"/>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9" t="s">
        <v>393</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7"/>
      <c r="BB831" s="97"/>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5"/>
      <c r="K832" s="105" t="str">
        <f>IF(J832&lt;&gt;"",VLOOKUP(J832,'Drop-down lists'!$X$8:$Y$9,2,FALSE),"-")</f>
        <v>-</v>
      </c>
      <c r="L832" s="12"/>
      <c r="M832" s="12"/>
      <c r="N832" s="12"/>
      <c r="O832" s="160" t="str">
        <f t="shared" si="28"/>
        <v/>
      </c>
      <c r="P832" s="105"/>
      <c r="Q832" s="105" t="str">
        <f>IF(P832&lt;&gt;"",VLOOKUP(P832,'Drop-down lists'!$Z$8:$AA$9,2,FALSE),"-")</f>
        <v>-</v>
      </c>
      <c r="R832" s="12"/>
      <c r="S832" s="12"/>
      <c r="T832" s="12"/>
      <c r="U832" s="160" t="str">
        <f t="shared" si="29"/>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9" t="s">
        <v>393</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7"/>
      <c r="BB832" s="97"/>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5"/>
      <c r="K833" s="105" t="str">
        <f>IF(J833&lt;&gt;"",VLOOKUP(J833,'Drop-down lists'!$X$8:$Y$9,2,FALSE),"-")</f>
        <v>-</v>
      </c>
      <c r="L833" s="12"/>
      <c r="M833" s="12"/>
      <c r="N833" s="12"/>
      <c r="O833" s="160" t="str">
        <f t="shared" si="28"/>
        <v/>
      </c>
      <c r="P833" s="105"/>
      <c r="Q833" s="105" t="str">
        <f>IF(P833&lt;&gt;"",VLOOKUP(P833,'Drop-down lists'!$Z$8:$AA$9,2,FALSE),"-")</f>
        <v>-</v>
      </c>
      <c r="R833" s="12"/>
      <c r="S833" s="12"/>
      <c r="T833" s="12"/>
      <c r="U833" s="160" t="str">
        <f t="shared" si="29"/>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9" t="s">
        <v>393</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7"/>
      <c r="BB833" s="97"/>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5"/>
      <c r="K834" s="105" t="str">
        <f>IF(J834&lt;&gt;"",VLOOKUP(J834,'Drop-down lists'!$X$8:$Y$9,2,FALSE),"-")</f>
        <v>-</v>
      </c>
      <c r="L834" s="12"/>
      <c r="M834" s="12"/>
      <c r="N834" s="12"/>
      <c r="O834" s="160" t="str">
        <f t="shared" si="28"/>
        <v/>
      </c>
      <c r="P834" s="105"/>
      <c r="Q834" s="105" t="str">
        <f>IF(P834&lt;&gt;"",VLOOKUP(P834,'Drop-down lists'!$Z$8:$AA$9,2,FALSE),"-")</f>
        <v>-</v>
      </c>
      <c r="R834" s="12"/>
      <c r="S834" s="12"/>
      <c r="T834" s="12"/>
      <c r="U834" s="160" t="str">
        <f t="shared" si="29"/>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9" t="s">
        <v>393</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7"/>
      <c r="BB834" s="97"/>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5"/>
      <c r="K835" s="105" t="str">
        <f>IF(J835&lt;&gt;"",VLOOKUP(J835,'Drop-down lists'!$X$8:$Y$9,2,FALSE),"-")</f>
        <v>-</v>
      </c>
      <c r="L835" s="12"/>
      <c r="M835" s="12"/>
      <c r="N835" s="12"/>
      <c r="O835" s="160" t="str">
        <f t="shared" si="28"/>
        <v/>
      </c>
      <c r="P835" s="105"/>
      <c r="Q835" s="105" t="str">
        <f>IF(P835&lt;&gt;"",VLOOKUP(P835,'Drop-down lists'!$Z$8:$AA$9,2,FALSE),"-")</f>
        <v>-</v>
      </c>
      <c r="R835" s="12"/>
      <c r="S835" s="12"/>
      <c r="T835" s="12"/>
      <c r="U835" s="160" t="str">
        <f t="shared" si="29"/>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9" t="s">
        <v>393</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7"/>
      <c r="BB835" s="97"/>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5"/>
      <c r="K836" s="105" t="str">
        <f>IF(J836&lt;&gt;"",VLOOKUP(J836,'Drop-down lists'!$X$8:$Y$9,2,FALSE),"-")</f>
        <v>-</v>
      </c>
      <c r="L836" s="12"/>
      <c r="M836" s="12"/>
      <c r="N836" s="12"/>
      <c r="O836" s="160" t="str">
        <f t="shared" si="28"/>
        <v/>
      </c>
      <c r="P836" s="105"/>
      <c r="Q836" s="105" t="str">
        <f>IF(P836&lt;&gt;"",VLOOKUP(P836,'Drop-down lists'!$Z$8:$AA$9,2,FALSE),"-")</f>
        <v>-</v>
      </c>
      <c r="R836" s="12"/>
      <c r="S836" s="12"/>
      <c r="T836" s="12"/>
      <c r="U836" s="160" t="str">
        <f t="shared" si="29"/>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9" t="s">
        <v>393</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7"/>
      <c r="BB836" s="97"/>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5"/>
      <c r="K837" s="105" t="str">
        <f>IF(J837&lt;&gt;"",VLOOKUP(J837,'Drop-down lists'!$X$8:$Y$9,2,FALSE),"-")</f>
        <v>-</v>
      </c>
      <c r="L837" s="12"/>
      <c r="M837" s="12"/>
      <c r="N837" s="12"/>
      <c r="O837" s="160" t="str">
        <f t="shared" si="28"/>
        <v/>
      </c>
      <c r="P837" s="105"/>
      <c r="Q837" s="105" t="str">
        <f>IF(P837&lt;&gt;"",VLOOKUP(P837,'Drop-down lists'!$Z$8:$AA$9,2,FALSE),"-")</f>
        <v>-</v>
      </c>
      <c r="R837" s="12"/>
      <c r="S837" s="12"/>
      <c r="T837" s="12"/>
      <c r="U837" s="160" t="str">
        <f t="shared" si="29"/>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9" t="s">
        <v>393</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7"/>
      <c r="BB837" s="97"/>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5"/>
      <c r="K838" s="105" t="str">
        <f>IF(J838&lt;&gt;"",VLOOKUP(J838,'Drop-down lists'!$X$8:$Y$9,2,FALSE),"-")</f>
        <v>-</v>
      </c>
      <c r="L838" s="12"/>
      <c r="M838" s="12"/>
      <c r="N838" s="12"/>
      <c r="O838" s="160" t="str">
        <f t="shared" si="28"/>
        <v/>
      </c>
      <c r="P838" s="105"/>
      <c r="Q838" s="105" t="str">
        <f>IF(P838&lt;&gt;"",VLOOKUP(P838,'Drop-down lists'!$Z$8:$AA$9,2,FALSE),"-")</f>
        <v>-</v>
      </c>
      <c r="R838" s="12"/>
      <c r="S838" s="12"/>
      <c r="T838" s="12"/>
      <c r="U838" s="160" t="str">
        <f t="shared" si="29"/>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9" t="s">
        <v>393</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7"/>
      <c r="BB838" s="97"/>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5"/>
      <c r="K839" s="105" t="str">
        <f>IF(J839&lt;&gt;"",VLOOKUP(J839,'Drop-down lists'!$X$8:$Y$9,2,FALSE),"-")</f>
        <v>-</v>
      </c>
      <c r="L839" s="12"/>
      <c r="M839" s="12"/>
      <c r="N839" s="12"/>
      <c r="O839" s="160" t="str">
        <f t="shared" si="28"/>
        <v/>
      </c>
      <c r="P839" s="105"/>
      <c r="Q839" s="105" t="str">
        <f>IF(P839&lt;&gt;"",VLOOKUP(P839,'Drop-down lists'!$Z$8:$AA$9,2,FALSE),"-")</f>
        <v>-</v>
      </c>
      <c r="R839" s="12"/>
      <c r="S839" s="12"/>
      <c r="T839" s="12"/>
      <c r="U839" s="160" t="str">
        <f t="shared" si="29"/>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9" t="s">
        <v>393</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7"/>
      <c r="BB839" s="97"/>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5"/>
      <c r="K840" s="105" t="str">
        <f>IF(J840&lt;&gt;"",VLOOKUP(J840,'Drop-down lists'!$X$8:$Y$9,2,FALSE),"-")</f>
        <v>-</v>
      </c>
      <c r="L840" s="12"/>
      <c r="M840" s="12"/>
      <c r="N840" s="12"/>
      <c r="O840" s="160" t="str">
        <f t="shared" si="28"/>
        <v/>
      </c>
      <c r="P840" s="105"/>
      <c r="Q840" s="105" t="str">
        <f>IF(P840&lt;&gt;"",VLOOKUP(P840,'Drop-down lists'!$Z$8:$AA$9,2,FALSE),"-")</f>
        <v>-</v>
      </c>
      <c r="R840" s="12"/>
      <c r="S840" s="12"/>
      <c r="T840" s="12"/>
      <c r="U840" s="160" t="str">
        <f t="shared" si="29"/>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9" t="s">
        <v>393</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7"/>
      <c r="BB840" s="97"/>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5"/>
      <c r="K841" s="105" t="str">
        <f>IF(J841&lt;&gt;"",VLOOKUP(J841,'Drop-down lists'!$X$8:$Y$9,2,FALSE),"-")</f>
        <v>-</v>
      </c>
      <c r="L841" s="12"/>
      <c r="M841" s="12"/>
      <c r="N841" s="12"/>
      <c r="O841" s="160" t="str">
        <f t="shared" si="28"/>
        <v/>
      </c>
      <c r="P841" s="105"/>
      <c r="Q841" s="105" t="str">
        <f>IF(P841&lt;&gt;"",VLOOKUP(P841,'Drop-down lists'!$Z$8:$AA$9,2,FALSE),"-")</f>
        <v>-</v>
      </c>
      <c r="R841" s="12"/>
      <c r="S841" s="12"/>
      <c r="T841" s="12"/>
      <c r="U841" s="160" t="str">
        <f t="shared" si="29"/>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9" t="s">
        <v>393</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7"/>
      <c r="BB841" s="97"/>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5"/>
      <c r="K842" s="105" t="str">
        <f>IF(J842&lt;&gt;"",VLOOKUP(J842,'Drop-down lists'!$X$8:$Y$9,2,FALSE),"-")</f>
        <v>-</v>
      </c>
      <c r="L842" s="12"/>
      <c r="M842" s="12"/>
      <c r="N842" s="12"/>
      <c r="O842" s="160" t="str">
        <f t="shared" si="28"/>
        <v/>
      </c>
      <c r="P842" s="105"/>
      <c r="Q842" s="105" t="str">
        <f>IF(P842&lt;&gt;"",VLOOKUP(P842,'Drop-down lists'!$Z$8:$AA$9,2,FALSE),"-")</f>
        <v>-</v>
      </c>
      <c r="R842" s="12"/>
      <c r="S842" s="12"/>
      <c r="T842" s="12"/>
      <c r="U842" s="160" t="str">
        <f t="shared" si="29"/>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9" t="s">
        <v>393</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7"/>
      <c r="BB842" s="97"/>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5"/>
      <c r="K843" s="105" t="str">
        <f>IF(J843&lt;&gt;"",VLOOKUP(J843,'Drop-down lists'!$X$8:$Y$9,2,FALSE),"-")</f>
        <v>-</v>
      </c>
      <c r="L843" s="12"/>
      <c r="M843" s="12"/>
      <c r="N843" s="12"/>
      <c r="O843" s="160" t="str">
        <f t="shared" si="28"/>
        <v/>
      </c>
      <c r="P843" s="105"/>
      <c r="Q843" s="105" t="str">
        <f>IF(P843&lt;&gt;"",VLOOKUP(P843,'Drop-down lists'!$Z$8:$AA$9,2,FALSE),"-")</f>
        <v>-</v>
      </c>
      <c r="R843" s="12"/>
      <c r="S843" s="12"/>
      <c r="T843" s="12"/>
      <c r="U843" s="160" t="str">
        <f t="shared" si="29"/>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9" t="s">
        <v>393</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7"/>
      <c r="BB843" s="97"/>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5"/>
      <c r="K844" s="105" t="str">
        <f>IF(J844&lt;&gt;"",VLOOKUP(J844,'Drop-down lists'!$X$8:$Y$9,2,FALSE),"-")</f>
        <v>-</v>
      </c>
      <c r="L844" s="12"/>
      <c r="M844" s="12"/>
      <c r="N844" s="12"/>
      <c r="O844" s="160" t="str">
        <f t="shared" si="28"/>
        <v/>
      </c>
      <c r="P844" s="105"/>
      <c r="Q844" s="105" t="str">
        <f>IF(P844&lt;&gt;"",VLOOKUP(P844,'Drop-down lists'!$Z$8:$AA$9,2,FALSE),"-")</f>
        <v>-</v>
      </c>
      <c r="R844" s="12"/>
      <c r="S844" s="12"/>
      <c r="T844" s="12"/>
      <c r="U844" s="160" t="str">
        <f t="shared" si="29"/>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9" t="s">
        <v>393</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7"/>
      <c r="BB844" s="97"/>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5"/>
      <c r="K845" s="105" t="str">
        <f>IF(J845&lt;&gt;"",VLOOKUP(J845,'Drop-down lists'!$X$8:$Y$9,2,FALSE),"-")</f>
        <v>-</v>
      </c>
      <c r="L845" s="12"/>
      <c r="M845" s="12"/>
      <c r="N845" s="12"/>
      <c r="O845" s="160" t="str">
        <f t="shared" si="28"/>
        <v/>
      </c>
      <c r="P845" s="105"/>
      <c r="Q845" s="105" t="str">
        <f>IF(P845&lt;&gt;"",VLOOKUP(P845,'Drop-down lists'!$Z$8:$AA$9,2,FALSE),"-")</f>
        <v>-</v>
      </c>
      <c r="R845" s="12"/>
      <c r="S845" s="12"/>
      <c r="T845" s="12"/>
      <c r="U845" s="160" t="str">
        <f t="shared" si="29"/>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9" t="s">
        <v>393</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7"/>
      <c r="BB845" s="97"/>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5"/>
      <c r="K846" s="105" t="str">
        <f>IF(J846&lt;&gt;"",VLOOKUP(J846,'Drop-down lists'!$X$8:$Y$9,2,FALSE),"-")</f>
        <v>-</v>
      </c>
      <c r="L846" s="12"/>
      <c r="M846" s="12"/>
      <c r="N846" s="12"/>
      <c r="O846" s="160" t="str">
        <f t="shared" si="28"/>
        <v/>
      </c>
      <c r="P846" s="105"/>
      <c r="Q846" s="105" t="str">
        <f>IF(P846&lt;&gt;"",VLOOKUP(P846,'Drop-down lists'!$Z$8:$AA$9,2,FALSE),"-")</f>
        <v>-</v>
      </c>
      <c r="R846" s="12"/>
      <c r="S846" s="12"/>
      <c r="T846" s="12"/>
      <c r="U846" s="160" t="str">
        <f t="shared" si="29"/>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9" t="s">
        <v>393</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7"/>
      <c r="BB846" s="97"/>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5"/>
      <c r="K847" s="105" t="str">
        <f>IF(J847&lt;&gt;"",VLOOKUP(J847,'Drop-down lists'!$X$8:$Y$9,2,FALSE),"-")</f>
        <v>-</v>
      </c>
      <c r="L847" s="12"/>
      <c r="M847" s="12"/>
      <c r="N847" s="12"/>
      <c r="O847" s="160" t="str">
        <f t="shared" si="28"/>
        <v/>
      </c>
      <c r="P847" s="105"/>
      <c r="Q847" s="105" t="str">
        <f>IF(P847&lt;&gt;"",VLOOKUP(P847,'Drop-down lists'!$Z$8:$AA$9,2,FALSE),"-")</f>
        <v>-</v>
      </c>
      <c r="R847" s="12"/>
      <c r="S847" s="12"/>
      <c r="T847" s="12"/>
      <c r="U847" s="160" t="str">
        <f t="shared" si="29"/>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9" t="s">
        <v>393</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7"/>
      <c r="BB847" s="97"/>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5"/>
      <c r="K848" s="105" t="str">
        <f>IF(J848&lt;&gt;"",VLOOKUP(J848,'Drop-down lists'!$X$8:$Y$9,2,FALSE),"-")</f>
        <v>-</v>
      </c>
      <c r="L848" s="12"/>
      <c r="M848" s="12"/>
      <c r="N848" s="12"/>
      <c r="O848" s="160" t="str">
        <f t="shared" si="28"/>
        <v/>
      </c>
      <c r="P848" s="105"/>
      <c r="Q848" s="105" t="str">
        <f>IF(P848&lt;&gt;"",VLOOKUP(P848,'Drop-down lists'!$Z$8:$AA$9,2,FALSE),"-")</f>
        <v>-</v>
      </c>
      <c r="R848" s="12"/>
      <c r="S848" s="12"/>
      <c r="T848" s="12"/>
      <c r="U848" s="160" t="str">
        <f t="shared" si="29"/>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9" t="s">
        <v>393</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7"/>
      <c r="BB848" s="97"/>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5"/>
      <c r="K849" s="105" t="str">
        <f>IF(J849&lt;&gt;"",VLOOKUP(J849,'Drop-down lists'!$X$8:$Y$9,2,FALSE),"-")</f>
        <v>-</v>
      </c>
      <c r="L849" s="12"/>
      <c r="M849" s="12"/>
      <c r="N849" s="12"/>
      <c r="O849" s="160" t="str">
        <f t="shared" si="28"/>
        <v/>
      </c>
      <c r="P849" s="105"/>
      <c r="Q849" s="105" t="str">
        <f>IF(P849&lt;&gt;"",VLOOKUP(P849,'Drop-down lists'!$Z$8:$AA$9,2,FALSE),"-")</f>
        <v>-</v>
      </c>
      <c r="R849" s="12"/>
      <c r="S849" s="12"/>
      <c r="T849" s="12"/>
      <c r="U849" s="160" t="str">
        <f t="shared" si="29"/>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9" t="s">
        <v>393</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7"/>
      <c r="BB849" s="97"/>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5"/>
      <c r="K850" s="105" t="str">
        <f>IF(J850&lt;&gt;"",VLOOKUP(J850,'Drop-down lists'!$X$8:$Y$9,2,FALSE),"-")</f>
        <v>-</v>
      </c>
      <c r="L850" s="12"/>
      <c r="M850" s="12"/>
      <c r="N850" s="12"/>
      <c r="O850" s="160" t="str">
        <f t="shared" si="28"/>
        <v/>
      </c>
      <c r="P850" s="105"/>
      <c r="Q850" s="105" t="str">
        <f>IF(P850&lt;&gt;"",VLOOKUP(P850,'Drop-down lists'!$Z$8:$AA$9,2,FALSE),"-")</f>
        <v>-</v>
      </c>
      <c r="R850" s="12"/>
      <c r="S850" s="12"/>
      <c r="T850" s="12"/>
      <c r="U850" s="160" t="str">
        <f t="shared" si="29"/>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9" t="s">
        <v>393</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7"/>
      <c r="BB850" s="97"/>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5"/>
      <c r="K851" s="105" t="str">
        <f>IF(J851&lt;&gt;"",VLOOKUP(J851,'Drop-down lists'!$X$8:$Y$9,2,FALSE),"-")</f>
        <v>-</v>
      </c>
      <c r="L851" s="12"/>
      <c r="M851" s="12"/>
      <c r="N851" s="12"/>
      <c r="O851" s="160" t="str">
        <f t="shared" si="28"/>
        <v/>
      </c>
      <c r="P851" s="105"/>
      <c r="Q851" s="105" t="str">
        <f>IF(P851&lt;&gt;"",VLOOKUP(P851,'Drop-down lists'!$Z$8:$AA$9,2,FALSE),"-")</f>
        <v>-</v>
      </c>
      <c r="R851" s="12"/>
      <c r="S851" s="12"/>
      <c r="T851" s="12"/>
      <c r="U851" s="160" t="str">
        <f t="shared" si="29"/>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9" t="s">
        <v>393</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7"/>
      <c r="BB851" s="97"/>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5"/>
      <c r="K852" s="105" t="str">
        <f>IF(J852&lt;&gt;"",VLOOKUP(J852,'Drop-down lists'!$X$8:$Y$9,2,FALSE),"-")</f>
        <v>-</v>
      </c>
      <c r="L852" s="12"/>
      <c r="M852" s="12"/>
      <c r="N852" s="12"/>
      <c r="O852" s="160" t="str">
        <f t="shared" si="28"/>
        <v/>
      </c>
      <c r="P852" s="105"/>
      <c r="Q852" s="105" t="str">
        <f>IF(P852&lt;&gt;"",VLOOKUP(P852,'Drop-down lists'!$Z$8:$AA$9,2,FALSE),"-")</f>
        <v>-</v>
      </c>
      <c r="R852" s="12"/>
      <c r="S852" s="12"/>
      <c r="T852" s="12"/>
      <c r="U852" s="160" t="str">
        <f t="shared" si="29"/>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9" t="s">
        <v>393</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7"/>
      <c r="BB852" s="97"/>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5"/>
      <c r="K853" s="105" t="str">
        <f>IF(J853&lt;&gt;"",VLOOKUP(J853,'Drop-down lists'!$X$8:$Y$9,2,FALSE),"-")</f>
        <v>-</v>
      </c>
      <c r="L853" s="12"/>
      <c r="M853" s="12"/>
      <c r="N853" s="12"/>
      <c r="O853" s="160" t="str">
        <f t="shared" si="28"/>
        <v/>
      </c>
      <c r="P853" s="105"/>
      <c r="Q853" s="105" t="str">
        <f>IF(P853&lt;&gt;"",VLOOKUP(P853,'Drop-down lists'!$Z$8:$AA$9,2,FALSE),"-")</f>
        <v>-</v>
      </c>
      <c r="R853" s="12"/>
      <c r="S853" s="12"/>
      <c r="T853" s="12"/>
      <c r="U853" s="160" t="str">
        <f t="shared" si="29"/>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9" t="s">
        <v>393</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7"/>
      <c r="BB853" s="97"/>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5"/>
      <c r="K854" s="105" t="str">
        <f>IF(J854&lt;&gt;"",VLOOKUP(J854,'Drop-down lists'!$X$8:$Y$9,2,FALSE),"-")</f>
        <v>-</v>
      </c>
      <c r="L854" s="12"/>
      <c r="M854" s="12"/>
      <c r="N854" s="12"/>
      <c r="O854" s="160" t="str">
        <f t="shared" si="28"/>
        <v/>
      </c>
      <c r="P854" s="105"/>
      <c r="Q854" s="105" t="str">
        <f>IF(P854&lt;&gt;"",VLOOKUP(P854,'Drop-down lists'!$Z$8:$AA$9,2,FALSE),"-")</f>
        <v>-</v>
      </c>
      <c r="R854" s="12"/>
      <c r="S854" s="12"/>
      <c r="T854" s="12"/>
      <c r="U854" s="160" t="str">
        <f t="shared" si="29"/>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9" t="s">
        <v>393</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7"/>
      <c r="BB854" s="97"/>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5"/>
      <c r="K855" s="105" t="str">
        <f>IF(J855&lt;&gt;"",VLOOKUP(J855,'Drop-down lists'!$X$8:$Y$9,2,FALSE),"-")</f>
        <v>-</v>
      </c>
      <c r="L855" s="12"/>
      <c r="M855" s="12"/>
      <c r="N855" s="12"/>
      <c r="O855" s="160" t="str">
        <f t="shared" si="28"/>
        <v/>
      </c>
      <c r="P855" s="105"/>
      <c r="Q855" s="105" t="str">
        <f>IF(P855&lt;&gt;"",VLOOKUP(P855,'Drop-down lists'!$Z$8:$AA$9,2,FALSE),"-")</f>
        <v>-</v>
      </c>
      <c r="R855" s="12"/>
      <c r="S855" s="12"/>
      <c r="T855" s="12"/>
      <c r="U855" s="160" t="str">
        <f t="shared" si="29"/>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9" t="s">
        <v>393</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7"/>
      <c r="BB855" s="97"/>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5"/>
      <c r="K856" s="105" t="str">
        <f>IF(J856&lt;&gt;"",VLOOKUP(J856,'Drop-down lists'!$X$8:$Y$9,2,FALSE),"-")</f>
        <v>-</v>
      </c>
      <c r="L856" s="12"/>
      <c r="M856" s="12"/>
      <c r="N856" s="12"/>
      <c r="O856" s="160" t="str">
        <f t="shared" si="28"/>
        <v/>
      </c>
      <c r="P856" s="105"/>
      <c r="Q856" s="105" t="str">
        <f>IF(P856&lt;&gt;"",VLOOKUP(P856,'Drop-down lists'!$Z$8:$AA$9,2,FALSE),"-")</f>
        <v>-</v>
      </c>
      <c r="R856" s="12"/>
      <c r="S856" s="12"/>
      <c r="T856" s="12"/>
      <c r="U856" s="160" t="str">
        <f t="shared" si="29"/>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9" t="s">
        <v>393</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7"/>
      <c r="BB856" s="97"/>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5"/>
      <c r="K857" s="105" t="str">
        <f>IF(J857&lt;&gt;"",VLOOKUP(J857,'Drop-down lists'!$X$8:$Y$9,2,FALSE),"-")</f>
        <v>-</v>
      </c>
      <c r="L857" s="12"/>
      <c r="M857" s="12"/>
      <c r="N857" s="12"/>
      <c r="O857" s="160" t="str">
        <f t="shared" si="28"/>
        <v/>
      </c>
      <c r="P857" s="105"/>
      <c r="Q857" s="105" t="str">
        <f>IF(P857&lt;&gt;"",VLOOKUP(P857,'Drop-down lists'!$Z$8:$AA$9,2,FALSE),"-")</f>
        <v>-</v>
      </c>
      <c r="R857" s="12"/>
      <c r="S857" s="12"/>
      <c r="T857" s="12"/>
      <c r="U857" s="160" t="str">
        <f t="shared" si="29"/>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9" t="s">
        <v>393</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7"/>
      <c r="BB857" s="97"/>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5"/>
      <c r="K858" s="105" t="str">
        <f>IF(J858&lt;&gt;"",VLOOKUP(J858,'Drop-down lists'!$X$8:$Y$9,2,FALSE),"-")</f>
        <v>-</v>
      </c>
      <c r="L858" s="12"/>
      <c r="M858" s="12"/>
      <c r="N858" s="12"/>
      <c r="O858" s="160" t="str">
        <f t="shared" si="28"/>
        <v/>
      </c>
      <c r="P858" s="105"/>
      <c r="Q858" s="105" t="str">
        <f>IF(P858&lt;&gt;"",VLOOKUP(P858,'Drop-down lists'!$Z$8:$AA$9,2,FALSE),"-")</f>
        <v>-</v>
      </c>
      <c r="R858" s="12"/>
      <c r="S858" s="12"/>
      <c r="T858" s="12"/>
      <c r="U858" s="160" t="str">
        <f t="shared" si="29"/>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9" t="s">
        <v>393</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7"/>
      <c r="BB858" s="97"/>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5"/>
      <c r="K859" s="105" t="str">
        <f>IF(J859&lt;&gt;"",VLOOKUP(J859,'Drop-down lists'!$X$8:$Y$9,2,FALSE),"-")</f>
        <v>-</v>
      </c>
      <c r="L859" s="12"/>
      <c r="M859" s="12"/>
      <c r="N859" s="12"/>
      <c r="O859" s="160" t="str">
        <f t="shared" si="28"/>
        <v/>
      </c>
      <c r="P859" s="105"/>
      <c r="Q859" s="105" t="str">
        <f>IF(P859&lt;&gt;"",VLOOKUP(P859,'Drop-down lists'!$Z$8:$AA$9,2,FALSE),"-")</f>
        <v>-</v>
      </c>
      <c r="R859" s="12"/>
      <c r="S859" s="12"/>
      <c r="T859" s="12"/>
      <c r="U859" s="160" t="str">
        <f t="shared" si="29"/>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9" t="s">
        <v>393</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7"/>
      <c r="BB859" s="97"/>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5"/>
      <c r="K860" s="105" t="str">
        <f>IF(J860&lt;&gt;"",VLOOKUP(J860,'Drop-down lists'!$X$8:$Y$9,2,FALSE),"-")</f>
        <v>-</v>
      </c>
      <c r="L860" s="12"/>
      <c r="M860" s="12"/>
      <c r="N860" s="12"/>
      <c r="O860" s="160" t="str">
        <f t="shared" si="28"/>
        <v/>
      </c>
      <c r="P860" s="105"/>
      <c r="Q860" s="105" t="str">
        <f>IF(P860&lt;&gt;"",VLOOKUP(P860,'Drop-down lists'!$Z$8:$AA$9,2,FALSE),"-")</f>
        <v>-</v>
      </c>
      <c r="R860" s="12"/>
      <c r="S860" s="12"/>
      <c r="T860" s="12"/>
      <c r="U860" s="160" t="str">
        <f t="shared" si="29"/>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9" t="s">
        <v>393</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7"/>
      <c r="BB860" s="97"/>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5"/>
      <c r="K861" s="105" t="str">
        <f>IF(J861&lt;&gt;"",VLOOKUP(J861,'Drop-down lists'!$X$8:$Y$9,2,FALSE),"-")</f>
        <v>-</v>
      </c>
      <c r="L861" s="12"/>
      <c r="M861" s="12"/>
      <c r="N861" s="12"/>
      <c r="O861" s="160" t="str">
        <f t="shared" si="28"/>
        <v/>
      </c>
      <c r="P861" s="105"/>
      <c r="Q861" s="105" t="str">
        <f>IF(P861&lt;&gt;"",VLOOKUP(P861,'Drop-down lists'!$Z$8:$AA$9,2,FALSE),"-")</f>
        <v>-</v>
      </c>
      <c r="R861" s="12"/>
      <c r="S861" s="12"/>
      <c r="T861" s="12"/>
      <c r="U861" s="160" t="str">
        <f t="shared" si="29"/>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9" t="s">
        <v>393</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7"/>
      <c r="BB861" s="97"/>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5"/>
      <c r="K862" s="105" t="str">
        <f>IF(J862&lt;&gt;"",VLOOKUP(J862,'Drop-down lists'!$X$8:$Y$9,2,FALSE),"-")</f>
        <v>-</v>
      </c>
      <c r="L862" s="12"/>
      <c r="M862" s="12"/>
      <c r="N862" s="12"/>
      <c r="O862" s="160" t="str">
        <f t="shared" si="28"/>
        <v/>
      </c>
      <c r="P862" s="105"/>
      <c r="Q862" s="105" t="str">
        <f>IF(P862&lt;&gt;"",VLOOKUP(P862,'Drop-down lists'!$Z$8:$AA$9,2,FALSE),"-")</f>
        <v>-</v>
      </c>
      <c r="R862" s="12"/>
      <c r="S862" s="12"/>
      <c r="T862" s="12"/>
      <c r="U862" s="160" t="str">
        <f t="shared" si="29"/>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9" t="s">
        <v>393</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7"/>
      <c r="BB862" s="97"/>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5"/>
      <c r="K863" s="105" t="str">
        <f>IF(J863&lt;&gt;"",VLOOKUP(J863,'Drop-down lists'!$X$8:$Y$9,2,FALSE),"-")</f>
        <v>-</v>
      </c>
      <c r="L863" s="12"/>
      <c r="M863" s="12"/>
      <c r="N863" s="12"/>
      <c r="O863" s="160" t="str">
        <f t="shared" si="28"/>
        <v/>
      </c>
      <c r="P863" s="105"/>
      <c r="Q863" s="105" t="str">
        <f>IF(P863&lt;&gt;"",VLOOKUP(P863,'Drop-down lists'!$Z$8:$AA$9,2,FALSE),"-")</f>
        <v>-</v>
      </c>
      <c r="R863" s="12"/>
      <c r="S863" s="12"/>
      <c r="T863" s="12"/>
      <c r="U863" s="160" t="str">
        <f t="shared" si="29"/>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9" t="s">
        <v>393</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7"/>
      <c r="BB863" s="97"/>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5"/>
      <c r="K864" s="105" t="str">
        <f>IF(J864&lt;&gt;"",VLOOKUP(J864,'Drop-down lists'!$X$8:$Y$9,2,FALSE),"-")</f>
        <v>-</v>
      </c>
      <c r="L864" s="12"/>
      <c r="M864" s="12"/>
      <c r="N864" s="12"/>
      <c r="O864" s="160" t="str">
        <f t="shared" si="28"/>
        <v/>
      </c>
      <c r="P864" s="105"/>
      <c r="Q864" s="105" t="str">
        <f>IF(P864&lt;&gt;"",VLOOKUP(P864,'Drop-down lists'!$Z$8:$AA$9,2,FALSE),"-")</f>
        <v>-</v>
      </c>
      <c r="R864" s="12"/>
      <c r="S864" s="12"/>
      <c r="T864" s="12"/>
      <c r="U864" s="160" t="str">
        <f t="shared" si="29"/>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9" t="s">
        <v>393</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7"/>
      <c r="BB864" s="97"/>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5"/>
      <c r="K865" s="105" t="str">
        <f>IF(J865&lt;&gt;"",VLOOKUP(J865,'Drop-down lists'!$X$8:$Y$9,2,FALSE),"-")</f>
        <v>-</v>
      </c>
      <c r="L865" s="12"/>
      <c r="M865" s="12"/>
      <c r="N865" s="12"/>
      <c r="O865" s="160" t="str">
        <f t="shared" si="28"/>
        <v/>
      </c>
      <c r="P865" s="105"/>
      <c r="Q865" s="105" t="str">
        <f>IF(P865&lt;&gt;"",VLOOKUP(P865,'Drop-down lists'!$Z$8:$AA$9,2,FALSE),"-")</f>
        <v>-</v>
      </c>
      <c r="R865" s="12"/>
      <c r="S865" s="12"/>
      <c r="T865" s="12"/>
      <c r="U865" s="160" t="str">
        <f t="shared" si="29"/>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9" t="s">
        <v>393</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7"/>
      <c r="BB865" s="97"/>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5"/>
      <c r="K866" s="105" t="str">
        <f>IF(J866&lt;&gt;"",VLOOKUP(J866,'Drop-down lists'!$X$8:$Y$9,2,FALSE),"-")</f>
        <v>-</v>
      </c>
      <c r="L866" s="12"/>
      <c r="M866" s="12"/>
      <c r="N866" s="12"/>
      <c r="O866" s="160" t="str">
        <f t="shared" si="28"/>
        <v/>
      </c>
      <c r="P866" s="105"/>
      <c r="Q866" s="105" t="str">
        <f>IF(P866&lt;&gt;"",VLOOKUP(P866,'Drop-down lists'!$Z$8:$AA$9,2,FALSE),"-")</f>
        <v>-</v>
      </c>
      <c r="R866" s="12"/>
      <c r="S866" s="12"/>
      <c r="T866" s="12"/>
      <c r="U866" s="160" t="str">
        <f t="shared" si="29"/>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9" t="s">
        <v>393</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7"/>
      <c r="BB866" s="97"/>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5"/>
      <c r="K867" s="105" t="str">
        <f>IF(J867&lt;&gt;"",VLOOKUP(J867,'Drop-down lists'!$X$8:$Y$9,2,FALSE),"-")</f>
        <v>-</v>
      </c>
      <c r="L867" s="12"/>
      <c r="M867" s="12"/>
      <c r="N867" s="12"/>
      <c r="O867" s="160" t="str">
        <f t="shared" si="28"/>
        <v/>
      </c>
      <c r="P867" s="105"/>
      <c r="Q867" s="105" t="str">
        <f>IF(P867&lt;&gt;"",VLOOKUP(P867,'Drop-down lists'!$Z$8:$AA$9,2,FALSE),"-")</f>
        <v>-</v>
      </c>
      <c r="R867" s="12"/>
      <c r="S867" s="12"/>
      <c r="T867" s="12"/>
      <c r="U867" s="160" t="str">
        <f t="shared" si="29"/>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9" t="s">
        <v>393</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7"/>
      <c r="BB867" s="97"/>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5"/>
      <c r="K868" s="105" t="str">
        <f>IF(J868&lt;&gt;"",VLOOKUP(J868,'Drop-down lists'!$X$8:$Y$9,2,FALSE),"-")</f>
        <v>-</v>
      </c>
      <c r="L868" s="12"/>
      <c r="M868" s="12"/>
      <c r="N868" s="12"/>
      <c r="O868" s="160" t="str">
        <f t="shared" si="28"/>
        <v/>
      </c>
      <c r="P868" s="105"/>
      <c r="Q868" s="105" t="str">
        <f>IF(P868&lt;&gt;"",VLOOKUP(P868,'Drop-down lists'!$Z$8:$AA$9,2,FALSE),"-")</f>
        <v>-</v>
      </c>
      <c r="R868" s="12"/>
      <c r="S868" s="12"/>
      <c r="T868" s="12"/>
      <c r="U868" s="160" t="str">
        <f t="shared" si="29"/>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9" t="s">
        <v>393</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7"/>
      <c r="BB868" s="97"/>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5"/>
      <c r="K869" s="105" t="str">
        <f>IF(J869&lt;&gt;"",VLOOKUP(J869,'Drop-down lists'!$X$8:$Y$9,2,FALSE),"-")</f>
        <v>-</v>
      </c>
      <c r="L869" s="12"/>
      <c r="M869" s="12"/>
      <c r="N869" s="12"/>
      <c r="O869" s="160" t="str">
        <f t="shared" si="28"/>
        <v/>
      </c>
      <c r="P869" s="105"/>
      <c r="Q869" s="105" t="str">
        <f>IF(P869&lt;&gt;"",VLOOKUP(P869,'Drop-down lists'!$Z$8:$AA$9,2,FALSE),"-")</f>
        <v>-</v>
      </c>
      <c r="R869" s="12"/>
      <c r="S869" s="12"/>
      <c r="T869" s="12"/>
      <c r="U869" s="160" t="str">
        <f t="shared" si="29"/>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9" t="s">
        <v>393</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7"/>
      <c r="BB869" s="97"/>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5"/>
      <c r="K870" s="105" t="str">
        <f>IF(J870&lt;&gt;"",VLOOKUP(J870,'Drop-down lists'!$X$8:$Y$9,2,FALSE),"-")</f>
        <v>-</v>
      </c>
      <c r="L870" s="12"/>
      <c r="M870" s="12"/>
      <c r="N870" s="12"/>
      <c r="O870" s="160" t="str">
        <f t="shared" si="28"/>
        <v/>
      </c>
      <c r="P870" s="105"/>
      <c r="Q870" s="105" t="str">
        <f>IF(P870&lt;&gt;"",VLOOKUP(P870,'Drop-down lists'!$Z$8:$AA$9,2,FALSE),"-")</f>
        <v>-</v>
      </c>
      <c r="R870" s="12"/>
      <c r="S870" s="12"/>
      <c r="T870" s="12"/>
      <c r="U870" s="160" t="str">
        <f t="shared" si="29"/>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9" t="s">
        <v>393</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7"/>
      <c r="BB870" s="97"/>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5"/>
      <c r="K871" s="105" t="str">
        <f>IF(J871&lt;&gt;"",VLOOKUP(J871,'Drop-down lists'!$X$8:$Y$9,2,FALSE),"-")</f>
        <v>-</v>
      </c>
      <c r="L871" s="12"/>
      <c r="M871" s="12"/>
      <c r="N871" s="12"/>
      <c r="O871" s="160" t="str">
        <f t="shared" si="28"/>
        <v/>
      </c>
      <c r="P871" s="105"/>
      <c r="Q871" s="105" t="str">
        <f>IF(P871&lt;&gt;"",VLOOKUP(P871,'Drop-down lists'!$Z$8:$AA$9,2,FALSE),"-")</f>
        <v>-</v>
      </c>
      <c r="R871" s="12"/>
      <c r="S871" s="12"/>
      <c r="T871" s="12"/>
      <c r="U871" s="160" t="str">
        <f t="shared" si="29"/>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9" t="s">
        <v>393</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7"/>
      <c r="BB871" s="97"/>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5"/>
      <c r="K872" s="105" t="str">
        <f>IF(J872&lt;&gt;"",VLOOKUP(J872,'Drop-down lists'!$X$8:$Y$9,2,FALSE),"-")</f>
        <v>-</v>
      </c>
      <c r="L872" s="12"/>
      <c r="M872" s="12"/>
      <c r="N872" s="12"/>
      <c r="O872" s="160" t="str">
        <f t="shared" si="28"/>
        <v/>
      </c>
      <c r="P872" s="105"/>
      <c r="Q872" s="105" t="str">
        <f>IF(P872&lt;&gt;"",VLOOKUP(P872,'Drop-down lists'!$Z$8:$AA$9,2,FALSE),"-")</f>
        <v>-</v>
      </c>
      <c r="R872" s="12"/>
      <c r="S872" s="12"/>
      <c r="T872" s="12"/>
      <c r="U872" s="160" t="str">
        <f t="shared" si="29"/>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9" t="s">
        <v>393</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7"/>
      <c r="BB872" s="97"/>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5"/>
      <c r="K873" s="105" t="str">
        <f>IF(J873&lt;&gt;"",VLOOKUP(J873,'Drop-down lists'!$X$8:$Y$9,2,FALSE),"-")</f>
        <v>-</v>
      </c>
      <c r="L873" s="12"/>
      <c r="M873" s="12"/>
      <c r="N873" s="12"/>
      <c r="O873" s="160" t="str">
        <f t="shared" si="28"/>
        <v/>
      </c>
      <c r="P873" s="105"/>
      <c r="Q873" s="105" t="str">
        <f>IF(P873&lt;&gt;"",VLOOKUP(P873,'Drop-down lists'!$Z$8:$AA$9,2,FALSE),"-")</f>
        <v>-</v>
      </c>
      <c r="R873" s="12"/>
      <c r="S873" s="12"/>
      <c r="T873" s="12"/>
      <c r="U873" s="160" t="str">
        <f t="shared" si="29"/>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9" t="s">
        <v>393</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7"/>
      <c r="BB873" s="97"/>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5"/>
      <c r="K874" s="105" t="str">
        <f>IF(J874&lt;&gt;"",VLOOKUP(J874,'Drop-down lists'!$X$8:$Y$9,2,FALSE),"-")</f>
        <v>-</v>
      </c>
      <c r="L874" s="12"/>
      <c r="M874" s="12"/>
      <c r="N874" s="12"/>
      <c r="O874" s="160" t="str">
        <f t="shared" si="28"/>
        <v/>
      </c>
      <c r="P874" s="105"/>
      <c r="Q874" s="105" t="str">
        <f>IF(P874&lt;&gt;"",VLOOKUP(P874,'Drop-down lists'!$Z$8:$AA$9,2,FALSE),"-")</f>
        <v>-</v>
      </c>
      <c r="R874" s="12"/>
      <c r="S874" s="12"/>
      <c r="T874" s="12"/>
      <c r="U874" s="160" t="str">
        <f t="shared" si="29"/>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9" t="s">
        <v>393</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7"/>
      <c r="BB874" s="97"/>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5"/>
      <c r="K875" s="105" t="str">
        <f>IF(J875&lt;&gt;"",VLOOKUP(J875,'Drop-down lists'!$X$8:$Y$9,2,FALSE),"-")</f>
        <v>-</v>
      </c>
      <c r="L875" s="12"/>
      <c r="M875" s="12"/>
      <c r="N875" s="12"/>
      <c r="O875" s="160" t="str">
        <f t="shared" si="28"/>
        <v/>
      </c>
      <c r="P875" s="105"/>
      <c r="Q875" s="105" t="str">
        <f>IF(P875&lt;&gt;"",VLOOKUP(P875,'Drop-down lists'!$Z$8:$AA$9,2,FALSE),"-")</f>
        <v>-</v>
      </c>
      <c r="R875" s="12"/>
      <c r="S875" s="12"/>
      <c r="T875" s="12"/>
      <c r="U875" s="160" t="str">
        <f t="shared" si="29"/>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9" t="s">
        <v>393</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7"/>
      <c r="BB875" s="97"/>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5"/>
      <c r="K876" s="105" t="str">
        <f>IF(J876&lt;&gt;"",VLOOKUP(J876,'Drop-down lists'!$X$8:$Y$9,2,FALSE),"-")</f>
        <v>-</v>
      </c>
      <c r="L876" s="12"/>
      <c r="M876" s="12"/>
      <c r="N876" s="12"/>
      <c r="O876" s="160" t="str">
        <f t="shared" si="28"/>
        <v/>
      </c>
      <c r="P876" s="105"/>
      <c r="Q876" s="105" t="str">
        <f>IF(P876&lt;&gt;"",VLOOKUP(P876,'Drop-down lists'!$Z$8:$AA$9,2,FALSE),"-")</f>
        <v>-</v>
      </c>
      <c r="R876" s="12"/>
      <c r="S876" s="12"/>
      <c r="T876" s="12"/>
      <c r="U876" s="160" t="str">
        <f t="shared" si="29"/>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9" t="s">
        <v>393</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7"/>
      <c r="BB876" s="97"/>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5"/>
      <c r="K877" s="105" t="str">
        <f>IF(J877&lt;&gt;"",VLOOKUP(J877,'Drop-down lists'!$X$8:$Y$9,2,FALSE),"-")</f>
        <v>-</v>
      </c>
      <c r="L877" s="12"/>
      <c r="M877" s="12"/>
      <c r="N877" s="12"/>
      <c r="O877" s="160" t="str">
        <f t="shared" si="28"/>
        <v/>
      </c>
      <c r="P877" s="105"/>
      <c r="Q877" s="105" t="str">
        <f>IF(P877&lt;&gt;"",VLOOKUP(P877,'Drop-down lists'!$Z$8:$AA$9,2,FALSE),"-")</f>
        <v>-</v>
      </c>
      <c r="R877" s="12"/>
      <c r="S877" s="12"/>
      <c r="T877" s="12"/>
      <c r="U877" s="160" t="str">
        <f t="shared" si="29"/>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9" t="s">
        <v>393</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7"/>
      <c r="BB877" s="97"/>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5"/>
      <c r="K878" s="105" t="str">
        <f>IF(J878&lt;&gt;"",VLOOKUP(J878,'Drop-down lists'!$X$8:$Y$9,2,FALSE),"-")</f>
        <v>-</v>
      </c>
      <c r="L878" s="12"/>
      <c r="M878" s="12"/>
      <c r="N878" s="12"/>
      <c r="O878" s="160" t="str">
        <f t="shared" si="28"/>
        <v/>
      </c>
      <c r="P878" s="105"/>
      <c r="Q878" s="105" t="str">
        <f>IF(P878&lt;&gt;"",VLOOKUP(P878,'Drop-down lists'!$Z$8:$AA$9,2,FALSE),"-")</f>
        <v>-</v>
      </c>
      <c r="R878" s="12"/>
      <c r="S878" s="12"/>
      <c r="T878" s="12"/>
      <c r="U878" s="160" t="str">
        <f t="shared" si="29"/>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9" t="s">
        <v>393</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7"/>
      <c r="BB878" s="97"/>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5"/>
      <c r="K879" s="105" t="str">
        <f>IF(J879&lt;&gt;"",VLOOKUP(J879,'Drop-down lists'!$X$8:$Y$9,2,FALSE),"-")</f>
        <v>-</v>
      </c>
      <c r="L879" s="12"/>
      <c r="M879" s="12"/>
      <c r="N879" s="12"/>
      <c r="O879" s="160" t="str">
        <f t="shared" si="28"/>
        <v/>
      </c>
      <c r="P879" s="105"/>
      <c r="Q879" s="105" t="str">
        <f>IF(P879&lt;&gt;"",VLOOKUP(P879,'Drop-down lists'!$Z$8:$AA$9,2,FALSE),"-")</f>
        <v>-</v>
      </c>
      <c r="R879" s="12"/>
      <c r="S879" s="12"/>
      <c r="T879" s="12"/>
      <c r="U879" s="160" t="str">
        <f t="shared" si="29"/>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9" t="s">
        <v>393</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7"/>
      <c r="BB879" s="97"/>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5"/>
      <c r="K880" s="105" t="str">
        <f>IF(J880&lt;&gt;"",VLOOKUP(J880,'Drop-down lists'!$X$8:$Y$9,2,FALSE),"-")</f>
        <v>-</v>
      </c>
      <c r="L880" s="12"/>
      <c r="M880" s="12"/>
      <c r="N880" s="12"/>
      <c r="O880" s="160" t="str">
        <f t="shared" si="28"/>
        <v/>
      </c>
      <c r="P880" s="105"/>
      <c r="Q880" s="105" t="str">
        <f>IF(P880&lt;&gt;"",VLOOKUP(P880,'Drop-down lists'!$Z$8:$AA$9,2,FALSE),"-")</f>
        <v>-</v>
      </c>
      <c r="R880" s="12"/>
      <c r="S880" s="12"/>
      <c r="T880" s="12"/>
      <c r="U880" s="160" t="str">
        <f t="shared" si="29"/>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9" t="s">
        <v>393</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7"/>
      <c r="BB880" s="97"/>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5"/>
      <c r="K881" s="105" t="str">
        <f>IF(J881&lt;&gt;"",VLOOKUP(J881,'Drop-down lists'!$X$8:$Y$9,2,FALSE),"-")</f>
        <v>-</v>
      </c>
      <c r="L881" s="12"/>
      <c r="M881" s="12"/>
      <c r="N881" s="12"/>
      <c r="O881" s="160" t="str">
        <f t="shared" si="28"/>
        <v/>
      </c>
      <c r="P881" s="105"/>
      <c r="Q881" s="105" t="str">
        <f>IF(P881&lt;&gt;"",VLOOKUP(P881,'Drop-down lists'!$Z$8:$AA$9,2,FALSE),"-")</f>
        <v>-</v>
      </c>
      <c r="R881" s="12"/>
      <c r="S881" s="12"/>
      <c r="T881" s="12"/>
      <c r="U881" s="160" t="str">
        <f t="shared" si="29"/>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9" t="s">
        <v>393</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7"/>
      <c r="BB881" s="97"/>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5"/>
      <c r="K882" s="105" t="str">
        <f>IF(J882&lt;&gt;"",VLOOKUP(J882,'Drop-down lists'!$X$8:$Y$9,2,FALSE),"-")</f>
        <v>-</v>
      </c>
      <c r="L882" s="12"/>
      <c r="M882" s="12"/>
      <c r="N882" s="12"/>
      <c r="O882" s="160" t="str">
        <f t="shared" si="28"/>
        <v/>
      </c>
      <c r="P882" s="105"/>
      <c r="Q882" s="105" t="str">
        <f>IF(P882&lt;&gt;"",VLOOKUP(P882,'Drop-down lists'!$Z$8:$AA$9,2,FALSE),"-")</f>
        <v>-</v>
      </c>
      <c r="R882" s="12"/>
      <c r="S882" s="12"/>
      <c r="T882" s="12"/>
      <c r="U882" s="160" t="str">
        <f t="shared" si="29"/>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9" t="s">
        <v>393</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7"/>
      <c r="BB882" s="97"/>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5"/>
      <c r="K883" s="105" t="str">
        <f>IF(J883&lt;&gt;"",VLOOKUP(J883,'Drop-down lists'!$X$8:$Y$9,2,FALSE),"-")</f>
        <v>-</v>
      </c>
      <c r="L883" s="12"/>
      <c r="M883" s="12"/>
      <c r="N883" s="12"/>
      <c r="O883" s="160" t="str">
        <f t="shared" si="28"/>
        <v/>
      </c>
      <c r="P883" s="105"/>
      <c r="Q883" s="105" t="str">
        <f>IF(P883&lt;&gt;"",VLOOKUP(P883,'Drop-down lists'!$Z$8:$AA$9,2,FALSE),"-")</f>
        <v>-</v>
      </c>
      <c r="R883" s="12"/>
      <c r="S883" s="12"/>
      <c r="T883" s="12"/>
      <c r="U883" s="160" t="str">
        <f t="shared" si="29"/>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9" t="s">
        <v>393</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7"/>
      <c r="BB883" s="97"/>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5"/>
      <c r="K884" s="105" t="str">
        <f>IF(J884&lt;&gt;"",VLOOKUP(J884,'Drop-down lists'!$X$8:$Y$9,2,FALSE),"-")</f>
        <v>-</v>
      </c>
      <c r="L884" s="12"/>
      <c r="M884" s="12"/>
      <c r="N884" s="12"/>
      <c r="O884" s="160" t="str">
        <f t="shared" si="28"/>
        <v/>
      </c>
      <c r="P884" s="105"/>
      <c r="Q884" s="105" t="str">
        <f>IF(P884&lt;&gt;"",VLOOKUP(P884,'Drop-down lists'!$Z$8:$AA$9,2,FALSE),"-")</f>
        <v>-</v>
      </c>
      <c r="R884" s="12"/>
      <c r="S884" s="12"/>
      <c r="T884" s="12"/>
      <c r="U884" s="160" t="str">
        <f t="shared" si="29"/>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9" t="s">
        <v>393</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7"/>
      <c r="BB884" s="97"/>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5"/>
      <c r="K885" s="105" t="str">
        <f>IF(J885&lt;&gt;"",VLOOKUP(J885,'Drop-down lists'!$X$8:$Y$9,2,FALSE),"-")</f>
        <v>-</v>
      </c>
      <c r="L885" s="12"/>
      <c r="M885" s="12"/>
      <c r="N885" s="12"/>
      <c r="O885" s="160" t="str">
        <f t="shared" si="28"/>
        <v/>
      </c>
      <c r="P885" s="105"/>
      <c r="Q885" s="105" t="str">
        <f>IF(P885&lt;&gt;"",VLOOKUP(P885,'Drop-down lists'!$Z$8:$AA$9,2,FALSE),"-")</f>
        <v>-</v>
      </c>
      <c r="R885" s="12"/>
      <c r="S885" s="12"/>
      <c r="T885" s="12"/>
      <c r="U885" s="160" t="str">
        <f t="shared" si="29"/>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9" t="s">
        <v>393</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7"/>
      <c r="BB885" s="97"/>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5"/>
      <c r="K886" s="105" t="str">
        <f>IF(J886&lt;&gt;"",VLOOKUP(J886,'Drop-down lists'!$X$8:$Y$9,2,FALSE),"-")</f>
        <v>-</v>
      </c>
      <c r="L886" s="12"/>
      <c r="M886" s="12"/>
      <c r="N886" s="12"/>
      <c r="O886" s="160" t="str">
        <f t="shared" si="28"/>
        <v/>
      </c>
      <c r="P886" s="105"/>
      <c r="Q886" s="105" t="str">
        <f>IF(P886&lt;&gt;"",VLOOKUP(P886,'Drop-down lists'!$Z$8:$AA$9,2,FALSE),"-")</f>
        <v>-</v>
      </c>
      <c r="R886" s="12"/>
      <c r="S886" s="12"/>
      <c r="T886" s="12"/>
      <c r="U886" s="160" t="str">
        <f t="shared" si="29"/>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9" t="s">
        <v>393</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7"/>
      <c r="BB886" s="97"/>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5"/>
      <c r="K887" s="105" t="str">
        <f>IF(J887&lt;&gt;"",VLOOKUP(J887,'Drop-down lists'!$X$8:$Y$9,2,FALSE),"-")</f>
        <v>-</v>
      </c>
      <c r="L887" s="12"/>
      <c r="M887" s="12"/>
      <c r="N887" s="12"/>
      <c r="O887" s="160" t="str">
        <f t="shared" si="28"/>
        <v/>
      </c>
      <c r="P887" s="105"/>
      <c r="Q887" s="105" t="str">
        <f>IF(P887&lt;&gt;"",VLOOKUP(P887,'Drop-down lists'!$Z$8:$AA$9,2,FALSE),"-")</f>
        <v>-</v>
      </c>
      <c r="R887" s="12"/>
      <c r="S887" s="12"/>
      <c r="T887" s="12"/>
      <c r="U887" s="160" t="str">
        <f t="shared" si="29"/>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9" t="s">
        <v>393</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7"/>
      <c r="BB887" s="97"/>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5"/>
      <c r="K888" s="105" t="str">
        <f>IF(J888&lt;&gt;"",VLOOKUP(J888,'Drop-down lists'!$X$8:$Y$9,2,FALSE),"-")</f>
        <v>-</v>
      </c>
      <c r="L888" s="12"/>
      <c r="M888" s="12"/>
      <c r="N888" s="12"/>
      <c r="O888" s="160" t="str">
        <f t="shared" si="28"/>
        <v/>
      </c>
      <c r="P888" s="105"/>
      <c r="Q888" s="105" t="str">
        <f>IF(P888&lt;&gt;"",VLOOKUP(P888,'Drop-down lists'!$Z$8:$AA$9,2,FALSE),"-")</f>
        <v>-</v>
      </c>
      <c r="R888" s="12"/>
      <c r="S888" s="12"/>
      <c r="T888" s="12"/>
      <c r="U888" s="160" t="str">
        <f t="shared" si="29"/>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9" t="s">
        <v>393</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7"/>
      <c r="BB888" s="97"/>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5"/>
      <c r="K889" s="105" t="str">
        <f>IF(J889&lt;&gt;"",VLOOKUP(J889,'Drop-down lists'!$X$8:$Y$9,2,FALSE),"-")</f>
        <v>-</v>
      </c>
      <c r="L889" s="12"/>
      <c r="M889" s="12"/>
      <c r="N889" s="12"/>
      <c r="O889" s="160" t="str">
        <f t="shared" ref="O889:O952" si="30">IF(L889&lt;&gt;"",IF(J889="East",(L889+(M889+N889/60)/60),IF(J889="West",-(L889+(M889+N889/60)/60),"East/West?")),"")</f>
        <v/>
      </c>
      <c r="P889" s="105"/>
      <c r="Q889" s="105" t="str">
        <f>IF(P889&lt;&gt;"",VLOOKUP(P889,'Drop-down lists'!$Z$8:$AA$9,2,FALSE),"-")</f>
        <v>-</v>
      </c>
      <c r="R889" s="12"/>
      <c r="S889" s="12"/>
      <c r="T889" s="12"/>
      <c r="U889" s="160" t="str">
        <f t="shared" ref="U889:U952" si="31">IF(R889&lt;&gt;"",IF(P889="North",(R889+(S889+T889/60)/60),IF(P889="South",-(R889+(S889+T889/60)/60),"North/South?")),"")</f>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9" t="s">
        <v>393</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7"/>
      <c r="BB889" s="97"/>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5"/>
      <c r="K890" s="105" t="str">
        <f>IF(J890&lt;&gt;"",VLOOKUP(J890,'Drop-down lists'!$X$8:$Y$9,2,FALSE),"-")</f>
        <v>-</v>
      </c>
      <c r="L890" s="12"/>
      <c r="M890" s="12"/>
      <c r="N890" s="12"/>
      <c r="O890" s="160" t="str">
        <f t="shared" si="30"/>
        <v/>
      </c>
      <c r="P890" s="105"/>
      <c r="Q890" s="105" t="str">
        <f>IF(P890&lt;&gt;"",VLOOKUP(P890,'Drop-down lists'!$Z$8:$AA$9,2,FALSE),"-")</f>
        <v>-</v>
      </c>
      <c r="R890" s="12"/>
      <c r="S890" s="12"/>
      <c r="T890" s="12"/>
      <c r="U890" s="160" t="str">
        <f t="shared" si="31"/>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9" t="s">
        <v>393</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7"/>
      <c r="BB890" s="97"/>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5"/>
      <c r="K891" s="105" t="str">
        <f>IF(J891&lt;&gt;"",VLOOKUP(J891,'Drop-down lists'!$X$8:$Y$9,2,FALSE),"-")</f>
        <v>-</v>
      </c>
      <c r="L891" s="12"/>
      <c r="M891" s="12"/>
      <c r="N891" s="12"/>
      <c r="O891" s="160" t="str">
        <f t="shared" si="30"/>
        <v/>
      </c>
      <c r="P891" s="105"/>
      <c r="Q891" s="105" t="str">
        <f>IF(P891&lt;&gt;"",VLOOKUP(P891,'Drop-down lists'!$Z$8:$AA$9,2,FALSE),"-")</f>
        <v>-</v>
      </c>
      <c r="R891" s="12"/>
      <c r="S891" s="12"/>
      <c r="T891" s="12"/>
      <c r="U891" s="160" t="str">
        <f t="shared" si="31"/>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9" t="s">
        <v>393</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7"/>
      <c r="BB891" s="97"/>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5"/>
      <c r="K892" s="105" t="str">
        <f>IF(J892&lt;&gt;"",VLOOKUP(J892,'Drop-down lists'!$X$8:$Y$9,2,FALSE),"-")</f>
        <v>-</v>
      </c>
      <c r="L892" s="12"/>
      <c r="M892" s="12"/>
      <c r="N892" s="12"/>
      <c r="O892" s="160" t="str">
        <f t="shared" si="30"/>
        <v/>
      </c>
      <c r="P892" s="105"/>
      <c r="Q892" s="105" t="str">
        <f>IF(P892&lt;&gt;"",VLOOKUP(P892,'Drop-down lists'!$Z$8:$AA$9,2,FALSE),"-")</f>
        <v>-</v>
      </c>
      <c r="R892" s="12"/>
      <c r="S892" s="12"/>
      <c r="T892" s="12"/>
      <c r="U892" s="160" t="str">
        <f t="shared" si="31"/>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9" t="s">
        <v>393</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7"/>
      <c r="BB892" s="97"/>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5"/>
      <c r="K893" s="105" t="str">
        <f>IF(J893&lt;&gt;"",VLOOKUP(J893,'Drop-down lists'!$X$8:$Y$9,2,FALSE),"-")</f>
        <v>-</v>
      </c>
      <c r="L893" s="12"/>
      <c r="M893" s="12"/>
      <c r="N893" s="12"/>
      <c r="O893" s="160" t="str">
        <f t="shared" si="30"/>
        <v/>
      </c>
      <c r="P893" s="105"/>
      <c r="Q893" s="105" t="str">
        <f>IF(P893&lt;&gt;"",VLOOKUP(P893,'Drop-down lists'!$Z$8:$AA$9,2,FALSE),"-")</f>
        <v>-</v>
      </c>
      <c r="R893" s="12"/>
      <c r="S893" s="12"/>
      <c r="T893" s="12"/>
      <c r="U893" s="160" t="str">
        <f t="shared" si="31"/>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9" t="s">
        <v>393</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7"/>
      <c r="BB893" s="97"/>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5"/>
      <c r="K894" s="105" t="str">
        <f>IF(J894&lt;&gt;"",VLOOKUP(J894,'Drop-down lists'!$X$8:$Y$9,2,FALSE),"-")</f>
        <v>-</v>
      </c>
      <c r="L894" s="12"/>
      <c r="M894" s="12"/>
      <c r="N894" s="12"/>
      <c r="O894" s="160" t="str">
        <f t="shared" si="30"/>
        <v/>
      </c>
      <c r="P894" s="105"/>
      <c r="Q894" s="105" t="str">
        <f>IF(P894&lt;&gt;"",VLOOKUP(P894,'Drop-down lists'!$Z$8:$AA$9,2,FALSE),"-")</f>
        <v>-</v>
      </c>
      <c r="R894" s="12"/>
      <c r="S894" s="12"/>
      <c r="T894" s="12"/>
      <c r="U894" s="160" t="str">
        <f t="shared" si="31"/>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9" t="s">
        <v>393</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7"/>
      <c r="BB894" s="97"/>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5"/>
      <c r="K895" s="105" t="str">
        <f>IF(J895&lt;&gt;"",VLOOKUP(J895,'Drop-down lists'!$X$8:$Y$9,2,FALSE),"-")</f>
        <v>-</v>
      </c>
      <c r="L895" s="12"/>
      <c r="M895" s="12"/>
      <c r="N895" s="12"/>
      <c r="O895" s="160" t="str">
        <f t="shared" si="30"/>
        <v/>
      </c>
      <c r="P895" s="105"/>
      <c r="Q895" s="105" t="str">
        <f>IF(P895&lt;&gt;"",VLOOKUP(P895,'Drop-down lists'!$Z$8:$AA$9,2,FALSE),"-")</f>
        <v>-</v>
      </c>
      <c r="R895" s="12"/>
      <c r="S895" s="12"/>
      <c r="T895" s="12"/>
      <c r="U895" s="160" t="str">
        <f t="shared" si="31"/>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9" t="s">
        <v>393</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7"/>
      <c r="BB895" s="97"/>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5"/>
      <c r="K896" s="105" t="str">
        <f>IF(J896&lt;&gt;"",VLOOKUP(J896,'Drop-down lists'!$X$8:$Y$9,2,FALSE),"-")</f>
        <v>-</v>
      </c>
      <c r="L896" s="12"/>
      <c r="M896" s="12"/>
      <c r="N896" s="12"/>
      <c r="O896" s="160" t="str">
        <f t="shared" si="30"/>
        <v/>
      </c>
      <c r="P896" s="105"/>
      <c r="Q896" s="105" t="str">
        <f>IF(P896&lt;&gt;"",VLOOKUP(P896,'Drop-down lists'!$Z$8:$AA$9,2,FALSE),"-")</f>
        <v>-</v>
      </c>
      <c r="R896" s="12"/>
      <c r="S896" s="12"/>
      <c r="T896" s="12"/>
      <c r="U896" s="160" t="str">
        <f t="shared" si="31"/>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9" t="s">
        <v>393</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7"/>
      <c r="BB896" s="97"/>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5"/>
      <c r="K897" s="105" t="str">
        <f>IF(J897&lt;&gt;"",VLOOKUP(J897,'Drop-down lists'!$X$8:$Y$9,2,FALSE),"-")</f>
        <v>-</v>
      </c>
      <c r="L897" s="12"/>
      <c r="M897" s="12"/>
      <c r="N897" s="12"/>
      <c r="O897" s="160" t="str">
        <f t="shared" si="30"/>
        <v/>
      </c>
      <c r="P897" s="105"/>
      <c r="Q897" s="105" t="str">
        <f>IF(P897&lt;&gt;"",VLOOKUP(P897,'Drop-down lists'!$Z$8:$AA$9,2,FALSE),"-")</f>
        <v>-</v>
      </c>
      <c r="R897" s="12"/>
      <c r="S897" s="12"/>
      <c r="T897" s="12"/>
      <c r="U897" s="160" t="str">
        <f t="shared" si="31"/>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9" t="s">
        <v>393</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7"/>
      <c r="BB897" s="97"/>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5"/>
      <c r="K898" s="105" t="str">
        <f>IF(J898&lt;&gt;"",VLOOKUP(J898,'Drop-down lists'!$X$8:$Y$9,2,FALSE),"-")</f>
        <v>-</v>
      </c>
      <c r="L898" s="12"/>
      <c r="M898" s="12"/>
      <c r="N898" s="12"/>
      <c r="O898" s="160" t="str">
        <f t="shared" si="30"/>
        <v/>
      </c>
      <c r="P898" s="105"/>
      <c r="Q898" s="105" t="str">
        <f>IF(P898&lt;&gt;"",VLOOKUP(P898,'Drop-down lists'!$Z$8:$AA$9,2,FALSE),"-")</f>
        <v>-</v>
      </c>
      <c r="R898" s="12"/>
      <c r="S898" s="12"/>
      <c r="T898" s="12"/>
      <c r="U898" s="160" t="str">
        <f t="shared" si="31"/>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9" t="s">
        <v>393</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7"/>
      <c r="BB898" s="97"/>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5"/>
      <c r="K899" s="105" t="str">
        <f>IF(J899&lt;&gt;"",VLOOKUP(J899,'Drop-down lists'!$X$8:$Y$9,2,FALSE),"-")</f>
        <v>-</v>
      </c>
      <c r="L899" s="12"/>
      <c r="M899" s="12"/>
      <c r="N899" s="12"/>
      <c r="O899" s="160" t="str">
        <f t="shared" si="30"/>
        <v/>
      </c>
      <c r="P899" s="105"/>
      <c r="Q899" s="105" t="str">
        <f>IF(P899&lt;&gt;"",VLOOKUP(P899,'Drop-down lists'!$Z$8:$AA$9,2,FALSE),"-")</f>
        <v>-</v>
      </c>
      <c r="R899" s="12"/>
      <c r="S899" s="12"/>
      <c r="T899" s="12"/>
      <c r="U899" s="160" t="str">
        <f t="shared" si="31"/>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9" t="s">
        <v>393</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7"/>
      <c r="BB899" s="97"/>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5"/>
      <c r="K900" s="105" t="str">
        <f>IF(J900&lt;&gt;"",VLOOKUP(J900,'Drop-down lists'!$X$8:$Y$9,2,FALSE),"-")</f>
        <v>-</v>
      </c>
      <c r="L900" s="12"/>
      <c r="M900" s="12"/>
      <c r="N900" s="12"/>
      <c r="O900" s="160" t="str">
        <f t="shared" si="30"/>
        <v/>
      </c>
      <c r="P900" s="105"/>
      <c r="Q900" s="105" t="str">
        <f>IF(P900&lt;&gt;"",VLOOKUP(P900,'Drop-down lists'!$Z$8:$AA$9,2,FALSE),"-")</f>
        <v>-</v>
      </c>
      <c r="R900" s="12"/>
      <c r="S900" s="12"/>
      <c r="T900" s="12"/>
      <c r="U900" s="160" t="str">
        <f t="shared" si="31"/>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9" t="s">
        <v>393</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7"/>
      <c r="BB900" s="97"/>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5"/>
      <c r="K901" s="105" t="str">
        <f>IF(J901&lt;&gt;"",VLOOKUP(J901,'Drop-down lists'!$X$8:$Y$9,2,FALSE),"-")</f>
        <v>-</v>
      </c>
      <c r="L901" s="12"/>
      <c r="M901" s="12"/>
      <c r="N901" s="12"/>
      <c r="O901" s="160" t="str">
        <f t="shared" si="30"/>
        <v/>
      </c>
      <c r="P901" s="105"/>
      <c r="Q901" s="105" t="str">
        <f>IF(P901&lt;&gt;"",VLOOKUP(P901,'Drop-down lists'!$Z$8:$AA$9,2,FALSE),"-")</f>
        <v>-</v>
      </c>
      <c r="R901" s="12"/>
      <c r="S901" s="12"/>
      <c r="T901" s="12"/>
      <c r="U901" s="160" t="str">
        <f t="shared" si="31"/>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9" t="s">
        <v>393</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7"/>
      <c r="BB901" s="97"/>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5"/>
      <c r="K902" s="105" t="str">
        <f>IF(J902&lt;&gt;"",VLOOKUP(J902,'Drop-down lists'!$X$8:$Y$9,2,FALSE),"-")</f>
        <v>-</v>
      </c>
      <c r="L902" s="12"/>
      <c r="M902" s="12"/>
      <c r="N902" s="12"/>
      <c r="O902" s="160" t="str">
        <f t="shared" si="30"/>
        <v/>
      </c>
      <c r="P902" s="105"/>
      <c r="Q902" s="105" t="str">
        <f>IF(P902&lt;&gt;"",VLOOKUP(P902,'Drop-down lists'!$Z$8:$AA$9,2,FALSE),"-")</f>
        <v>-</v>
      </c>
      <c r="R902" s="12"/>
      <c r="S902" s="12"/>
      <c r="T902" s="12"/>
      <c r="U902" s="160" t="str">
        <f t="shared" si="31"/>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9" t="s">
        <v>393</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7"/>
      <c r="BB902" s="97"/>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5"/>
      <c r="K903" s="105" t="str">
        <f>IF(J903&lt;&gt;"",VLOOKUP(J903,'Drop-down lists'!$X$8:$Y$9,2,FALSE),"-")</f>
        <v>-</v>
      </c>
      <c r="L903" s="12"/>
      <c r="M903" s="12"/>
      <c r="N903" s="12"/>
      <c r="O903" s="160" t="str">
        <f t="shared" si="30"/>
        <v/>
      </c>
      <c r="P903" s="105"/>
      <c r="Q903" s="105" t="str">
        <f>IF(P903&lt;&gt;"",VLOOKUP(P903,'Drop-down lists'!$Z$8:$AA$9,2,FALSE),"-")</f>
        <v>-</v>
      </c>
      <c r="R903" s="12"/>
      <c r="S903" s="12"/>
      <c r="T903" s="12"/>
      <c r="U903" s="160" t="str">
        <f t="shared" si="31"/>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9" t="s">
        <v>393</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7"/>
      <c r="BB903" s="97"/>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5"/>
      <c r="K904" s="105" t="str">
        <f>IF(J904&lt;&gt;"",VLOOKUP(J904,'Drop-down lists'!$X$8:$Y$9,2,FALSE),"-")</f>
        <v>-</v>
      </c>
      <c r="L904" s="12"/>
      <c r="M904" s="12"/>
      <c r="N904" s="12"/>
      <c r="O904" s="160" t="str">
        <f t="shared" si="30"/>
        <v/>
      </c>
      <c r="P904" s="105"/>
      <c r="Q904" s="105" t="str">
        <f>IF(P904&lt;&gt;"",VLOOKUP(P904,'Drop-down lists'!$Z$8:$AA$9,2,FALSE),"-")</f>
        <v>-</v>
      </c>
      <c r="R904" s="12"/>
      <c r="S904" s="12"/>
      <c r="T904" s="12"/>
      <c r="U904" s="160" t="str">
        <f t="shared" si="31"/>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9" t="s">
        <v>393</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7"/>
      <c r="BB904" s="97"/>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5"/>
      <c r="K905" s="105" t="str">
        <f>IF(J905&lt;&gt;"",VLOOKUP(J905,'Drop-down lists'!$X$8:$Y$9,2,FALSE),"-")</f>
        <v>-</v>
      </c>
      <c r="L905" s="12"/>
      <c r="M905" s="12"/>
      <c r="N905" s="12"/>
      <c r="O905" s="160" t="str">
        <f t="shared" si="30"/>
        <v/>
      </c>
      <c r="P905" s="105"/>
      <c r="Q905" s="105" t="str">
        <f>IF(P905&lt;&gt;"",VLOOKUP(P905,'Drop-down lists'!$Z$8:$AA$9,2,FALSE),"-")</f>
        <v>-</v>
      </c>
      <c r="R905" s="12"/>
      <c r="S905" s="12"/>
      <c r="T905" s="12"/>
      <c r="U905" s="160" t="str">
        <f t="shared" si="31"/>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9" t="s">
        <v>393</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7"/>
      <c r="BB905" s="97"/>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5"/>
      <c r="K906" s="105" t="str">
        <f>IF(J906&lt;&gt;"",VLOOKUP(J906,'Drop-down lists'!$X$8:$Y$9,2,FALSE),"-")</f>
        <v>-</v>
      </c>
      <c r="L906" s="12"/>
      <c r="M906" s="12"/>
      <c r="N906" s="12"/>
      <c r="O906" s="160" t="str">
        <f t="shared" si="30"/>
        <v/>
      </c>
      <c r="P906" s="105"/>
      <c r="Q906" s="105" t="str">
        <f>IF(P906&lt;&gt;"",VLOOKUP(P906,'Drop-down lists'!$Z$8:$AA$9,2,FALSE),"-")</f>
        <v>-</v>
      </c>
      <c r="R906" s="12"/>
      <c r="S906" s="12"/>
      <c r="T906" s="12"/>
      <c r="U906" s="160" t="str">
        <f t="shared" si="31"/>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9" t="s">
        <v>393</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7"/>
      <c r="BB906" s="97"/>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5"/>
      <c r="K907" s="105" t="str">
        <f>IF(J907&lt;&gt;"",VLOOKUP(J907,'Drop-down lists'!$X$8:$Y$9,2,FALSE),"-")</f>
        <v>-</v>
      </c>
      <c r="L907" s="12"/>
      <c r="M907" s="12"/>
      <c r="N907" s="12"/>
      <c r="O907" s="160" t="str">
        <f t="shared" si="30"/>
        <v/>
      </c>
      <c r="P907" s="105"/>
      <c r="Q907" s="105" t="str">
        <f>IF(P907&lt;&gt;"",VLOOKUP(P907,'Drop-down lists'!$Z$8:$AA$9,2,FALSE),"-")</f>
        <v>-</v>
      </c>
      <c r="R907" s="12"/>
      <c r="S907" s="12"/>
      <c r="T907" s="12"/>
      <c r="U907" s="160" t="str">
        <f t="shared" si="31"/>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9" t="s">
        <v>393</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7"/>
      <c r="BB907" s="97"/>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5"/>
      <c r="K908" s="105" t="str">
        <f>IF(J908&lt;&gt;"",VLOOKUP(J908,'Drop-down lists'!$X$8:$Y$9,2,FALSE),"-")</f>
        <v>-</v>
      </c>
      <c r="L908" s="12"/>
      <c r="M908" s="12"/>
      <c r="N908" s="12"/>
      <c r="O908" s="160" t="str">
        <f t="shared" si="30"/>
        <v/>
      </c>
      <c r="P908" s="105"/>
      <c r="Q908" s="105" t="str">
        <f>IF(P908&lt;&gt;"",VLOOKUP(P908,'Drop-down lists'!$Z$8:$AA$9,2,FALSE),"-")</f>
        <v>-</v>
      </c>
      <c r="R908" s="12"/>
      <c r="S908" s="12"/>
      <c r="T908" s="12"/>
      <c r="U908" s="160" t="str">
        <f t="shared" si="31"/>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9" t="s">
        <v>393</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7"/>
      <c r="BB908" s="97"/>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5"/>
      <c r="K909" s="105" t="str">
        <f>IF(J909&lt;&gt;"",VLOOKUP(J909,'Drop-down lists'!$X$8:$Y$9,2,FALSE),"-")</f>
        <v>-</v>
      </c>
      <c r="L909" s="12"/>
      <c r="M909" s="12"/>
      <c r="N909" s="12"/>
      <c r="O909" s="160" t="str">
        <f t="shared" si="30"/>
        <v/>
      </c>
      <c r="P909" s="105"/>
      <c r="Q909" s="105" t="str">
        <f>IF(P909&lt;&gt;"",VLOOKUP(P909,'Drop-down lists'!$Z$8:$AA$9,2,FALSE),"-")</f>
        <v>-</v>
      </c>
      <c r="R909" s="12"/>
      <c r="S909" s="12"/>
      <c r="T909" s="12"/>
      <c r="U909" s="160" t="str">
        <f t="shared" si="31"/>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9" t="s">
        <v>393</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7"/>
      <c r="BB909" s="97"/>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5"/>
      <c r="K910" s="105" t="str">
        <f>IF(J910&lt;&gt;"",VLOOKUP(J910,'Drop-down lists'!$X$8:$Y$9,2,FALSE),"-")</f>
        <v>-</v>
      </c>
      <c r="L910" s="12"/>
      <c r="M910" s="12"/>
      <c r="N910" s="12"/>
      <c r="O910" s="160" t="str">
        <f t="shared" si="30"/>
        <v/>
      </c>
      <c r="P910" s="105"/>
      <c r="Q910" s="105" t="str">
        <f>IF(P910&lt;&gt;"",VLOOKUP(P910,'Drop-down lists'!$Z$8:$AA$9,2,FALSE),"-")</f>
        <v>-</v>
      </c>
      <c r="R910" s="12"/>
      <c r="S910" s="12"/>
      <c r="T910" s="12"/>
      <c r="U910" s="160" t="str">
        <f t="shared" si="31"/>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9" t="s">
        <v>393</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7"/>
      <c r="BB910" s="97"/>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5"/>
      <c r="K911" s="105" t="str">
        <f>IF(J911&lt;&gt;"",VLOOKUP(J911,'Drop-down lists'!$X$8:$Y$9,2,FALSE),"-")</f>
        <v>-</v>
      </c>
      <c r="L911" s="12"/>
      <c r="M911" s="12"/>
      <c r="N911" s="12"/>
      <c r="O911" s="160" t="str">
        <f t="shared" si="30"/>
        <v/>
      </c>
      <c r="P911" s="105"/>
      <c r="Q911" s="105" t="str">
        <f>IF(P911&lt;&gt;"",VLOOKUP(P911,'Drop-down lists'!$Z$8:$AA$9,2,FALSE),"-")</f>
        <v>-</v>
      </c>
      <c r="R911" s="12"/>
      <c r="S911" s="12"/>
      <c r="T911" s="12"/>
      <c r="U911" s="160" t="str">
        <f t="shared" si="31"/>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9" t="s">
        <v>393</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7"/>
      <c r="BB911" s="97"/>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5"/>
      <c r="K912" s="105" t="str">
        <f>IF(J912&lt;&gt;"",VLOOKUP(J912,'Drop-down lists'!$X$8:$Y$9,2,FALSE),"-")</f>
        <v>-</v>
      </c>
      <c r="L912" s="12"/>
      <c r="M912" s="12"/>
      <c r="N912" s="12"/>
      <c r="O912" s="160" t="str">
        <f t="shared" si="30"/>
        <v/>
      </c>
      <c r="P912" s="105"/>
      <c r="Q912" s="105" t="str">
        <f>IF(P912&lt;&gt;"",VLOOKUP(P912,'Drop-down lists'!$Z$8:$AA$9,2,FALSE),"-")</f>
        <v>-</v>
      </c>
      <c r="R912" s="12"/>
      <c r="S912" s="12"/>
      <c r="T912" s="12"/>
      <c r="U912" s="160" t="str">
        <f t="shared" si="31"/>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9" t="s">
        <v>393</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7"/>
      <c r="BB912" s="97"/>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5"/>
      <c r="K913" s="105" t="str">
        <f>IF(J913&lt;&gt;"",VLOOKUP(J913,'Drop-down lists'!$X$8:$Y$9,2,FALSE),"-")</f>
        <v>-</v>
      </c>
      <c r="L913" s="12"/>
      <c r="M913" s="12"/>
      <c r="N913" s="12"/>
      <c r="O913" s="160" t="str">
        <f t="shared" si="30"/>
        <v/>
      </c>
      <c r="P913" s="105"/>
      <c r="Q913" s="105" t="str">
        <f>IF(P913&lt;&gt;"",VLOOKUP(P913,'Drop-down lists'!$Z$8:$AA$9,2,FALSE),"-")</f>
        <v>-</v>
      </c>
      <c r="R913" s="12"/>
      <c r="S913" s="12"/>
      <c r="T913" s="12"/>
      <c r="U913" s="160" t="str">
        <f t="shared" si="31"/>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9" t="s">
        <v>393</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7"/>
      <c r="BB913" s="97"/>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5"/>
      <c r="K914" s="105" t="str">
        <f>IF(J914&lt;&gt;"",VLOOKUP(J914,'Drop-down lists'!$X$8:$Y$9,2,FALSE),"-")</f>
        <v>-</v>
      </c>
      <c r="L914" s="12"/>
      <c r="M914" s="12"/>
      <c r="N914" s="12"/>
      <c r="O914" s="160" t="str">
        <f t="shared" si="30"/>
        <v/>
      </c>
      <c r="P914" s="105"/>
      <c r="Q914" s="105" t="str">
        <f>IF(P914&lt;&gt;"",VLOOKUP(P914,'Drop-down lists'!$Z$8:$AA$9,2,FALSE),"-")</f>
        <v>-</v>
      </c>
      <c r="R914" s="12"/>
      <c r="S914" s="12"/>
      <c r="T914" s="12"/>
      <c r="U914" s="160" t="str">
        <f t="shared" si="31"/>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9" t="s">
        <v>393</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7"/>
      <c r="BB914" s="97"/>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5"/>
      <c r="K915" s="105" t="str">
        <f>IF(J915&lt;&gt;"",VLOOKUP(J915,'Drop-down lists'!$X$8:$Y$9,2,FALSE),"-")</f>
        <v>-</v>
      </c>
      <c r="L915" s="12"/>
      <c r="M915" s="12"/>
      <c r="N915" s="12"/>
      <c r="O915" s="160" t="str">
        <f t="shared" si="30"/>
        <v/>
      </c>
      <c r="P915" s="105"/>
      <c r="Q915" s="105" t="str">
        <f>IF(P915&lt;&gt;"",VLOOKUP(P915,'Drop-down lists'!$Z$8:$AA$9,2,FALSE),"-")</f>
        <v>-</v>
      </c>
      <c r="R915" s="12"/>
      <c r="S915" s="12"/>
      <c r="T915" s="12"/>
      <c r="U915" s="160" t="str">
        <f t="shared" si="31"/>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9" t="s">
        <v>393</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7"/>
      <c r="BB915" s="97"/>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5"/>
      <c r="K916" s="105" t="str">
        <f>IF(J916&lt;&gt;"",VLOOKUP(J916,'Drop-down lists'!$X$8:$Y$9,2,FALSE),"-")</f>
        <v>-</v>
      </c>
      <c r="L916" s="12"/>
      <c r="M916" s="12"/>
      <c r="N916" s="12"/>
      <c r="O916" s="160" t="str">
        <f t="shared" si="30"/>
        <v/>
      </c>
      <c r="P916" s="105"/>
      <c r="Q916" s="105" t="str">
        <f>IF(P916&lt;&gt;"",VLOOKUP(P916,'Drop-down lists'!$Z$8:$AA$9,2,FALSE),"-")</f>
        <v>-</v>
      </c>
      <c r="R916" s="12"/>
      <c r="S916" s="12"/>
      <c r="T916" s="12"/>
      <c r="U916" s="160" t="str">
        <f t="shared" si="31"/>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9" t="s">
        <v>393</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7"/>
      <c r="BB916" s="97"/>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5"/>
      <c r="K917" s="105" t="str">
        <f>IF(J917&lt;&gt;"",VLOOKUP(J917,'Drop-down lists'!$X$8:$Y$9,2,FALSE),"-")</f>
        <v>-</v>
      </c>
      <c r="L917" s="12"/>
      <c r="M917" s="12"/>
      <c r="N917" s="12"/>
      <c r="O917" s="160" t="str">
        <f t="shared" si="30"/>
        <v/>
      </c>
      <c r="P917" s="105"/>
      <c r="Q917" s="105" t="str">
        <f>IF(P917&lt;&gt;"",VLOOKUP(P917,'Drop-down lists'!$Z$8:$AA$9,2,FALSE),"-")</f>
        <v>-</v>
      </c>
      <c r="R917" s="12"/>
      <c r="S917" s="12"/>
      <c r="T917" s="12"/>
      <c r="U917" s="160" t="str">
        <f t="shared" si="31"/>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9" t="s">
        <v>393</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7"/>
      <c r="BB917" s="97"/>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5"/>
      <c r="K918" s="105" t="str">
        <f>IF(J918&lt;&gt;"",VLOOKUP(J918,'Drop-down lists'!$X$8:$Y$9,2,FALSE),"-")</f>
        <v>-</v>
      </c>
      <c r="L918" s="12"/>
      <c r="M918" s="12"/>
      <c r="N918" s="12"/>
      <c r="O918" s="160" t="str">
        <f t="shared" si="30"/>
        <v/>
      </c>
      <c r="P918" s="105"/>
      <c r="Q918" s="105" t="str">
        <f>IF(P918&lt;&gt;"",VLOOKUP(P918,'Drop-down lists'!$Z$8:$AA$9,2,FALSE),"-")</f>
        <v>-</v>
      </c>
      <c r="R918" s="12"/>
      <c r="S918" s="12"/>
      <c r="T918" s="12"/>
      <c r="U918" s="160" t="str">
        <f t="shared" si="31"/>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9" t="s">
        <v>393</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7"/>
      <c r="BB918" s="97"/>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5"/>
      <c r="K919" s="105" t="str">
        <f>IF(J919&lt;&gt;"",VLOOKUP(J919,'Drop-down lists'!$X$8:$Y$9,2,FALSE),"-")</f>
        <v>-</v>
      </c>
      <c r="L919" s="12"/>
      <c r="M919" s="12"/>
      <c r="N919" s="12"/>
      <c r="O919" s="160" t="str">
        <f t="shared" si="30"/>
        <v/>
      </c>
      <c r="P919" s="105"/>
      <c r="Q919" s="105" t="str">
        <f>IF(P919&lt;&gt;"",VLOOKUP(P919,'Drop-down lists'!$Z$8:$AA$9,2,FALSE),"-")</f>
        <v>-</v>
      </c>
      <c r="R919" s="12"/>
      <c r="S919" s="12"/>
      <c r="T919" s="12"/>
      <c r="U919" s="160" t="str">
        <f t="shared" si="31"/>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9" t="s">
        <v>393</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7"/>
      <c r="BB919" s="97"/>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5"/>
      <c r="K920" s="105" t="str">
        <f>IF(J920&lt;&gt;"",VLOOKUP(J920,'Drop-down lists'!$X$8:$Y$9,2,FALSE),"-")</f>
        <v>-</v>
      </c>
      <c r="L920" s="12"/>
      <c r="M920" s="12"/>
      <c r="N920" s="12"/>
      <c r="O920" s="160" t="str">
        <f t="shared" si="30"/>
        <v/>
      </c>
      <c r="P920" s="105"/>
      <c r="Q920" s="105" t="str">
        <f>IF(P920&lt;&gt;"",VLOOKUP(P920,'Drop-down lists'!$Z$8:$AA$9,2,FALSE),"-")</f>
        <v>-</v>
      </c>
      <c r="R920" s="12"/>
      <c r="S920" s="12"/>
      <c r="T920" s="12"/>
      <c r="U920" s="160" t="str">
        <f t="shared" si="31"/>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9" t="s">
        <v>393</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7"/>
      <c r="BB920" s="97"/>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5"/>
      <c r="K921" s="105" t="str">
        <f>IF(J921&lt;&gt;"",VLOOKUP(J921,'Drop-down lists'!$X$8:$Y$9,2,FALSE),"-")</f>
        <v>-</v>
      </c>
      <c r="L921" s="12"/>
      <c r="M921" s="12"/>
      <c r="N921" s="12"/>
      <c r="O921" s="160" t="str">
        <f t="shared" si="30"/>
        <v/>
      </c>
      <c r="P921" s="105"/>
      <c r="Q921" s="105" t="str">
        <f>IF(P921&lt;&gt;"",VLOOKUP(P921,'Drop-down lists'!$Z$8:$AA$9,2,FALSE),"-")</f>
        <v>-</v>
      </c>
      <c r="R921" s="12"/>
      <c r="S921" s="12"/>
      <c r="T921" s="12"/>
      <c r="U921" s="160" t="str">
        <f t="shared" si="31"/>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9" t="s">
        <v>393</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7"/>
      <c r="BB921" s="97"/>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5"/>
      <c r="K922" s="105" t="str">
        <f>IF(J922&lt;&gt;"",VLOOKUP(J922,'Drop-down lists'!$X$8:$Y$9,2,FALSE),"-")</f>
        <v>-</v>
      </c>
      <c r="L922" s="12"/>
      <c r="M922" s="12"/>
      <c r="N922" s="12"/>
      <c r="O922" s="160" t="str">
        <f t="shared" si="30"/>
        <v/>
      </c>
      <c r="P922" s="105"/>
      <c r="Q922" s="105" t="str">
        <f>IF(P922&lt;&gt;"",VLOOKUP(P922,'Drop-down lists'!$Z$8:$AA$9,2,FALSE),"-")</f>
        <v>-</v>
      </c>
      <c r="R922" s="12"/>
      <c r="S922" s="12"/>
      <c r="T922" s="12"/>
      <c r="U922" s="160" t="str">
        <f t="shared" si="31"/>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9" t="s">
        <v>393</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7"/>
      <c r="BB922" s="97"/>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5"/>
      <c r="K923" s="105" t="str">
        <f>IF(J923&lt;&gt;"",VLOOKUP(J923,'Drop-down lists'!$X$8:$Y$9,2,FALSE),"-")</f>
        <v>-</v>
      </c>
      <c r="L923" s="12"/>
      <c r="M923" s="12"/>
      <c r="N923" s="12"/>
      <c r="O923" s="160" t="str">
        <f t="shared" si="30"/>
        <v/>
      </c>
      <c r="P923" s="105"/>
      <c r="Q923" s="105" t="str">
        <f>IF(P923&lt;&gt;"",VLOOKUP(P923,'Drop-down lists'!$Z$8:$AA$9,2,FALSE),"-")</f>
        <v>-</v>
      </c>
      <c r="R923" s="12"/>
      <c r="S923" s="12"/>
      <c r="T923" s="12"/>
      <c r="U923" s="160" t="str">
        <f t="shared" si="31"/>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9" t="s">
        <v>393</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7"/>
      <c r="BB923" s="97"/>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5"/>
      <c r="K924" s="105" t="str">
        <f>IF(J924&lt;&gt;"",VLOOKUP(J924,'Drop-down lists'!$X$8:$Y$9,2,FALSE),"-")</f>
        <v>-</v>
      </c>
      <c r="L924" s="12"/>
      <c r="M924" s="12"/>
      <c r="N924" s="12"/>
      <c r="O924" s="160" t="str">
        <f t="shared" si="30"/>
        <v/>
      </c>
      <c r="P924" s="105"/>
      <c r="Q924" s="105" t="str">
        <f>IF(P924&lt;&gt;"",VLOOKUP(P924,'Drop-down lists'!$Z$8:$AA$9,2,FALSE),"-")</f>
        <v>-</v>
      </c>
      <c r="R924" s="12"/>
      <c r="S924" s="12"/>
      <c r="T924" s="12"/>
      <c r="U924" s="160" t="str">
        <f t="shared" si="31"/>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9" t="s">
        <v>393</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7"/>
      <c r="BB924" s="97"/>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5"/>
      <c r="K925" s="105" t="str">
        <f>IF(J925&lt;&gt;"",VLOOKUP(J925,'Drop-down lists'!$X$8:$Y$9,2,FALSE),"-")</f>
        <v>-</v>
      </c>
      <c r="L925" s="12"/>
      <c r="M925" s="12"/>
      <c r="N925" s="12"/>
      <c r="O925" s="160" t="str">
        <f t="shared" si="30"/>
        <v/>
      </c>
      <c r="P925" s="105"/>
      <c r="Q925" s="105" t="str">
        <f>IF(P925&lt;&gt;"",VLOOKUP(P925,'Drop-down lists'!$Z$8:$AA$9,2,FALSE),"-")</f>
        <v>-</v>
      </c>
      <c r="R925" s="12"/>
      <c r="S925" s="12"/>
      <c r="T925" s="12"/>
      <c r="U925" s="160" t="str">
        <f t="shared" si="31"/>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9" t="s">
        <v>393</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7"/>
      <c r="BB925" s="97"/>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5"/>
      <c r="K926" s="105" t="str">
        <f>IF(J926&lt;&gt;"",VLOOKUP(J926,'Drop-down lists'!$X$8:$Y$9,2,FALSE),"-")</f>
        <v>-</v>
      </c>
      <c r="L926" s="12"/>
      <c r="M926" s="12"/>
      <c r="N926" s="12"/>
      <c r="O926" s="160" t="str">
        <f t="shared" si="30"/>
        <v/>
      </c>
      <c r="P926" s="105"/>
      <c r="Q926" s="105" t="str">
        <f>IF(P926&lt;&gt;"",VLOOKUP(P926,'Drop-down lists'!$Z$8:$AA$9,2,FALSE),"-")</f>
        <v>-</v>
      </c>
      <c r="R926" s="12"/>
      <c r="S926" s="12"/>
      <c r="T926" s="12"/>
      <c r="U926" s="160" t="str">
        <f t="shared" si="31"/>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9" t="s">
        <v>393</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7"/>
      <c r="BB926" s="97"/>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5"/>
      <c r="K927" s="105" t="str">
        <f>IF(J927&lt;&gt;"",VLOOKUP(J927,'Drop-down lists'!$X$8:$Y$9,2,FALSE),"-")</f>
        <v>-</v>
      </c>
      <c r="L927" s="12"/>
      <c r="M927" s="12"/>
      <c r="N927" s="12"/>
      <c r="O927" s="160" t="str">
        <f t="shared" si="30"/>
        <v/>
      </c>
      <c r="P927" s="105"/>
      <c r="Q927" s="105" t="str">
        <f>IF(P927&lt;&gt;"",VLOOKUP(P927,'Drop-down lists'!$Z$8:$AA$9,2,FALSE),"-")</f>
        <v>-</v>
      </c>
      <c r="R927" s="12"/>
      <c r="S927" s="12"/>
      <c r="T927" s="12"/>
      <c r="U927" s="160" t="str">
        <f t="shared" si="31"/>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9" t="s">
        <v>393</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7"/>
      <c r="BB927" s="97"/>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5"/>
      <c r="K928" s="105" t="str">
        <f>IF(J928&lt;&gt;"",VLOOKUP(J928,'Drop-down lists'!$X$8:$Y$9,2,FALSE),"-")</f>
        <v>-</v>
      </c>
      <c r="L928" s="12"/>
      <c r="M928" s="12"/>
      <c r="N928" s="12"/>
      <c r="O928" s="160" t="str">
        <f t="shared" si="30"/>
        <v/>
      </c>
      <c r="P928" s="105"/>
      <c r="Q928" s="105" t="str">
        <f>IF(P928&lt;&gt;"",VLOOKUP(P928,'Drop-down lists'!$Z$8:$AA$9,2,FALSE),"-")</f>
        <v>-</v>
      </c>
      <c r="R928" s="12"/>
      <c r="S928" s="12"/>
      <c r="T928" s="12"/>
      <c r="U928" s="160" t="str">
        <f t="shared" si="31"/>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9" t="s">
        <v>393</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7"/>
      <c r="BB928" s="97"/>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5"/>
      <c r="K929" s="105" t="str">
        <f>IF(J929&lt;&gt;"",VLOOKUP(J929,'Drop-down lists'!$X$8:$Y$9,2,FALSE),"-")</f>
        <v>-</v>
      </c>
      <c r="L929" s="12"/>
      <c r="M929" s="12"/>
      <c r="N929" s="12"/>
      <c r="O929" s="160" t="str">
        <f t="shared" si="30"/>
        <v/>
      </c>
      <c r="P929" s="105"/>
      <c r="Q929" s="105" t="str">
        <f>IF(P929&lt;&gt;"",VLOOKUP(P929,'Drop-down lists'!$Z$8:$AA$9,2,FALSE),"-")</f>
        <v>-</v>
      </c>
      <c r="R929" s="12"/>
      <c r="S929" s="12"/>
      <c r="T929" s="12"/>
      <c r="U929" s="160" t="str">
        <f t="shared" si="31"/>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9" t="s">
        <v>393</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7"/>
      <c r="BB929" s="97"/>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5"/>
      <c r="K930" s="105" t="str">
        <f>IF(J930&lt;&gt;"",VLOOKUP(J930,'Drop-down lists'!$X$8:$Y$9,2,FALSE),"-")</f>
        <v>-</v>
      </c>
      <c r="L930" s="12"/>
      <c r="M930" s="12"/>
      <c r="N930" s="12"/>
      <c r="O930" s="160" t="str">
        <f t="shared" si="30"/>
        <v/>
      </c>
      <c r="P930" s="105"/>
      <c r="Q930" s="105" t="str">
        <f>IF(P930&lt;&gt;"",VLOOKUP(P930,'Drop-down lists'!$Z$8:$AA$9,2,FALSE),"-")</f>
        <v>-</v>
      </c>
      <c r="R930" s="12"/>
      <c r="S930" s="12"/>
      <c r="T930" s="12"/>
      <c r="U930" s="160" t="str">
        <f t="shared" si="31"/>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9" t="s">
        <v>393</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7"/>
      <c r="BB930" s="97"/>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5"/>
      <c r="K931" s="105" t="str">
        <f>IF(J931&lt;&gt;"",VLOOKUP(J931,'Drop-down lists'!$X$8:$Y$9,2,FALSE),"-")</f>
        <v>-</v>
      </c>
      <c r="L931" s="12"/>
      <c r="M931" s="12"/>
      <c r="N931" s="12"/>
      <c r="O931" s="160" t="str">
        <f t="shared" si="30"/>
        <v/>
      </c>
      <c r="P931" s="105"/>
      <c r="Q931" s="105" t="str">
        <f>IF(P931&lt;&gt;"",VLOOKUP(P931,'Drop-down lists'!$Z$8:$AA$9,2,FALSE),"-")</f>
        <v>-</v>
      </c>
      <c r="R931" s="12"/>
      <c r="S931" s="12"/>
      <c r="T931" s="12"/>
      <c r="U931" s="160" t="str">
        <f t="shared" si="31"/>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9" t="s">
        <v>393</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7"/>
      <c r="BB931" s="97"/>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5"/>
      <c r="K932" s="105" t="str">
        <f>IF(J932&lt;&gt;"",VLOOKUP(J932,'Drop-down lists'!$X$8:$Y$9,2,FALSE),"-")</f>
        <v>-</v>
      </c>
      <c r="L932" s="12"/>
      <c r="M932" s="12"/>
      <c r="N932" s="12"/>
      <c r="O932" s="160" t="str">
        <f t="shared" si="30"/>
        <v/>
      </c>
      <c r="P932" s="105"/>
      <c r="Q932" s="105" t="str">
        <f>IF(P932&lt;&gt;"",VLOOKUP(P932,'Drop-down lists'!$Z$8:$AA$9,2,FALSE),"-")</f>
        <v>-</v>
      </c>
      <c r="R932" s="12"/>
      <c r="S932" s="12"/>
      <c r="T932" s="12"/>
      <c r="U932" s="160" t="str">
        <f t="shared" si="31"/>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9" t="s">
        <v>393</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7"/>
      <c r="BB932" s="97"/>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5"/>
      <c r="K933" s="105" t="str">
        <f>IF(J933&lt;&gt;"",VLOOKUP(J933,'Drop-down lists'!$X$8:$Y$9,2,FALSE),"-")</f>
        <v>-</v>
      </c>
      <c r="L933" s="12"/>
      <c r="M933" s="12"/>
      <c r="N933" s="12"/>
      <c r="O933" s="160" t="str">
        <f t="shared" si="30"/>
        <v/>
      </c>
      <c r="P933" s="105"/>
      <c r="Q933" s="105" t="str">
        <f>IF(P933&lt;&gt;"",VLOOKUP(P933,'Drop-down lists'!$Z$8:$AA$9,2,FALSE),"-")</f>
        <v>-</v>
      </c>
      <c r="R933" s="12"/>
      <c r="S933" s="12"/>
      <c r="T933" s="12"/>
      <c r="U933" s="160" t="str">
        <f t="shared" si="31"/>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9" t="s">
        <v>393</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7"/>
      <c r="BB933" s="97"/>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5"/>
      <c r="K934" s="105" t="str">
        <f>IF(J934&lt;&gt;"",VLOOKUP(J934,'Drop-down lists'!$X$8:$Y$9,2,FALSE),"-")</f>
        <v>-</v>
      </c>
      <c r="L934" s="12"/>
      <c r="M934" s="12"/>
      <c r="N934" s="12"/>
      <c r="O934" s="160" t="str">
        <f t="shared" si="30"/>
        <v/>
      </c>
      <c r="P934" s="105"/>
      <c r="Q934" s="105" t="str">
        <f>IF(P934&lt;&gt;"",VLOOKUP(P934,'Drop-down lists'!$Z$8:$AA$9,2,FALSE),"-")</f>
        <v>-</v>
      </c>
      <c r="R934" s="12"/>
      <c r="S934" s="12"/>
      <c r="T934" s="12"/>
      <c r="U934" s="160" t="str">
        <f t="shared" si="31"/>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9" t="s">
        <v>393</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7"/>
      <c r="BB934" s="97"/>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5"/>
      <c r="K935" s="105" t="str">
        <f>IF(J935&lt;&gt;"",VLOOKUP(J935,'Drop-down lists'!$X$8:$Y$9,2,FALSE),"-")</f>
        <v>-</v>
      </c>
      <c r="L935" s="12"/>
      <c r="M935" s="12"/>
      <c r="N935" s="12"/>
      <c r="O935" s="160" t="str">
        <f t="shared" si="30"/>
        <v/>
      </c>
      <c r="P935" s="105"/>
      <c r="Q935" s="105" t="str">
        <f>IF(P935&lt;&gt;"",VLOOKUP(P935,'Drop-down lists'!$Z$8:$AA$9,2,FALSE),"-")</f>
        <v>-</v>
      </c>
      <c r="R935" s="12"/>
      <c r="S935" s="12"/>
      <c r="T935" s="12"/>
      <c r="U935" s="160" t="str">
        <f t="shared" si="31"/>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9" t="s">
        <v>393</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7"/>
      <c r="BB935" s="97"/>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5"/>
      <c r="K936" s="105" t="str">
        <f>IF(J936&lt;&gt;"",VLOOKUP(J936,'Drop-down lists'!$X$8:$Y$9,2,FALSE),"-")</f>
        <v>-</v>
      </c>
      <c r="L936" s="12"/>
      <c r="M936" s="12"/>
      <c r="N936" s="12"/>
      <c r="O936" s="160" t="str">
        <f t="shared" si="30"/>
        <v/>
      </c>
      <c r="P936" s="105"/>
      <c r="Q936" s="105" t="str">
        <f>IF(P936&lt;&gt;"",VLOOKUP(P936,'Drop-down lists'!$Z$8:$AA$9,2,FALSE),"-")</f>
        <v>-</v>
      </c>
      <c r="R936" s="12"/>
      <c r="S936" s="12"/>
      <c r="T936" s="12"/>
      <c r="U936" s="160" t="str">
        <f t="shared" si="31"/>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9" t="s">
        <v>393</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7"/>
      <c r="BB936" s="97"/>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5"/>
      <c r="K937" s="105" t="str">
        <f>IF(J937&lt;&gt;"",VLOOKUP(J937,'Drop-down lists'!$X$8:$Y$9,2,FALSE),"-")</f>
        <v>-</v>
      </c>
      <c r="L937" s="12"/>
      <c r="M937" s="12"/>
      <c r="N937" s="12"/>
      <c r="O937" s="160" t="str">
        <f t="shared" si="30"/>
        <v/>
      </c>
      <c r="P937" s="105"/>
      <c r="Q937" s="105" t="str">
        <f>IF(P937&lt;&gt;"",VLOOKUP(P937,'Drop-down lists'!$Z$8:$AA$9,2,FALSE),"-")</f>
        <v>-</v>
      </c>
      <c r="R937" s="12"/>
      <c r="S937" s="12"/>
      <c r="T937" s="12"/>
      <c r="U937" s="160" t="str">
        <f t="shared" si="31"/>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9" t="s">
        <v>393</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7"/>
      <c r="BB937" s="97"/>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5"/>
      <c r="K938" s="105" t="str">
        <f>IF(J938&lt;&gt;"",VLOOKUP(J938,'Drop-down lists'!$X$8:$Y$9,2,FALSE),"-")</f>
        <v>-</v>
      </c>
      <c r="L938" s="12"/>
      <c r="M938" s="12"/>
      <c r="N938" s="12"/>
      <c r="O938" s="160" t="str">
        <f t="shared" si="30"/>
        <v/>
      </c>
      <c r="P938" s="105"/>
      <c r="Q938" s="105" t="str">
        <f>IF(P938&lt;&gt;"",VLOOKUP(P938,'Drop-down lists'!$Z$8:$AA$9,2,FALSE),"-")</f>
        <v>-</v>
      </c>
      <c r="R938" s="12"/>
      <c r="S938" s="12"/>
      <c r="T938" s="12"/>
      <c r="U938" s="160" t="str">
        <f t="shared" si="31"/>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9" t="s">
        <v>393</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7"/>
      <c r="BB938" s="97"/>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5"/>
      <c r="K939" s="105" t="str">
        <f>IF(J939&lt;&gt;"",VLOOKUP(J939,'Drop-down lists'!$X$8:$Y$9,2,FALSE),"-")</f>
        <v>-</v>
      </c>
      <c r="L939" s="12"/>
      <c r="M939" s="12"/>
      <c r="N939" s="12"/>
      <c r="O939" s="160" t="str">
        <f t="shared" si="30"/>
        <v/>
      </c>
      <c r="P939" s="105"/>
      <c r="Q939" s="105" t="str">
        <f>IF(P939&lt;&gt;"",VLOOKUP(P939,'Drop-down lists'!$Z$8:$AA$9,2,FALSE),"-")</f>
        <v>-</v>
      </c>
      <c r="R939" s="12"/>
      <c r="S939" s="12"/>
      <c r="T939" s="12"/>
      <c r="U939" s="160" t="str">
        <f t="shared" si="31"/>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9" t="s">
        <v>393</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7"/>
      <c r="BB939" s="97"/>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5"/>
      <c r="K940" s="105" t="str">
        <f>IF(J940&lt;&gt;"",VLOOKUP(J940,'Drop-down lists'!$X$8:$Y$9,2,FALSE),"-")</f>
        <v>-</v>
      </c>
      <c r="L940" s="12"/>
      <c r="M940" s="12"/>
      <c r="N940" s="12"/>
      <c r="O940" s="160" t="str">
        <f t="shared" si="30"/>
        <v/>
      </c>
      <c r="P940" s="105"/>
      <c r="Q940" s="105" t="str">
        <f>IF(P940&lt;&gt;"",VLOOKUP(P940,'Drop-down lists'!$Z$8:$AA$9,2,FALSE),"-")</f>
        <v>-</v>
      </c>
      <c r="R940" s="12"/>
      <c r="S940" s="12"/>
      <c r="T940" s="12"/>
      <c r="U940" s="160" t="str">
        <f t="shared" si="31"/>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9" t="s">
        <v>393</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7"/>
      <c r="BB940" s="97"/>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5"/>
      <c r="K941" s="105" t="str">
        <f>IF(J941&lt;&gt;"",VLOOKUP(J941,'Drop-down lists'!$X$8:$Y$9,2,FALSE),"-")</f>
        <v>-</v>
      </c>
      <c r="L941" s="12"/>
      <c r="M941" s="12"/>
      <c r="N941" s="12"/>
      <c r="O941" s="160" t="str">
        <f t="shared" si="30"/>
        <v/>
      </c>
      <c r="P941" s="105"/>
      <c r="Q941" s="105" t="str">
        <f>IF(P941&lt;&gt;"",VLOOKUP(P941,'Drop-down lists'!$Z$8:$AA$9,2,FALSE),"-")</f>
        <v>-</v>
      </c>
      <c r="R941" s="12"/>
      <c r="S941" s="12"/>
      <c r="T941" s="12"/>
      <c r="U941" s="160" t="str">
        <f t="shared" si="31"/>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9" t="s">
        <v>393</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7"/>
      <c r="BB941" s="97"/>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5"/>
      <c r="K942" s="105" t="str">
        <f>IF(J942&lt;&gt;"",VLOOKUP(J942,'Drop-down lists'!$X$8:$Y$9,2,FALSE),"-")</f>
        <v>-</v>
      </c>
      <c r="L942" s="12"/>
      <c r="M942" s="12"/>
      <c r="N942" s="12"/>
      <c r="O942" s="160" t="str">
        <f t="shared" si="30"/>
        <v/>
      </c>
      <c r="P942" s="105"/>
      <c r="Q942" s="105" t="str">
        <f>IF(P942&lt;&gt;"",VLOOKUP(P942,'Drop-down lists'!$Z$8:$AA$9,2,FALSE),"-")</f>
        <v>-</v>
      </c>
      <c r="R942" s="12"/>
      <c r="S942" s="12"/>
      <c r="T942" s="12"/>
      <c r="U942" s="160" t="str">
        <f t="shared" si="31"/>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9" t="s">
        <v>393</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7"/>
      <c r="BB942" s="97"/>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5"/>
      <c r="K943" s="105" t="str">
        <f>IF(J943&lt;&gt;"",VLOOKUP(J943,'Drop-down lists'!$X$8:$Y$9,2,FALSE),"-")</f>
        <v>-</v>
      </c>
      <c r="L943" s="12"/>
      <c r="M943" s="12"/>
      <c r="N943" s="12"/>
      <c r="O943" s="160" t="str">
        <f t="shared" si="30"/>
        <v/>
      </c>
      <c r="P943" s="105"/>
      <c r="Q943" s="105" t="str">
        <f>IF(P943&lt;&gt;"",VLOOKUP(P943,'Drop-down lists'!$Z$8:$AA$9,2,FALSE),"-")</f>
        <v>-</v>
      </c>
      <c r="R943" s="12"/>
      <c r="S943" s="12"/>
      <c r="T943" s="12"/>
      <c r="U943" s="160" t="str">
        <f t="shared" si="31"/>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9" t="s">
        <v>393</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7"/>
      <c r="BB943" s="97"/>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5"/>
      <c r="K944" s="105" t="str">
        <f>IF(J944&lt;&gt;"",VLOOKUP(J944,'Drop-down lists'!$X$8:$Y$9,2,FALSE),"-")</f>
        <v>-</v>
      </c>
      <c r="L944" s="12"/>
      <c r="M944" s="12"/>
      <c r="N944" s="12"/>
      <c r="O944" s="160" t="str">
        <f t="shared" si="30"/>
        <v/>
      </c>
      <c r="P944" s="105"/>
      <c r="Q944" s="105" t="str">
        <f>IF(P944&lt;&gt;"",VLOOKUP(P944,'Drop-down lists'!$Z$8:$AA$9,2,FALSE),"-")</f>
        <v>-</v>
      </c>
      <c r="R944" s="12"/>
      <c r="S944" s="12"/>
      <c r="T944" s="12"/>
      <c r="U944" s="160" t="str">
        <f t="shared" si="31"/>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9" t="s">
        <v>393</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7"/>
      <c r="BB944" s="97"/>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5"/>
      <c r="K945" s="105" t="str">
        <f>IF(J945&lt;&gt;"",VLOOKUP(J945,'Drop-down lists'!$X$8:$Y$9,2,FALSE),"-")</f>
        <v>-</v>
      </c>
      <c r="L945" s="12"/>
      <c r="M945" s="12"/>
      <c r="N945" s="12"/>
      <c r="O945" s="160" t="str">
        <f t="shared" si="30"/>
        <v/>
      </c>
      <c r="P945" s="105"/>
      <c r="Q945" s="105" t="str">
        <f>IF(P945&lt;&gt;"",VLOOKUP(P945,'Drop-down lists'!$Z$8:$AA$9,2,FALSE),"-")</f>
        <v>-</v>
      </c>
      <c r="R945" s="12"/>
      <c r="S945" s="12"/>
      <c r="T945" s="12"/>
      <c r="U945" s="160" t="str">
        <f t="shared" si="31"/>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9" t="s">
        <v>393</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7"/>
      <c r="BB945" s="97"/>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5"/>
      <c r="K946" s="105" t="str">
        <f>IF(J946&lt;&gt;"",VLOOKUP(J946,'Drop-down lists'!$X$8:$Y$9,2,FALSE),"-")</f>
        <v>-</v>
      </c>
      <c r="L946" s="12"/>
      <c r="M946" s="12"/>
      <c r="N946" s="12"/>
      <c r="O946" s="160" t="str">
        <f t="shared" si="30"/>
        <v/>
      </c>
      <c r="P946" s="105"/>
      <c r="Q946" s="105" t="str">
        <f>IF(P946&lt;&gt;"",VLOOKUP(P946,'Drop-down lists'!$Z$8:$AA$9,2,FALSE),"-")</f>
        <v>-</v>
      </c>
      <c r="R946" s="12"/>
      <c r="S946" s="12"/>
      <c r="T946" s="12"/>
      <c r="U946" s="160" t="str">
        <f t="shared" si="31"/>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9" t="s">
        <v>393</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7"/>
      <c r="BB946" s="97"/>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5"/>
      <c r="K947" s="105" t="str">
        <f>IF(J947&lt;&gt;"",VLOOKUP(J947,'Drop-down lists'!$X$8:$Y$9,2,FALSE),"-")</f>
        <v>-</v>
      </c>
      <c r="L947" s="12"/>
      <c r="M947" s="12"/>
      <c r="N947" s="12"/>
      <c r="O947" s="160" t="str">
        <f t="shared" si="30"/>
        <v/>
      </c>
      <c r="P947" s="105"/>
      <c r="Q947" s="105" t="str">
        <f>IF(P947&lt;&gt;"",VLOOKUP(P947,'Drop-down lists'!$Z$8:$AA$9,2,FALSE),"-")</f>
        <v>-</v>
      </c>
      <c r="R947" s="12"/>
      <c r="S947" s="12"/>
      <c r="T947" s="12"/>
      <c r="U947" s="160" t="str">
        <f t="shared" si="31"/>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9" t="s">
        <v>393</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7"/>
      <c r="BB947" s="97"/>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5"/>
      <c r="K948" s="105" t="str">
        <f>IF(J948&lt;&gt;"",VLOOKUP(J948,'Drop-down lists'!$X$8:$Y$9,2,FALSE),"-")</f>
        <v>-</v>
      </c>
      <c r="L948" s="12"/>
      <c r="M948" s="12"/>
      <c r="N948" s="12"/>
      <c r="O948" s="160" t="str">
        <f t="shared" si="30"/>
        <v/>
      </c>
      <c r="P948" s="105"/>
      <c r="Q948" s="105" t="str">
        <f>IF(P948&lt;&gt;"",VLOOKUP(P948,'Drop-down lists'!$Z$8:$AA$9,2,FALSE),"-")</f>
        <v>-</v>
      </c>
      <c r="R948" s="12"/>
      <c r="S948" s="12"/>
      <c r="T948" s="12"/>
      <c r="U948" s="160" t="str">
        <f t="shared" si="31"/>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9" t="s">
        <v>393</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7"/>
      <c r="BB948" s="97"/>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5"/>
      <c r="K949" s="105" t="str">
        <f>IF(J949&lt;&gt;"",VLOOKUP(J949,'Drop-down lists'!$X$8:$Y$9,2,FALSE),"-")</f>
        <v>-</v>
      </c>
      <c r="L949" s="12"/>
      <c r="M949" s="12"/>
      <c r="N949" s="12"/>
      <c r="O949" s="160" t="str">
        <f t="shared" si="30"/>
        <v/>
      </c>
      <c r="P949" s="105"/>
      <c r="Q949" s="105" t="str">
        <f>IF(P949&lt;&gt;"",VLOOKUP(P949,'Drop-down lists'!$Z$8:$AA$9,2,FALSE),"-")</f>
        <v>-</v>
      </c>
      <c r="R949" s="12"/>
      <c r="S949" s="12"/>
      <c r="T949" s="12"/>
      <c r="U949" s="160" t="str">
        <f t="shared" si="31"/>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9" t="s">
        <v>393</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7"/>
      <c r="BB949" s="97"/>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5"/>
      <c r="K950" s="105" t="str">
        <f>IF(J950&lt;&gt;"",VLOOKUP(J950,'Drop-down lists'!$X$8:$Y$9,2,FALSE),"-")</f>
        <v>-</v>
      </c>
      <c r="L950" s="12"/>
      <c r="M950" s="12"/>
      <c r="N950" s="12"/>
      <c r="O950" s="160" t="str">
        <f t="shared" si="30"/>
        <v/>
      </c>
      <c r="P950" s="105"/>
      <c r="Q950" s="105" t="str">
        <f>IF(P950&lt;&gt;"",VLOOKUP(P950,'Drop-down lists'!$Z$8:$AA$9,2,FALSE),"-")</f>
        <v>-</v>
      </c>
      <c r="R950" s="12"/>
      <c r="S950" s="12"/>
      <c r="T950" s="12"/>
      <c r="U950" s="160" t="str">
        <f t="shared" si="31"/>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9" t="s">
        <v>393</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7"/>
      <c r="BB950" s="97"/>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5"/>
      <c r="K951" s="105" t="str">
        <f>IF(J951&lt;&gt;"",VLOOKUP(J951,'Drop-down lists'!$X$8:$Y$9,2,FALSE),"-")</f>
        <v>-</v>
      </c>
      <c r="L951" s="12"/>
      <c r="M951" s="12"/>
      <c r="N951" s="12"/>
      <c r="O951" s="160" t="str">
        <f t="shared" si="30"/>
        <v/>
      </c>
      <c r="P951" s="105"/>
      <c r="Q951" s="105" t="str">
        <f>IF(P951&lt;&gt;"",VLOOKUP(P951,'Drop-down lists'!$Z$8:$AA$9,2,FALSE),"-")</f>
        <v>-</v>
      </c>
      <c r="R951" s="12"/>
      <c r="S951" s="12"/>
      <c r="T951" s="12"/>
      <c r="U951" s="160" t="str">
        <f t="shared" si="31"/>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9" t="s">
        <v>393</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7"/>
      <c r="BB951" s="97"/>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5"/>
      <c r="K952" s="105" t="str">
        <f>IF(J952&lt;&gt;"",VLOOKUP(J952,'Drop-down lists'!$X$8:$Y$9,2,FALSE),"-")</f>
        <v>-</v>
      </c>
      <c r="L952" s="12"/>
      <c r="M952" s="12"/>
      <c r="N952" s="12"/>
      <c r="O952" s="160" t="str">
        <f t="shared" si="30"/>
        <v/>
      </c>
      <c r="P952" s="105"/>
      <c r="Q952" s="105" t="str">
        <f>IF(P952&lt;&gt;"",VLOOKUP(P952,'Drop-down lists'!$Z$8:$AA$9,2,FALSE),"-")</f>
        <v>-</v>
      </c>
      <c r="R952" s="12"/>
      <c r="S952" s="12"/>
      <c r="T952" s="12"/>
      <c r="U952" s="160" t="str">
        <f t="shared" si="31"/>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9" t="s">
        <v>393</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7"/>
      <c r="BB952" s="97"/>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5"/>
      <c r="K953" s="105" t="str">
        <f>IF(J953&lt;&gt;"",VLOOKUP(J953,'Drop-down lists'!$X$8:$Y$9,2,FALSE),"-")</f>
        <v>-</v>
      </c>
      <c r="L953" s="12"/>
      <c r="M953" s="12"/>
      <c r="N953" s="12"/>
      <c r="O953" s="160" t="str">
        <f t="shared" ref="O953:O1016" si="32">IF(L953&lt;&gt;"",IF(J953="East",(L953+(M953+N953/60)/60),IF(J953="West",-(L953+(M953+N953/60)/60),"East/West?")),"")</f>
        <v/>
      </c>
      <c r="P953" s="105"/>
      <c r="Q953" s="105" t="str">
        <f>IF(P953&lt;&gt;"",VLOOKUP(P953,'Drop-down lists'!$Z$8:$AA$9,2,FALSE),"-")</f>
        <v>-</v>
      </c>
      <c r="R953" s="12"/>
      <c r="S953" s="12"/>
      <c r="T953" s="12"/>
      <c r="U953" s="160" t="str">
        <f t="shared" ref="U953:U1016" si="33">IF(R953&lt;&gt;"",IF(P953="North",(R953+(S953+T953/60)/60),IF(P953="South",-(R953+(S953+T953/60)/60),"North/South?")),"")</f>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9" t="s">
        <v>393</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7"/>
      <c r="BB953" s="97"/>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5"/>
      <c r="K954" s="105" t="str">
        <f>IF(J954&lt;&gt;"",VLOOKUP(J954,'Drop-down lists'!$X$8:$Y$9,2,FALSE),"-")</f>
        <v>-</v>
      </c>
      <c r="L954" s="12"/>
      <c r="M954" s="12"/>
      <c r="N954" s="12"/>
      <c r="O954" s="160" t="str">
        <f t="shared" si="32"/>
        <v/>
      </c>
      <c r="P954" s="105"/>
      <c r="Q954" s="105" t="str">
        <f>IF(P954&lt;&gt;"",VLOOKUP(P954,'Drop-down lists'!$Z$8:$AA$9,2,FALSE),"-")</f>
        <v>-</v>
      </c>
      <c r="R954" s="12"/>
      <c r="S954" s="12"/>
      <c r="T954" s="12"/>
      <c r="U954" s="160" t="str">
        <f t="shared" si="33"/>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9" t="s">
        <v>393</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7"/>
      <c r="BB954" s="97"/>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5"/>
      <c r="K955" s="105" t="str">
        <f>IF(J955&lt;&gt;"",VLOOKUP(J955,'Drop-down lists'!$X$8:$Y$9,2,FALSE),"-")</f>
        <v>-</v>
      </c>
      <c r="L955" s="12"/>
      <c r="M955" s="12"/>
      <c r="N955" s="12"/>
      <c r="O955" s="160" t="str">
        <f t="shared" si="32"/>
        <v/>
      </c>
      <c r="P955" s="105"/>
      <c r="Q955" s="105" t="str">
        <f>IF(P955&lt;&gt;"",VLOOKUP(P955,'Drop-down lists'!$Z$8:$AA$9,2,FALSE),"-")</f>
        <v>-</v>
      </c>
      <c r="R955" s="12"/>
      <c r="S955" s="12"/>
      <c r="T955" s="12"/>
      <c r="U955" s="160" t="str">
        <f t="shared" si="33"/>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9" t="s">
        <v>393</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7"/>
      <c r="BB955" s="97"/>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5"/>
      <c r="K956" s="105" t="str">
        <f>IF(J956&lt;&gt;"",VLOOKUP(J956,'Drop-down lists'!$X$8:$Y$9,2,FALSE),"-")</f>
        <v>-</v>
      </c>
      <c r="L956" s="12"/>
      <c r="M956" s="12"/>
      <c r="N956" s="12"/>
      <c r="O956" s="160" t="str">
        <f t="shared" si="32"/>
        <v/>
      </c>
      <c r="P956" s="105"/>
      <c r="Q956" s="105" t="str">
        <f>IF(P956&lt;&gt;"",VLOOKUP(P956,'Drop-down lists'!$Z$8:$AA$9,2,FALSE),"-")</f>
        <v>-</v>
      </c>
      <c r="R956" s="12"/>
      <c r="S956" s="12"/>
      <c r="T956" s="12"/>
      <c r="U956" s="160" t="str">
        <f t="shared" si="33"/>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9" t="s">
        <v>393</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7"/>
      <c r="BB956" s="97"/>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5"/>
      <c r="K957" s="105" t="str">
        <f>IF(J957&lt;&gt;"",VLOOKUP(J957,'Drop-down lists'!$X$8:$Y$9,2,FALSE),"-")</f>
        <v>-</v>
      </c>
      <c r="L957" s="12"/>
      <c r="M957" s="12"/>
      <c r="N957" s="12"/>
      <c r="O957" s="160" t="str">
        <f t="shared" si="32"/>
        <v/>
      </c>
      <c r="P957" s="105"/>
      <c r="Q957" s="105" t="str">
        <f>IF(P957&lt;&gt;"",VLOOKUP(P957,'Drop-down lists'!$Z$8:$AA$9,2,FALSE),"-")</f>
        <v>-</v>
      </c>
      <c r="R957" s="12"/>
      <c r="S957" s="12"/>
      <c r="T957" s="12"/>
      <c r="U957" s="160" t="str">
        <f t="shared" si="33"/>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9" t="s">
        <v>393</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7"/>
      <c r="BB957" s="97"/>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5"/>
      <c r="K958" s="105" t="str">
        <f>IF(J958&lt;&gt;"",VLOOKUP(J958,'Drop-down lists'!$X$8:$Y$9,2,FALSE),"-")</f>
        <v>-</v>
      </c>
      <c r="L958" s="12"/>
      <c r="M958" s="12"/>
      <c r="N958" s="12"/>
      <c r="O958" s="160" t="str">
        <f t="shared" si="32"/>
        <v/>
      </c>
      <c r="P958" s="105"/>
      <c r="Q958" s="105" t="str">
        <f>IF(P958&lt;&gt;"",VLOOKUP(P958,'Drop-down lists'!$Z$8:$AA$9,2,FALSE),"-")</f>
        <v>-</v>
      </c>
      <c r="R958" s="12"/>
      <c r="S958" s="12"/>
      <c r="T958" s="12"/>
      <c r="U958" s="160" t="str">
        <f t="shared" si="33"/>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9" t="s">
        <v>393</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7"/>
      <c r="BB958" s="97"/>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5"/>
      <c r="K959" s="105" t="str">
        <f>IF(J959&lt;&gt;"",VLOOKUP(J959,'Drop-down lists'!$X$8:$Y$9,2,FALSE),"-")</f>
        <v>-</v>
      </c>
      <c r="L959" s="12"/>
      <c r="M959" s="12"/>
      <c r="N959" s="12"/>
      <c r="O959" s="160" t="str">
        <f t="shared" si="32"/>
        <v/>
      </c>
      <c r="P959" s="105"/>
      <c r="Q959" s="105" t="str">
        <f>IF(P959&lt;&gt;"",VLOOKUP(P959,'Drop-down lists'!$Z$8:$AA$9,2,FALSE),"-")</f>
        <v>-</v>
      </c>
      <c r="R959" s="12"/>
      <c r="S959" s="12"/>
      <c r="T959" s="12"/>
      <c r="U959" s="160" t="str">
        <f t="shared" si="33"/>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9" t="s">
        <v>393</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7"/>
      <c r="BB959" s="97"/>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5"/>
      <c r="K960" s="105" t="str">
        <f>IF(J960&lt;&gt;"",VLOOKUP(J960,'Drop-down lists'!$X$8:$Y$9,2,FALSE),"-")</f>
        <v>-</v>
      </c>
      <c r="L960" s="12"/>
      <c r="M960" s="12"/>
      <c r="N960" s="12"/>
      <c r="O960" s="160" t="str">
        <f t="shared" si="32"/>
        <v/>
      </c>
      <c r="P960" s="105"/>
      <c r="Q960" s="105" t="str">
        <f>IF(P960&lt;&gt;"",VLOOKUP(P960,'Drop-down lists'!$Z$8:$AA$9,2,FALSE),"-")</f>
        <v>-</v>
      </c>
      <c r="R960" s="12"/>
      <c r="S960" s="12"/>
      <c r="T960" s="12"/>
      <c r="U960" s="160" t="str">
        <f t="shared" si="33"/>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9" t="s">
        <v>393</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7"/>
      <c r="BB960" s="97"/>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5"/>
      <c r="K961" s="105" t="str">
        <f>IF(J961&lt;&gt;"",VLOOKUP(J961,'Drop-down lists'!$X$8:$Y$9,2,FALSE),"-")</f>
        <v>-</v>
      </c>
      <c r="L961" s="12"/>
      <c r="M961" s="12"/>
      <c r="N961" s="12"/>
      <c r="O961" s="160" t="str">
        <f t="shared" si="32"/>
        <v/>
      </c>
      <c r="P961" s="105"/>
      <c r="Q961" s="105" t="str">
        <f>IF(P961&lt;&gt;"",VLOOKUP(P961,'Drop-down lists'!$Z$8:$AA$9,2,FALSE),"-")</f>
        <v>-</v>
      </c>
      <c r="R961" s="12"/>
      <c r="S961" s="12"/>
      <c r="T961" s="12"/>
      <c r="U961" s="160" t="str">
        <f t="shared" si="33"/>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9" t="s">
        <v>393</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7"/>
      <c r="BB961" s="97"/>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5"/>
      <c r="K962" s="105" t="str">
        <f>IF(J962&lt;&gt;"",VLOOKUP(J962,'Drop-down lists'!$X$8:$Y$9,2,FALSE),"-")</f>
        <v>-</v>
      </c>
      <c r="L962" s="12"/>
      <c r="M962" s="12"/>
      <c r="N962" s="12"/>
      <c r="O962" s="160" t="str">
        <f t="shared" si="32"/>
        <v/>
      </c>
      <c r="P962" s="105"/>
      <c r="Q962" s="105" t="str">
        <f>IF(P962&lt;&gt;"",VLOOKUP(P962,'Drop-down lists'!$Z$8:$AA$9,2,FALSE),"-")</f>
        <v>-</v>
      </c>
      <c r="R962" s="12"/>
      <c r="S962" s="12"/>
      <c r="T962" s="12"/>
      <c r="U962" s="160" t="str">
        <f t="shared" si="33"/>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9" t="s">
        <v>393</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7"/>
      <c r="BB962" s="97"/>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5"/>
      <c r="K963" s="105" t="str">
        <f>IF(J963&lt;&gt;"",VLOOKUP(J963,'Drop-down lists'!$X$8:$Y$9,2,FALSE),"-")</f>
        <v>-</v>
      </c>
      <c r="L963" s="12"/>
      <c r="M963" s="12"/>
      <c r="N963" s="12"/>
      <c r="O963" s="160" t="str">
        <f t="shared" si="32"/>
        <v/>
      </c>
      <c r="P963" s="105"/>
      <c r="Q963" s="105" t="str">
        <f>IF(P963&lt;&gt;"",VLOOKUP(P963,'Drop-down lists'!$Z$8:$AA$9,2,FALSE),"-")</f>
        <v>-</v>
      </c>
      <c r="R963" s="12"/>
      <c r="S963" s="12"/>
      <c r="T963" s="12"/>
      <c r="U963" s="160" t="str">
        <f t="shared" si="33"/>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9" t="s">
        <v>393</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7"/>
      <c r="BB963" s="97"/>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5"/>
      <c r="K964" s="105" t="str">
        <f>IF(J964&lt;&gt;"",VLOOKUP(J964,'Drop-down lists'!$X$8:$Y$9,2,FALSE),"-")</f>
        <v>-</v>
      </c>
      <c r="L964" s="12"/>
      <c r="M964" s="12"/>
      <c r="N964" s="12"/>
      <c r="O964" s="160" t="str">
        <f t="shared" si="32"/>
        <v/>
      </c>
      <c r="P964" s="105"/>
      <c r="Q964" s="105" t="str">
        <f>IF(P964&lt;&gt;"",VLOOKUP(P964,'Drop-down lists'!$Z$8:$AA$9,2,FALSE),"-")</f>
        <v>-</v>
      </c>
      <c r="R964" s="12"/>
      <c r="S964" s="12"/>
      <c r="T964" s="12"/>
      <c r="U964" s="160" t="str">
        <f t="shared" si="33"/>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9" t="s">
        <v>393</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7"/>
      <c r="BB964" s="97"/>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5"/>
      <c r="K965" s="105" t="str">
        <f>IF(J965&lt;&gt;"",VLOOKUP(J965,'Drop-down lists'!$X$8:$Y$9,2,FALSE),"-")</f>
        <v>-</v>
      </c>
      <c r="L965" s="12"/>
      <c r="M965" s="12"/>
      <c r="N965" s="12"/>
      <c r="O965" s="160" t="str">
        <f t="shared" si="32"/>
        <v/>
      </c>
      <c r="P965" s="105"/>
      <c r="Q965" s="105" t="str">
        <f>IF(P965&lt;&gt;"",VLOOKUP(P965,'Drop-down lists'!$Z$8:$AA$9,2,FALSE),"-")</f>
        <v>-</v>
      </c>
      <c r="R965" s="12"/>
      <c r="S965" s="12"/>
      <c r="T965" s="12"/>
      <c r="U965" s="160" t="str">
        <f t="shared" si="33"/>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9" t="s">
        <v>393</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7"/>
      <c r="BB965" s="97"/>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5"/>
      <c r="K966" s="105" t="str">
        <f>IF(J966&lt;&gt;"",VLOOKUP(J966,'Drop-down lists'!$X$8:$Y$9,2,FALSE),"-")</f>
        <v>-</v>
      </c>
      <c r="L966" s="12"/>
      <c r="M966" s="12"/>
      <c r="N966" s="12"/>
      <c r="O966" s="160" t="str">
        <f t="shared" si="32"/>
        <v/>
      </c>
      <c r="P966" s="105"/>
      <c r="Q966" s="105" t="str">
        <f>IF(P966&lt;&gt;"",VLOOKUP(P966,'Drop-down lists'!$Z$8:$AA$9,2,FALSE),"-")</f>
        <v>-</v>
      </c>
      <c r="R966" s="12"/>
      <c r="S966" s="12"/>
      <c r="T966" s="12"/>
      <c r="U966" s="160" t="str">
        <f t="shared" si="33"/>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9" t="s">
        <v>393</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7"/>
      <c r="BB966" s="97"/>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5"/>
      <c r="K967" s="105" t="str">
        <f>IF(J967&lt;&gt;"",VLOOKUP(J967,'Drop-down lists'!$X$8:$Y$9,2,FALSE),"-")</f>
        <v>-</v>
      </c>
      <c r="L967" s="12"/>
      <c r="M967" s="12"/>
      <c r="N967" s="12"/>
      <c r="O967" s="160" t="str">
        <f t="shared" si="32"/>
        <v/>
      </c>
      <c r="P967" s="105"/>
      <c r="Q967" s="105" t="str">
        <f>IF(P967&lt;&gt;"",VLOOKUP(P967,'Drop-down lists'!$Z$8:$AA$9,2,FALSE),"-")</f>
        <v>-</v>
      </c>
      <c r="R967" s="12"/>
      <c r="S967" s="12"/>
      <c r="T967" s="12"/>
      <c r="U967" s="160" t="str">
        <f t="shared" si="33"/>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9" t="s">
        <v>393</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7"/>
      <c r="BB967" s="97"/>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5"/>
      <c r="K968" s="105" t="str">
        <f>IF(J968&lt;&gt;"",VLOOKUP(J968,'Drop-down lists'!$X$8:$Y$9,2,FALSE),"-")</f>
        <v>-</v>
      </c>
      <c r="L968" s="12"/>
      <c r="M968" s="12"/>
      <c r="N968" s="12"/>
      <c r="O968" s="160" t="str">
        <f t="shared" si="32"/>
        <v/>
      </c>
      <c r="P968" s="105"/>
      <c r="Q968" s="105" t="str">
        <f>IF(P968&lt;&gt;"",VLOOKUP(P968,'Drop-down lists'!$Z$8:$AA$9,2,FALSE),"-")</f>
        <v>-</v>
      </c>
      <c r="R968" s="12"/>
      <c r="S968" s="12"/>
      <c r="T968" s="12"/>
      <c r="U968" s="160" t="str">
        <f t="shared" si="33"/>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9" t="s">
        <v>393</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7"/>
      <c r="BB968" s="97"/>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5"/>
      <c r="K969" s="105" t="str">
        <f>IF(J969&lt;&gt;"",VLOOKUP(J969,'Drop-down lists'!$X$8:$Y$9,2,FALSE),"-")</f>
        <v>-</v>
      </c>
      <c r="L969" s="12"/>
      <c r="M969" s="12"/>
      <c r="N969" s="12"/>
      <c r="O969" s="160" t="str">
        <f t="shared" si="32"/>
        <v/>
      </c>
      <c r="P969" s="105"/>
      <c r="Q969" s="105" t="str">
        <f>IF(P969&lt;&gt;"",VLOOKUP(P969,'Drop-down lists'!$Z$8:$AA$9,2,FALSE),"-")</f>
        <v>-</v>
      </c>
      <c r="R969" s="12"/>
      <c r="S969" s="12"/>
      <c r="T969" s="12"/>
      <c r="U969" s="160" t="str">
        <f t="shared" si="33"/>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9" t="s">
        <v>393</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7"/>
      <c r="BB969" s="97"/>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5"/>
      <c r="K970" s="105" t="str">
        <f>IF(J970&lt;&gt;"",VLOOKUP(J970,'Drop-down lists'!$X$8:$Y$9,2,FALSE),"-")</f>
        <v>-</v>
      </c>
      <c r="L970" s="12"/>
      <c r="M970" s="12"/>
      <c r="N970" s="12"/>
      <c r="O970" s="160" t="str">
        <f t="shared" si="32"/>
        <v/>
      </c>
      <c r="P970" s="105"/>
      <c r="Q970" s="105" t="str">
        <f>IF(P970&lt;&gt;"",VLOOKUP(P970,'Drop-down lists'!$Z$8:$AA$9,2,FALSE),"-")</f>
        <v>-</v>
      </c>
      <c r="R970" s="12"/>
      <c r="S970" s="12"/>
      <c r="T970" s="12"/>
      <c r="U970" s="160" t="str">
        <f t="shared" si="33"/>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9" t="s">
        <v>393</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7"/>
      <c r="BB970" s="97"/>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5"/>
      <c r="K971" s="105" t="str">
        <f>IF(J971&lt;&gt;"",VLOOKUP(J971,'Drop-down lists'!$X$8:$Y$9,2,FALSE),"-")</f>
        <v>-</v>
      </c>
      <c r="L971" s="12"/>
      <c r="M971" s="12"/>
      <c r="N971" s="12"/>
      <c r="O971" s="160" t="str">
        <f t="shared" si="32"/>
        <v/>
      </c>
      <c r="P971" s="105"/>
      <c r="Q971" s="105" t="str">
        <f>IF(P971&lt;&gt;"",VLOOKUP(P971,'Drop-down lists'!$Z$8:$AA$9,2,FALSE),"-")</f>
        <v>-</v>
      </c>
      <c r="R971" s="12"/>
      <c r="S971" s="12"/>
      <c r="T971" s="12"/>
      <c r="U971" s="160" t="str">
        <f t="shared" si="33"/>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9" t="s">
        <v>393</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7"/>
      <c r="BB971" s="97"/>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5"/>
      <c r="K972" s="105" t="str">
        <f>IF(J972&lt;&gt;"",VLOOKUP(J972,'Drop-down lists'!$X$8:$Y$9,2,FALSE),"-")</f>
        <v>-</v>
      </c>
      <c r="L972" s="12"/>
      <c r="M972" s="12"/>
      <c r="N972" s="12"/>
      <c r="O972" s="160" t="str">
        <f t="shared" si="32"/>
        <v/>
      </c>
      <c r="P972" s="105"/>
      <c r="Q972" s="105" t="str">
        <f>IF(P972&lt;&gt;"",VLOOKUP(P972,'Drop-down lists'!$Z$8:$AA$9,2,FALSE),"-")</f>
        <v>-</v>
      </c>
      <c r="R972" s="12"/>
      <c r="S972" s="12"/>
      <c r="T972" s="12"/>
      <c r="U972" s="160" t="str">
        <f t="shared" si="33"/>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9" t="s">
        <v>393</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7"/>
      <c r="BB972" s="97"/>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5"/>
      <c r="K973" s="105" t="str">
        <f>IF(J973&lt;&gt;"",VLOOKUP(J973,'Drop-down lists'!$X$8:$Y$9,2,FALSE),"-")</f>
        <v>-</v>
      </c>
      <c r="L973" s="12"/>
      <c r="M973" s="12"/>
      <c r="N973" s="12"/>
      <c r="O973" s="160" t="str">
        <f t="shared" si="32"/>
        <v/>
      </c>
      <c r="P973" s="105"/>
      <c r="Q973" s="105" t="str">
        <f>IF(P973&lt;&gt;"",VLOOKUP(P973,'Drop-down lists'!$Z$8:$AA$9,2,FALSE),"-")</f>
        <v>-</v>
      </c>
      <c r="R973" s="12"/>
      <c r="S973" s="12"/>
      <c r="T973" s="12"/>
      <c r="U973" s="160" t="str">
        <f t="shared" si="33"/>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9" t="s">
        <v>393</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7"/>
      <c r="BB973" s="97"/>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5"/>
      <c r="K974" s="105" t="str">
        <f>IF(J974&lt;&gt;"",VLOOKUP(J974,'Drop-down lists'!$X$8:$Y$9,2,FALSE),"-")</f>
        <v>-</v>
      </c>
      <c r="L974" s="12"/>
      <c r="M974" s="12"/>
      <c r="N974" s="12"/>
      <c r="O974" s="160" t="str">
        <f t="shared" si="32"/>
        <v/>
      </c>
      <c r="P974" s="105"/>
      <c r="Q974" s="105" t="str">
        <f>IF(P974&lt;&gt;"",VLOOKUP(P974,'Drop-down lists'!$Z$8:$AA$9,2,FALSE),"-")</f>
        <v>-</v>
      </c>
      <c r="R974" s="12"/>
      <c r="S974" s="12"/>
      <c r="T974" s="12"/>
      <c r="U974" s="160" t="str">
        <f t="shared" si="33"/>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9" t="s">
        <v>393</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7"/>
      <c r="BB974" s="97"/>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5"/>
      <c r="K975" s="105" t="str">
        <f>IF(J975&lt;&gt;"",VLOOKUP(J975,'Drop-down lists'!$X$8:$Y$9,2,FALSE),"-")</f>
        <v>-</v>
      </c>
      <c r="L975" s="12"/>
      <c r="M975" s="12"/>
      <c r="N975" s="12"/>
      <c r="O975" s="160" t="str">
        <f t="shared" si="32"/>
        <v/>
      </c>
      <c r="P975" s="105"/>
      <c r="Q975" s="105" t="str">
        <f>IF(P975&lt;&gt;"",VLOOKUP(P975,'Drop-down lists'!$Z$8:$AA$9,2,FALSE),"-")</f>
        <v>-</v>
      </c>
      <c r="R975" s="12"/>
      <c r="S975" s="12"/>
      <c r="T975" s="12"/>
      <c r="U975" s="160" t="str">
        <f t="shared" si="33"/>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9" t="s">
        <v>393</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7"/>
      <c r="BB975" s="97"/>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5"/>
      <c r="K976" s="105" t="str">
        <f>IF(J976&lt;&gt;"",VLOOKUP(J976,'Drop-down lists'!$X$8:$Y$9,2,FALSE),"-")</f>
        <v>-</v>
      </c>
      <c r="L976" s="12"/>
      <c r="M976" s="12"/>
      <c r="N976" s="12"/>
      <c r="O976" s="160" t="str">
        <f t="shared" si="32"/>
        <v/>
      </c>
      <c r="P976" s="105"/>
      <c r="Q976" s="105" t="str">
        <f>IF(P976&lt;&gt;"",VLOOKUP(P976,'Drop-down lists'!$Z$8:$AA$9,2,FALSE),"-")</f>
        <v>-</v>
      </c>
      <c r="R976" s="12"/>
      <c r="S976" s="12"/>
      <c r="T976" s="12"/>
      <c r="U976" s="160" t="str">
        <f t="shared" si="33"/>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9" t="s">
        <v>393</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7"/>
      <c r="BB976" s="97"/>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5"/>
      <c r="K977" s="105" t="str">
        <f>IF(J977&lt;&gt;"",VLOOKUP(J977,'Drop-down lists'!$X$8:$Y$9,2,FALSE),"-")</f>
        <v>-</v>
      </c>
      <c r="L977" s="12"/>
      <c r="M977" s="12"/>
      <c r="N977" s="12"/>
      <c r="O977" s="160" t="str">
        <f t="shared" si="32"/>
        <v/>
      </c>
      <c r="P977" s="105"/>
      <c r="Q977" s="105" t="str">
        <f>IF(P977&lt;&gt;"",VLOOKUP(P977,'Drop-down lists'!$Z$8:$AA$9,2,FALSE),"-")</f>
        <v>-</v>
      </c>
      <c r="R977" s="12"/>
      <c r="S977" s="12"/>
      <c r="T977" s="12"/>
      <c r="U977" s="160" t="str">
        <f t="shared" si="33"/>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9" t="s">
        <v>393</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7"/>
      <c r="BB977" s="97"/>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5"/>
      <c r="K978" s="105" t="str">
        <f>IF(J978&lt;&gt;"",VLOOKUP(J978,'Drop-down lists'!$X$8:$Y$9,2,FALSE),"-")</f>
        <v>-</v>
      </c>
      <c r="L978" s="12"/>
      <c r="M978" s="12"/>
      <c r="N978" s="12"/>
      <c r="O978" s="160" t="str">
        <f t="shared" si="32"/>
        <v/>
      </c>
      <c r="P978" s="105"/>
      <c r="Q978" s="105" t="str">
        <f>IF(P978&lt;&gt;"",VLOOKUP(P978,'Drop-down lists'!$Z$8:$AA$9,2,FALSE),"-")</f>
        <v>-</v>
      </c>
      <c r="R978" s="12"/>
      <c r="S978" s="12"/>
      <c r="T978" s="12"/>
      <c r="U978" s="160" t="str">
        <f t="shared" si="33"/>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9" t="s">
        <v>393</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7"/>
      <c r="BB978" s="97"/>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5"/>
      <c r="K979" s="105" t="str">
        <f>IF(J979&lt;&gt;"",VLOOKUP(J979,'Drop-down lists'!$X$8:$Y$9,2,FALSE),"-")</f>
        <v>-</v>
      </c>
      <c r="L979" s="12"/>
      <c r="M979" s="12"/>
      <c r="N979" s="12"/>
      <c r="O979" s="160" t="str">
        <f t="shared" si="32"/>
        <v/>
      </c>
      <c r="P979" s="105"/>
      <c r="Q979" s="105" t="str">
        <f>IF(P979&lt;&gt;"",VLOOKUP(P979,'Drop-down lists'!$Z$8:$AA$9,2,FALSE),"-")</f>
        <v>-</v>
      </c>
      <c r="R979" s="12"/>
      <c r="S979" s="12"/>
      <c r="T979" s="12"/>
      <c r="U979" s="160" t="str">
        <f t="shared" si="33"/>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9" t="s">
        <v>393</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7"/>
      <c r="BB979" s="97"/>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5"/>
      <c r="K980" s="105" t="str">
        <f>IF(J980&lt;&gt;"",VLOOKUP(J980,'Drop-down lists'!$X$8:$Y$9,2,FALSE),"-")</f>
        <v>-</v>
      </c>
      <c r="L980" s="12"/>
      <c r="M980" s="12"/>
      <c r="N980" s="12"/>
      <c r="O980" s="160" t="str">
        <f t="shared" si="32"/>
        <v/>
      </c>
      <c r="P980" s="105"/>
      <c r="Q980" s="105" t="str">
        <f>IF(P980&lt;&gt;"",VLOOKUP(P980,'Drop-down lists'!$Z$8:$AA$9,2,FALSE),"-")</f>
        <v>-</v>
      </c>
      <c r="R980" s="12"/>
      <c r="S980" s="12"/>
      <c r="T980" s="12"/>
      <c r="U980" s="160" t="str">
        <f t="shared" si="33"/>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9" t="s">
        <v>393</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7"/>
      <c r="BB980" s="97"/>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5"/>
      <c r="K981" s="105" t="str">
        <f>IF(J981&lt;&gt;"",VLOOKUP(J981,'Drop-down lists'!$X$8:$Y$9,2,FALSE),"-")</f>
        <v>-</v>
      </c>
      <c r="L981" s="12"/>
      <c r="M981" s="12"/>
      <c r="N981" s="12"/>
      <c r="O981" s="160" t="str">
        <f t="shared" si="32"/>
        <v/>
      </c>
      <c r="P981" s="105"/>
      <c r="Q981" s="105" t="str">
        <f>IF(P981&lt;&gt;"",VLOOKUP(P981,'Drop-down lists'!$Z$8:$AA$9,2,FALSE),"-")</f>
        <v>-</v>
      </c>
      <c r="R981" s="12"/>
      <c r="S981" s="12"/>
      <c r="T981" s="12"/>
      <c r="U981" s="160" t="str">
        <f t="shared" si="33"/>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9" t="s">
        <v>393</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7"/>
      <c r="BB981" s="97"/>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5"/>
      <c r="K982" s="105" t="str">
        <f>IF(J982&lt;&gt;"",VLOOKUP(J982,'Drop-down lists'!$X$8:$Y$9,2,FALSE),"-")</f>
        <v>-</v>
      </c>
      <c r="L982" s="12"/>
      <c r="M982" s="12"/>
      <c r="N982" s="12"/>
      <c r="O982" s="160" t="str">
        <f t="shared" si="32"/>
        <v/>
      </c>
      <c r="P982" s="105"/>
      <c r="Q982" s="105" t="str">
        <f>IF(P982&lt;&gt;"",VLOOKUP(P982,'Drop-down lists'!$Z$8:$AA$9,2,FALSE),"-")</f>
        <v>-</v>
      </c>
      <c r="R982" s="12"/>
      <c r="S982" s="12"/>
      <c r="T982" s="12"/>
      <c r="U982" s="160" t="str">
        <f t="shared" si="33"/>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9" t="s">
        <v>393</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7"/>
      <c r="BB982" s="97"/>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5"/>
      <c r="K983" s="105" t="str">
        <f>IF(J983&lt;&gt;"",VLOOKUP(J983,'Drop-down lists'!$X$8:$Y$9,2,FALSE),"-")</f>
        <v>-</v>
      </c>
      <c r="L983" s="12"/>
      <c r="M983" s="12"/>
      <c r="N983" s="12"/>
      <c r="O983" s="160" t="str">
        <f t="shared" si="32"/>
        <v/>
      </c>
      <c r="P983" s="105"/>
      <c r="Q983" s="105" t="str">
        <f>IF(P983&lt;&gt;"",VLOOKUP(P983,'Drop-down lists'!$Z$8:$AA$9,2,FALSE),"-")</f>
        <v>-</v>
      </c>
      <c r="R983" s="12"/>
      <c r="S983" s="12"/>
      <c r="T983" s="12"/>
      <c r="U983" s="160" t="str">
        <f t="shared" si="33"/>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9" t="s">
        <v>393</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7"/>
      <c r="BB983" s="97"/>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5"/>
      <c r="K984" s="105" t="str">
        <f>IF(J984&lt;&gt;"",VLOOKUP(J984,'Drop-down lists'!$X$8:$Y$9,2,FALSE),"-")</f>
        <v>-</v>
      </c>
      <c r="L984" s="12"/>
      <c r="M984" s="12"/>
      <c r="N984" s="12"/>
      <c r="O984" s="160" t="str">
        <f t="shared" si="32"/>
        <v/>
      </c>
      <c r="P984" s="105"/>
      <c r="Q984" s="105" t="str">
        <f>IF(P984&lt;&gt;"",VLOOKUP(P984,'Drop-down lists'!$Z$8:$AA$9,2,FALSE),"-")</f>
        <v>-</v>
      </c>
      <c r="R984" s="12"/>
      <c r="S984" s="12"/>
      <c r="T984" s="12"/>
      <c r="U984" s="160" t="str">
        <f t="shared" si="33"/>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9" t="s">
        <v>393</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7"/>
      <c r="BB984" s="97"/>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5"/>
      <c r="K985" s="105" t="str">
        <f>IF(J985&lt;&gt;"",VLOOKUP(J985,'Drop-down lists'!$X$8:$Y$9,2,FALSE),"-")</f>
        <v>-</v>
      </c>
      <c r="L985" s="12"/>
      <c r="M985" s="12"/>
      <c r="N985" s="12"/>
      <c r="O985" s="160" t="str">
        <f t="shared" si="32"/>
        <v/>
      </c>
      <c r="P985" s="105"/>
      <c r="Q985" s="105" t="str">
        <f>IF(P985&lt;&gt;"",VLOOKUP(P985,'Drop-down lists'!$Z$8:$AA$9,2,FALSE),"-")</f>
        <v>-</v>
      </c>
      <c r="R985" s="12"/>
      <c r="S985" s="12"/>
      <c r="T985" s="12"/>
      <c r="U985" s="160" t="str">
        <f t="shared" si="33"/>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9" t="s">
        <v>393</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7"/>
      <c r="BB985" s="97"/>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5"/>
      <c r="K986" s="105" t="str">
        <f>IF(J986&lt;&gt;"",VLOOKUP(J986,'Drop-down lists'!$X$8:$Y$9,2,FALSE),"-")</f>
        <v>-</v>
      </c>
      <c r="L986" s="12"/>
      <c r="M986" s="12"/>
      <c r="N986" s="12"/>
      <c r="O986" s="160" t="str">
        <f t="shared" si="32"/>
        <v/>
      </c>
      <c r="P986" s="105"/>
      <c r="Q986" s="105" t="str">
        <f>IF(P986&lt;&gt;"",VLOOKUP(P986,'Drop-down lists'!$Z$8:$AA$9,2,FALSE),"-")</f>
        <v>-</v>
      </c>
      <c r="R986" s="12"/>
      <c r="S986" s="12"/>
      <c r="T986" s="12"/>
      <c r="U986" s="160" t="str">
        <f t="shared" si="33"/>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9" t="s">
        <v>393</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7"/>
      <c r="BB986" s="97"/>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5"/>
      <c r="K987" s="105" t="str">
        <f>IF(J987&lt;&gt;"",VLOOKUP(J987,'Drop-down lists'!$X$8:$Y$9,2,FALSE),"-")</f>
        <v>-</v>
      </c>
      <c r="L987" s="12"/>
      <c r="M987" s="12"/>
      <c r="N987" s="12"/>
      <c r="O987" s="160" t="str">
        <f t="shared" si="32"/>
        <v/>
      </c>
      <c r="P987" s="105"/>
      <c r="Q987" s="105" t="str">
        <f>IF(P987&lt;&gt;"",VLOOKUP(P987,'Drop-down lists'!$Z$8:$AA$9,2,FALSE),"-")</f>
        <v>-</v>
      </c>
      <c r="R987" s="12"/>
      <c r="S987" s="12"/>
      <c r="T987" s="12"/>
      <c r="U987" s="160" t="str">
        <f t="shared" si="33"/>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9" t="s">
        <v>393</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7"/>
      <c r="BB987" s="97"/>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5"/>
      <c r="K988" s="105" t="str">
        <f>IF(J988&lt;&gt;"",VLOOKUP(J988,'Drop-down lists'!$X$8:$Y$9,2,FALSE),"-")</f>
        <v>-</v>
      </c>
      <c r="L988" s="12"/>
      <c r="M988" s="12"/>
      <c r="N988" s="12"/>
      <c r="O988" s="160" t="str">
        <f t="shared" si="32"/>
        <v/>
      </c>
      <c r="P988" s="105"/>
      <c r="Q988" s="105" t="str">
        <f>IF(P988&lt;&gt;"",VLOOKUP(P988,'Drop-down lists'!$Z$8:$AA$9,2,FALSE),"-")</f>
        <v>-</v>
      </c>
      <c r="R988" s="12"/>
      <c r="S988" s="12"/>
      <c r="T988" s="12"/>
      <c r="U988" s="160" t="str">
        <f t="shared" si="33"/>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9" t="s">
        <v>393</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7"/>
      <c r="BB988" s="97"/>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5"/>
      <c r="K989" s="105" t="str">
        <f>IF(J989&lt;&gt;"",VLOOKUP(J989,'Drop-down lists'!$X$8:$Y$9,2,FALSE),"-")</f>
        <v>-</v>
      </c>
      <c r="L989" s="12"/>
      <c r="M989" s="12"/>
      <c r="N989" s="12"/>
      <c r="O989" s="160" t="str">
        <f t="shared" si="32"/>
        <v/>
      </c>
      <c r="P989" s="105"/>
      <c r="Q989" s="105" t="str">
        <f>IF(P989&lt;&gt;"",VLOOKUP(P989,'Drop-down lists'!$Z$8:$AA$9,2,FALSE),"-")</f>
        <v>-</v>
      </c>
      <c r="R989" s="12"/>
      <c r="S989" s="12"/>
      <c r="T989" s="12"/>
      <c r="U989" s="160" t="str">
        <f t="shared" si="33"/>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9" t="s">
        <v>393</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7"/>
      <c r="BB989" s="97"/>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5"/>
      <c r="K990" s="105" t="str">
        <f>IF(J990&lt;&gt;"",VLOOKUP(J990,'Drop-down lists'!$X$8:$Y$9,2,FALSE),"-")</f>
        <v>-</v>
      </c>
      <c r="L990" s="12"/>
      <c r="M990" s="12"/>
      <c r="N990" s="12"/>
      <c r="O990" s="160" t="str">
        <f t="shared" si="32"/>
        <v/>
      </c>
      <c r="P990" s="105"/>
      <c r="Q990" s="105" t="str">
        <f>IF(P990&lt;&gt;"",VLOOKUP(P990,'Drop-down lists'!$Z$8:$AA$9,2,FALSE),"-")</f>
        <v>-</v>
      </c>
      <c r="R990" s="12"/>
      <c r="S990" s="12"/>
      <c r="T990" s="12"/>
      <c r="U990" s="160" t="str">
        <f t="shared" si="33"/>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9" t="s">
        <v>393</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7"/>
      <c r="BB990" s="97"/>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5"/>
      <c r="K991" s="105" t="str">
        <f>IF(J991&lt;&gt;"",VLOOKUP(J991,'Drop-down lists'!$X$8:$Y$9,2,FALSE),"-")</f>
        <v>-</v>
      </c>
      <c r="L991" s="12"/>
      <c r="M991" s="12"/>
      <c r="N991" s="12"/>
      <c r="O991" s="160" t="str">
        <f t="shared" si="32"/>
        <v/>
      </c>
      <c r="P991" s="105"/>
      <c r="Q991" s="105" t="str">
        <f>IF(P991&lt;&gt;"",VLOOKUP(P991,'Drop-down lists'!$Z$8:$AA$9,2,FALSE),"-")</f>
        <v>-</v>
      </c>
      <c r="R991" s="12"/>
      <c r="S991" s="12"/>
      <c r="T991" s="12"/>
      <c r="U991" s="160" t="str">
        <f t="shared" si="33"/>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9" t="s">
        <v>393</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7"/>
      <c r="BB991" s="97"/>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5"/>
      <c r="K992" s="105" t="str">
        <f>IF(J992&lt;&gt;"",VLOOKUP(J992,'Drop-down lists'!$X$8:$Y$9,2,FALSE),"-")</f>
        <v>-</v>
      </c>
      <c r="L992" s="12"/>
      <c r="M992" s="12"/>
      <c r="N992" s="12"/>
      <c r="O992" s="160" t="str">
        <f t="shared" si="32"/>
        <v/>
      </c>
      <c r="P992" s="105"/>
      <c r="Q992" s="105" t="str">
        <f>IF(P992&lt;&gt;"",VLOOKUP(P992,'Drop-down lists'!$Z$8:$AA$9,2,FALSE),"-")</f>
        <v>-</v>
      </c>
      <c r="R992" s="12"/>
      <c r="S992" s="12"/>
      <c r="T992" s="12"/>
      <c r="U992" s="160" t="str">
        <f t="shared" si="33"/>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9" t="s">
        <v>393</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7"/>
      <c r="BB992" s="97"/>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5"/>
      <c r="K993" s="105" t="str">
        <f>IF(J993&lt;&gt;"",VLOOKUP(J993,'Drop-down lists'!$X$8:$Y$9,2,FALSE),"-")</f>
        <v>-</v>
      </c>
      <c r="L993" s="12"/>
      <c r="M993" s="12"/>
      <c r="N993" s="12"/>
      <c r="O993" s="160" t="str">
        <f t="shared" si="32"/>
        <v/>
      </c>
      <c r="P993" s="105"/>
      <c r="Q993" s="105" t="str">
        <f>IF(P993&lt;&gt;"",VLOOKUP(P993,'Drop-down lists'!$Z$8:$AA$9,2,FALSE),"-")</f>
        <v>-</v>
      </c>
      <c r="R993" s="12"/>
      <c r="S993" s="12"/>
      <c r="T993" s="12"/>
      <c r="U993" s="160" t="str">
        <f t="shared" si="33"/>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9" t="s">
        <v>393</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7"/>
      <c r="BB993" s="97"/>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5"/>
      <c r="K994" s="105" t="str">
        <f>IF(J994&lt;&gt;"",VLOOKUP(J994,'Drop-down lists'!$X$8:$Y$9,2,FALSE),"-")</f>
        <v>-</v>
      </c>
      <c r="L994" s="12"/>
      <c r="M994" s="12"/>
      <c r="N994" s="12"/>
      <c r="O994" s="160" t="str">
        <f t="shared" si="32"/>
        <v/>
      </c>
      <c r="P994" s="105"/>
      <c r="Q994" s="105" t="str">
        <f>IF(P994&lt;&gt;"",VLOOKUP(P994,'Drop-down lists'!$Z$8:$AA$9,2,FALSE),"-")</f>
        <v>-</v>
      </c>
      <c r="R994" s="12"/>
      <c r="S994" s="12"/>
      <c r="T994" s="12"/>
      <c r="U994" s="160" t="str">
        <f t="shared" si="33"/>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9" t="s">
        <v>393</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7"/>
      <c r="BB994" s="97"/>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5"/>
      <c r="K995" s="105" t="str">
        <f>IF(J995&lt;&gt;"",VLOOKUP(J995,'Drop-down lists'!$X$8:$Y$9,2,FALSE),"-")</f>
        <v>-</v>
      </c>
      <c r="L995" s="12"/>
      <c r="M995" s="12"/>
      <c r="N995" s="12"/>
      <c r="O995" s="160" t="str">
        <f t="shared" si="32"/>
        <v/>
      </c>
      <c r="P995" s="105"/>
      <c r="Q995" s="105" t="str">
        <f>IF(P995&lt;&gt;"",VLOOKUP(P995,'Drop-down lists'!$Z$8:$AA$9,2,FALSE),"-")</f>
        <v>-</v>
      </c>
      <c r="R995" s="12"/>
      <c r="S995" s="12"/>
      <c r="T995" s="12"/>
      <c r="U995" s="160" t="str">
        <f t="shared" si="33"/>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9" t="s">
        <v>393</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7"/>
      <c r="BB995" s="97"/>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5"/>
      <c r="K996" s="105" t="str">
        <f>IF(J996&lt;&gt;"",VLOOKUP(J996,'Drop-down lists'!$X$8:$Y$9,2,FALSE),"-")</f>
        <v>-</v>
      </c>
      <c r="L996" s="12"/>
      <c r="M996" s="12"/>
      <c r="N996" s="12"/>
      <c r="O996" s="160" t="str">
        <f t="shared" si="32"/>
        <v/>
      </c>
      <c r="P996" s="105"/>
      <c r="Q996" s="105" t="str">
        <f>IF(P996&lt;&gt;"",VLOOKUP(P996,'Drop-down lists'!$Z$8:$AA$9,2,FALSE),"-")</f>
        <v>-</v>
      </c>
      <c r="R996" s="12"/>
      <c r="S996" s="12"/>
      <c r="T996" s="12"/>
      <c r="U996" s="160" t="str">
        <f t="shared" si="33"/>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9" t="s">
        <v>393</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7"/>
      <c r="BB996" s="97"/>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5"/>
      <c r="K997" s="105" t="str">
        <f>IF(J997&lt;&gt;"",VLOOKUP(J997,'Drop-down lists'!$X$8:$Y$9,2,FALSE),"-")</f>
        <v>-</v>
      </c>
      <c r="L997" s="12"/>
      <c r="M997" s="12"/>
      <c r="N997" s="12"/>
      <c r="O997" s="160" t="str">
        <f t="shared" si="32"/>
        <v/>
      </c>
      <c r="P997" s="105"/>
      <c r="Q997" s="105" t="str">
        <f>IF(P997&lt;&gt;"",VLOOKUP(P997,'Drop-down lists'!$Z$8:$AA$9,2,FALSE),"-")</f>
        <v>-</v>
      </c>
      <c r="R997" s="12"/>
      <c r="S997" s="12"/>
      <c r="T997" s="12"/>
      <c r="U997" s="160" t="str">
        <f t="shared" si="33"/>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9" t="s">
        <v>393</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7"/>
      <c r="BB997" s="97"/>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5"/>
      <c r="K998" s="105" t="str">
        <f>IF(J998&lt;&gt;"",VLOOKUP(J998,'Drop-down lists'!$X$8:$Y$9,2,FALSE),"-")</f>
        <v>-</v>
      </c>
      <c r="L998" s="12"/>
      <c r="M998" s="12"/>
      <c r="N998" s="12"/>
      <c r="O998" s="160" t="str">
        <f t="shared" si="32"/>
        <v/>
      </c>
      <c r="P998" s="105"/>
      <c r="Q998" s="105" t="str">
        <f>IF(P998&lt;&gt;"",VLOOKUP(P998,'Drop-down lists'!$Z$8:$AA$9,2,FALSE),"-")</f>
        <v>-</v>
      </c>
      <c r="R998" s="12"/>
      <c r="S998" s="12"/>
      <c r="T998" s="12"/>
      <c r="U998" s="160" t="str">
        <f t="shared" si="33"/>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9" t="s">
        <v>393</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7"/>
      <c r="BB998" s="97"/>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5"/>
      <c r="K999" s="105" t="str">
        <f>IF(J999&lt;&gt;"",VLOOKUP(J999,'Drop-down lists'!$X$8:$Y$9,2,FALSE),"-")</f>
        <v>-</v>
      </c>
      <c r="L999" s="12"/>
      <c r="M999" s="12"/>
      <c r="N999" s="12"/>
      <c r="O999" s="160" t="str">
        <f t="shared" si="32"/>
        <v/>
      </c>
      <c r="P999" s="105"/>
      <c r="Q999" s="105" t="str">
        <f>IF(P999&lt;&gt;"",VLOOKUP(P999,'Drop-down lists'!$Z$8:$AA$9,2,FALSE),"-")</f>
        <v>-</v>
      </c>
      <c r="R999" s="12"/>
      <c r="S999" s="12"/>
      <c r="T999" s="12"/>
      <c r="U999" s="160" t="str">
        <f t="shared" si="33"/>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9" t="s">
        <v>393</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7"/>
      <c r="BB999" s="97"/>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5"/>
      <c r="K1000" s="105" t="str">
        <f>IF(J1000&lt;&gt;"",VLOOKUP(J1000,'Drop-down lists'!$X$8:$Y$9,2,FALSE),"-")</f>
        <v>-</v>
      </c>
      <c r="L1000" s="12"/>
      <c r="M1000" s="12"/>
      <c r="N1000" s="12"/>
      <c r="O1000" s="160" t="str">
        <f t="shared" si="32"/>
        <v/>
      </c>
      <c r="P1000" s="105"/>
      <c r="Q1000" s="105" t="str">
        <f>IF(P1000&lt;&gt;"",VLOOKUP(P1000,'Drop-down lists'!$Z$8:$AA$9,2,FALSE),"-")</f>
        <v>-</v>
      </c>
      <c r="R1000" s="12"/>
      <c r="S1000" s="12"/>
      <c r="T1000" s="12"/>
      <c r="U1000" s="160" t="str">
        <f t="shared" si="33"/>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9" t="s">
        <v>393</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7"/>
      <c r="BB1000" s="97"/>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5"/>
      <c r="K1001" s="105" t="str">
        <f>IF(J1001&lt;&gt;"",VLOOKUP(J1001,'Drop-down lists'!$X$8:$Y$9,2,FALSE),"-")</f>
        <v>-</v>
      </c>
      <c r="L1001" s="12"/>
      <c r="M1001" s="12"/>
      <c r="N1001" s="12"/>
      <c r="O1001" s="160" t="str">
        <f t="shared" si="32"/>
        <v/>
      </c>
      <c r="P1001" s="105"/>
      <c r="Q1001" s="105" t="str">
        <f>IF(P1001&lt;&gt;"",VLOOKUP(P1001,'Drop-down lists'!$Z$8:$AA$9,2,FALSE),"-")</f>
        <v>-</v>
      </c>
      <c r="R1001" s="12"/>
      <c r="S1001" s="12"/>
      <c r="T1001" s="12"/>
      <c r="U1001" s="160" t="str">
        <f t="shared" si="33"/>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9" t="s">
        <v>393</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7"/>
      <c r="BB1001" s="97"/>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5"/>
      <c r="K1002" s="105" t="str">
        <f>IF(J1002&lt;&gt;"",VLOOKUP(J1002,'Drop-down lists'!$X$8:$Y$9,2,FALSE),"-")</f>
        <v>-</v>
      </c>
      <c r="L1002" s="12"/>
      <c r="M1002" s="12"/>
      <c r="N1002" s="12"/>
      <c r="O1002" s="160" t="str">
        <f t="shared" si="32"/>
        <v/>
      </c>
      <c r="P1002" s="105"/>
      <c r="Q1002" s="105" t="str">
        <f>IF(P1002&lt;&gt;"",VLOOKUP(P1002,'Drop-down lists'!$Z$8:$AA$9,2,FALSE),"-")</f>
        <v>-</v>
      </c>
      <c r="R1002" s="12"/>
      <c r="S1002" s="12"/>
      <c r="T1002" s="12"/>
      <c r="U1002" s="160" t="str">
        <f t="shared" si="33"/>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9" t="s">
        <v>393</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7"/>
      <c r="BB1002" s="97"/>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5"/>
      <c r="K1003" s="105" t="str">
        <f>IF(J1003&lt;&gt;"",VLOOKUP(J1003,'Drop-down lists'!$X$8:$Y$9,2,FALSE),"-")</f>
        <v>-</v>
      </c>
      <c r="L1003" s="12"/>
      <c r="M1003" s="12"/>
      <c r="N1003" s="12"/>
      <c r="O1003" s="160" t="str">
        <f t="shared" si="32"/>
        <v/>
      </c>
      <c r="P1003" s="105"/>
      <c r="Q1003" s="105" t="str">
        <f>IF(P1003&lt;&gt;"",VLOOKUP(P1003,'Drop-down lists'!$Z$8:$AA$9,2,FALSE),"-")</f>
        <v>-</v>
      </c>
      <c r="R1003" s="12"/>
      <c r="S1003" s="12"/>
      <c r="T1003" s="12"/>
      <c r="U1003" s="160" t="str">
        <f t="shared" si="33"/>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9" t="s">
        <v>393</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7"/>
      <c r="BB1003" s="97"/>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5"/>
      <c r="K1004" s="105" t="str">
        <f>IF(J1004&lt;&gt;"",VLOOKUP(J1004,'Drop-down lists'!$X$8:$Y$9,2,FALSE),"-")</f>
        <v>-</v>
      </c>
      <c r="L1004" s="12"/>
      <c r="M1004" s="12"/>
      <c r="N1004" s="12"/>
      <c r="O1004" s="160" t="str">
        <f t="shared" si="32"/>
        <v/>
      </c>
      <c r="P1004" s="105"/>
      <c r="Q1004" s="105" t="str">
        <f>IF(P1004&lt;&gt;"",VLOOKUP(P1004,'Drop-down lists'!$Z$8:$AA$9,2,FALSE),"-")</f>
        <v>-</v>
      </c>
      <c r="R1004" s="12"/>
      <c r="S1004" s="12"/>
      <c r="T1004" s="12"/>
      <c r="U1004" s="160" t="str">
        <f t="shared" si="33"/>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9" t="s">
        <v>393</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7"/>
      <c r="BB1004" s="97"/>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5"/>
      <c r="K1005" s="105" t="str">
        <f>IF(J1005&lt;&gt;"",VLOOKUP(J1005,'Drop-down lists'!$X$8:$Y$9,2,FALSE),"-")</f>
        <v>-</v>
      </c>
      <c r="L1005" s="12"/>
      <c r="M1005" s="12"/>
      <c r="N1005" s="12"/>
      <c r="O1005" s="160" t="str">
        <f t="shared" si="32"/>
        <v/>
      </c>
      <c r="P1005" s="105"/>
      <c r="Q1005" s="105" t="str">
        <f>IF(P1005&lt;&gt;"",VLOOKUP(P1005,'Drop-down lists'!$Z$8:$AA$9,2,FALSE),"-")</f>
        <v>-</v>
      </c>
      <c r="R1005" s="12"/>
      <c r="S1005" s="12"/>
      <c r="T1005" s="12"/>
      <c r="U1005" s="160" t="str">
        <f t="shared" si="33"/>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9" t="s">
        <v>393</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7"/>
      <c r="BB1005" s="97"/>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5"/>
      <c r="K1006" s="105" t="str">
        <f>IF(J1006&lt;&gt;"",VLOOKUP(J1006,'Drop-down lists'!$X$8:$Y$9,2,FALSE),"-")</f>
        <v>-</v>
      </c>
      <c r="L1006" s="12"/>
      <c r="M1006" s="12"/>
      <c r="N1006" s="12"/>
      <c r="O1006" s="160" t="str">
        <f t="shared" si="32"/>
        <v/>
      </c>
      <c r="P1006" s="105"/>
      <c r="Q1006" s="105" t="str">
        <f>IF(P1006&lt;&gt;"",VLOOKUP(P1006,'Drop-down lists'!$Z$8:$AA$9,2,FALSE),"-")</f>
        <v>-</v>
      </c>
      <c r="R1006" s="12"/>
      <c r="S1006" s="12"/>
      <c r="T1006" s="12"/>
      <c r="U1006" s="160" t="str">
        <f t="shared" si="33"/>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9" t="s">
        <v>393</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7"/>
      <c r="BB1006" s="97"/>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5"/>
      <c r="K1007" s="105" t="str">
        <f>IF(J1007&lt;&gt;"",VLOOKUP(J1007,'Drop-down lists'!$X$8:$Y$9,2,FALSE),"-")</f>
        <v>-</v>
      </c>
      <c r="L1007" s="12"/>
      <c r="M1007" s="12"/>
      <c r="N1007" s="12"/>
      <c r="O1007" s="160" t="str">
        <f t="shared" si="32"/>
        <v/>
      </c>
      <c r="P1007" s="105"/>
      <c r="Q1007" s="105" t="str">
        <f>IF(P1007&lt;&gt;"",VLOOKUP(P1007,'Drop-down lists'!$Z$8:$AA$9,2,FALSE),"-")</f>
        <v>-</v>
      </c>
      <c r="R1007" s="12"/>
      <c r="S1007" s="12"/>
      <c r="T1007" s="12"/>
      <c r="U1007" s="160" t="str">
        <f t="shared" si="33"/>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9" t="s">
        <v>393</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7"/>
      <c r="BB1007" s="97"/>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5"/>
      <c r="K1008" s="105" t="str">
        <f>IF(J1008&lt;&gt;"",VLOOKUP(J1008,'Drop-down lists'!$X$8:$Y$9,2,FALSE),"-")</f>
        <v>-</v>
      </c>
      <c r="L1008" s="12"/>
      <c r="M1008" s="12"/>
      <c r="N1008" s="12"/>
      <c r="O1008" s="160" t="str">
        <f t="shared" si="32"/>
        <v/>
      </c>
      <c r="P1008" s="105"/>
      <c r="Q1008" s="105" t="str">
        <f>IF(P1008&lt;&gt;"",VLOOKUP(P1008,'Drop-down lists'!$Z$8:$AA$9,2,FALSE),"-")</f>
        <v>-</v>
      </c>
      <c r="R1008" s="12"/>
      <c r="S1008" s="12"/>
      <c r="T1008" s="12"/>
      <c r="U1008" s="160" t="str">
        <f t="shared" si="33"/>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9" t="s">
        <v>393</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7"/>
      <c r="BB1008" s="97"/>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5"/>
      <c r="K1009" s="105" t="str">
        <f>IF(J1009&lt;&gt;"",VLOOKUP(J1009,'Drop-down lists'!$X$8:$Y$9,2,FALSE),"-")</f>
        <v>-</v>
      </c>
      <c r="L1009" s="12"/>
      <c r="M1009" s="12"/>
      <c r="N1009" s="12"/>
      <c r="O1009" s="160" t="str">
        <f t="shared" si="32"/>
        <v/>
      </c>
      <c r="P1009" s="105"/>
      <c r="Q1009" s="105" t="str">
        <f>IF(P1009&lt;&gt;"",VLOOKUP(P1009,'Drop-down lists'!$Z$8:$AA$9,2,FALSE),"-")</f>
        <v>-</v>
      </c>
      <c r="R1009" s="12"/>
      <c r="S1009" s="12"/>
      <c r="T1009" s="12"/>
      <c r="U1009" s="160" t="str">
        <f t="shared" si="33"/>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9" t="s">
        <v>393</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7"/>
      <c r="BB1009" s="97"/>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5"/>
      <c r="K1010" s="105" t="str">
        <f>IF(J1010&lt;&gt;"",VLOOKUP(J1010,'Drop-down lists'!$X$8:$Y$9,2,FALSE),"-")</f>
        <v>-</v>
      </c>
      <c r="L1010" s="12"/>
      <c r="M1010" s="12"/>
      <c r="N1010" s="12"/>
      <c r="O1010" s="160" t="str">
        <f t="shared" si="32"/>
        <v/>
      </c>
      <c r="P1010" s="105"/>
      <c r="Q1010" s="105" t="str">
        <f>IF(P1010&lt;&gt;"",VLOOKUP(P1010,'Drop-down lists'!$Z$8:$AA$9,2,FALSE),"-")</f>
        <v>-</v>
      </c>
      <c r="R1010" s="12"/>
      <c r="S1010" s="12"/>
      <c r="T1010" s="12"/>
      <c r="U1010" s="160" t="str">
        <f t="shared" si="33"/>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9" t="s">
        <v>393</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7"/>
      <c r="BB1010" s="97"/>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5"/>
      <c r="K1011" s="105" t="str">
        <f>IF(J1011&lt;&gt;"",VLOOKUP(J1011,'Drop-down lists'!$X$8:$Y$9,2,FALSE),"-")</f>
        <v>-</v>
      </c>
      <c r="L1011" s="12"/>
      <c r="M1011" s="12"/>
      <c r="N1011" s="12"/>
      <c r="O1011" s="160" t="str">
        <f t="shared" si="32"/>
        <v/>
      </c>
      <c r="P1011" s="105"/>
      <c r="Q1011" s="105" t="str">
        <f>IF(P1011&lt;&gt;"",VLOOKUP(P1011,'Drop-down lists'!$Z$8:$AA$9,2,FALSE),"-")</f>
        <v>-</v>
      </c>
      <c r="R1011" s="12"/>
      <c r="S1011" s="12"/>
      <c r="T1011" s="12"/>
      <c r="U1011" s="160" t="str">
        <f t="shared" si="33"/>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9" t="s">
        <v>393</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7"/>
      <c r="BB1011" s="97"/>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5"/>
      <c r="K1012" s="105" t="str">
        <f>IF(J1012&lt;&gt;"",VLOOKUP(J1012,'Drop-down lists'!$X$8:$Y$9,2,FALSE),"-")</f>
        <v>-</v>
      </c>
      <c r="L1012" s="12"/>
      <c r="M1012" s="12"/>
      <c r="N1012" s="12"/>
      <c r="O1012" s="160" t="str">
        <f t="shared" si="32"/>
        <v/>
      </c>
      <c r="P1012" s="105"/>
      <c r="Q1012" s="105" t="str">
        <f>IF(P1012&lt;&gt;"",VLOOKUP(P1012,'Drop-down lists'!$Z$8:$AA$9,2,FALSE),"-")</f>
        <v>-</v>
      </c>
      <c r="R1012" s="12"/>
      <c r="S1012" s="12"/>
      <c r="T1012" s="12"/>
      <c r="U1012" s="160" t="str">
        <f t="shared" si="33"/>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9" t="s">
        <v>393</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7"/>
      <c r="BB1012" s="97"/>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5"/>
      <c r="K1013" s="105" t="str">
        <f>IF(J1013&lt;&gt;"",VLOOKUP(J1013,'Drop-down lists'!$X$8:$Y$9,2,FALSE),"-")</f>
        <v>-</v>
      </c>
      <c r="L1013" s="12"/>
      <c r="M1013" s="12"/>
      <c r="N1013" s="12"/>
      <c r="O1013" s="160" t="str">
        <f t="shared" si="32"/>
        <v/>
      </c>
      <c r="P1013" s="105"/>
      <c r="Q1013" s="105" t="str">
        <f>IF(P1013&lt;&gt;"",VLOOKUP(P1013,'Drop-down lists'!$Z$8:$AA$9,2,FALSE),"-")</f>
        <v>-</v>
      </c>
      <c r="R1013" s="12"/>
      <c r="S1013" s="12"/>
      <c r="T1013" s="12"/>
      <c r="U1013" s="160" t="str">
        <f t="shared" si="33"/>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9" t="s">
        <v>393</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7"/>
      <c r="BB1013" s="97"/>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5"/>
      <c r="K1014" s="105" t="str">
        <f>IF(J1014&lt;&gt;"",VLOOKUP(J1014,'Drop-down lists'!$X$8:$Y$9,2,FALSE),"-")</f>
        <v>-</v>
      </c>
      <c r="L1014" s="12"/>
      <c r="M1014" s="12"/>
      <c r="N1014" s="12"/>
      <c r="O1014" s="160" t="str">
        <f t="shared" si="32"/>
        <v/>
      </c>
      <c r="P1014" s="105"/>
      <c r="Q1014" s="105" t="str">
        <f>IF(P1014&lt;&gt;"",VLOOKUP(P1014,'Drop-down lists'!$Z$8:$AA$9,2,FALSE),"-")</f>
        <v>-</v>
      </c>
      <c r="R1014" s="12"/>
      <c r="S1014" s="12"/>
      <c r="T1014" s="12"/>
      <c r="U1014" s="160" t="str">
        <f t="shared" si="33"/>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9" t="s">
        <v>393</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7"/>
      <c r="BB1014" s="97"/>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5"/>
      <c r="K1015" s="105" t="str">
        <f>IF(J1015&lt;&gt;"",VLOOKUP(J1015,'Drop-down lists'!$X$8:$Y$9,2,FALSE),"-")</f>
        <v>-</v>
      </c>
      <c r="L1015" s="12"/>
      <c r="M1015" s="12"/>
      <c r="N1015" s="12"/>
      <c r="O1015" s="160" t="str">
        <f t="shared" si="32"/>
        <v/>
      </c>
      <c r="P1015" s="105"/>
      <c r="Q1015" s="105" t="str">
        <f>IF(P1015&lt;&gt;"",VLOOKUP(P1015,'Drop-down lists'!$Z$8:$AA$9,2,FALSE),"-")</f>
        <v>-</v>
      </c>
      <c r="R1015" s="12"/>
      <c r="S1015" s="12"/>
      <c r="T1015" s="12"/>
      <c r="U1015" s="160" t="str">
        <f t="shared" si="33"/>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9" t="s">
        <v>393</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7"/>
      <c r="BB1015" s="97"/>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5"/>
      <c r="K1016" s="105" t="str">
        <f>IF(J1016&lt;&gt;"",VLOOKUP(J1016,'Drop-down lists'!$X$8:$Y$9,2,FALSE),"-")</f>
        <v>-</v>
      </c>
      <c r="L1016" s="12"/>
      <c r="M1016" s="12"/>
      <c r="N1016" s="12"/>
      <c r="O1016" s="160" t="str">
        <f t="shared" si="32"/>
        <v/>
      </c>
      <c r="P1016" s="105"/>
      <c r="Q1016" s="105" t="str">
        <f>IF(P1016&lt;&gt;"",VLOOKUP(P1016,'Drop-down lists'!$Z$8:$AA$9,2,FALSE),"-")</f>
        <v>-</v>
      </c>
      <c r="R1016" s="12"/>
      <c r="S1016" s="12"/>
      <c r="T1016" s="12"/>
      <c r="U1016" s="160" t="str">
        <f t="shared" si="33"/>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9" t="s">
        <v>393</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7"/>
      <c r="BB1016" s="97"/>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5"/>
      <c r="K1017" s="105" t="str">
        <f>IF(J1017&lt;&gt;"",VLOOKUP(J1017,'Drop-down lists'!$X$8:$Y$9,2,FALSE),"-")</f>
        <v>-</v>
      </c>
      <c r="L1017" s="12"/>
      <c r="M1017" s="12"/>
      <c r="N1017" s="12"/>
      <c r="O1017" s="160" t="str">
        <f t="shared" ref="O1017:O1080" si="34">IF(L1017&lt;&gt;"",IF(J1017="East",(L1017+(M1017+N1017/60)/60),IF(J1017="West",-(L1017+(M1017+N1017/60)/60),"East/West?")),"")</f>
        <v/>
      </c>
      <c r="P1017" s="105"/>
      <c r="Q1017" s="105" t="str">
        <f>IF(P1017&lt;&gt;"",VLOOKUP(P1017,'Drop-down lists'!$Z$8:$AA$9,2,FALSE),"-")</f>
        <v>-</v>
      </c>
      <c r="R1017" s="12"/>
      <c r="S1017" s="12"/>
      <c r="T1017" s="12"/>
      <c r="U1017" s="160" t="str">
        <f t="shared" ref="U1017:U1080" si="35">IF(R1017&lt;&gt;"",IF(P1017="North",(R1017+(S1017+T1017/60)/60),IF(P1017="South",-(R1017+(S1017+T1017/60)/60),"North/South?")),"")</f>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9" t="s">
        <v>393</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7"/>
      <c r="BB1017" s="97"/>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5"/>
      <c r="K1018" s="105" t="str">
        <f>IF(J1018&lt;&gt;"",VLOOKUP(J1018,'Drop-down lists'!$X$8:$Y$9,2,FALSE),"-")</f>
        <v>-</v>
      </c>
      <c r="L1018" s="12"/>
      <c r="M1018" s="12"/>
      <c r="N1018" s="12"/>
      <c r="O1018" s="160" t="str">
        <f t="shared" si="34"/>
        <v/>
      </c>
      <c r="P1018" s="105"/>
      <c r="Q1018" s="105" t="str">
        <f>IF(P1018&lt;&gt;"",VLOOKUP(P1018,'Drop-down lists'!$Z$8:$AA$9,2,FALSE),"-")</f>
        <v>-</v>
      </c>
      <c r="R1018" s="12"/>
      <c r="S1018" s="12"/>
      <c r="T1018" s="12"/>
      <c r="U1018" s="160" t="str">
        <f t="shared" si="35"/>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9" t="s">
        <v>393</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7"/>
      <c r="BB1018" s="97"/>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5"/>
      <c r="K1019" s="105" t="str">
        <f>IF(J1019&lt;&gt;"",VLOOKUP(J1019,'Drop-down lists'!$X$8:$Y$9,2,FALSE),"-")</f>
        <v>-</v>
      </c>
      <c r="L1019" s="12"/>
      <c r="M1019" s="12"/>
      <c r="N1019" s="12"/>
      <c r="O1019" s="160" t="str">
        <f t="shared" si="34"/>
        <v/>
      </c>
      <c r="P1019" s="105"/>
      <c r="Q1019" s="105" t="str">
        <f>IF(P1019&lt;&gt;"",VLOOKUP(P1019,'Drop-down lists'!$Z$8:$AA$9,2,FALSE),"-")</f>
        <v>-</v>
      </c>
      <c r="R1019" s="12"/>
      <c r="S1019" s="12"/>
      <c r="T1019" s="12"/>
      <c r="U1019" s="160" t="str">
        <f t="shared" si="35"/>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9" t="s">
        <v>393</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7"/>
      <c r="BB1019" s="97"/>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5"/>
      <c r="K1020" s="105" t="str">
        <f>IF(J1020&lt;&gt;"",VLOOKUP(J1020,'Drop-down lists'!$X$8:$Y$9,2,FALSE),"-")</f>
        <v>-</v>
      </c>
      <c r="L1020" s="12"/>
      <c r="M1020" s="12"/>
      <c r="N1020" s="12"/>
      <c r="O1020" s="160" t="str">
        <f t="shared" si="34"/>
        <v/>
      </c>
      <c r="P1020" s="105"/>
      <c r="Q1020" s="105" t="str">
        <f>IF(P1020&lt;&gt;"",VLOOKUP(P1020,'Drop-down lists'!$Z$8:$AA$9,2,FALSE),"-")</f>
        <v>-</v>
      </c>
      <c r="R1020" s="12"/>
      <c r="S1020" s="12"/>
      <c r="T1020" s="12"/>
      <c r="U1020" s="160" t="str">
        <f t="shared" si="35"/>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9" t="s">
        <v>393</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7"/>
      <c r="BB1020" s="97"/>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5"/>
      <c r="K1021" s="105" t="str">
        <f>IF(J1021&lt;&gt;"",VLOOKUP(J1021,'Drop-down lists'!$X$8:$Y$9,2,FALSE),"-")</f>
        <v>-</v>
      </c>
      <c r="L1021" s="12"/>
      <c r="M1021" s="12"/>
      <c r="N1021" s="12"/>
      <c r="O1021" s="160" t="str">
        <f t="shared" si="34"/>
        <v/>
      </c>
      <c r="P1021" s="105"/>
      <c r="Q1021" s="105" t="str">
        <f>IF(P1021&lt;&gt;"",VLOOKUP(P1021,'Drop-down lists'!$Z$8:$AA$9,2,FALSE),"-")</f>
        <v>-</v>
      </c>
      <c r="R1021" s="12"/>
      <c r="S1021" s="12"/>
      <c r="T1021" s="12"/>
      <c r="U1021" s="160" t="str">
        <f t="shared" si="35"/>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9" t="s">
        <v>393</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7"/>
      <c r="BB1021" s="97"/>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5"/>
      <c r="K1022" s="105" t="str">
        <f>IF(J1022&lt;&gt;"",VLOOKUP(J1022,'Drop-down lists'!$X$8:$Y$9,2,FALSE),"-")</f>
        <v>-</v>
      </c>
      <c r="L1022" s="12"/>
      <c r="M1022" s="12"/>
      <c r="N1022" s="12"/>
      <c r="O1022" s="160" t="str">
        <f t="shared" si="34"/>
        <v/>
      </c>
      <c r="P1022" s="105"/>
      <c r="Q1022" s="105" t="str">
        <f>IF(P1022&lt;&gt;"",VLOOKUP(P1022,'Drop-down lists'!$Z$8:$AA$9,2,FALSE),"-")</f>
        <v>-</v>
      </c>
      <c r="R1022" s="12"/>
      <c r="S1022" s="12"/>
      <c r="T1022" s="12"/>
      <c r="U1022" s="160" t="str">
        <f t="shared" si="35"/>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9" t="s">
        <v>393</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7"/>
      <c r="BB1022" s="97"/>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5"/>
      <c r="K1023" s="105" t="str">
        <f>IF(J1023&lt;&gt;"",VLOOKUP(J1023,'Drop-down lists'!$X$8:$Y$9,2,FALSE),"-")</f>
        <v>-</v>
      </c>
      <c r="L1023" s="12"/>
      <c r="M1023" s="12"/>
      <c r="N1023" s="12"/>
      <c r="O1023" s="160" t="str">
        <f t="shared" si="34"/>
        <v/>
      </c>
      <c r="P1023" s="105"/>
      <c r="Q1023" s="105" t="str">
        <f>IF(P1023&lt;&gt;"",VLOOKUP(P1023,'Drop-down lists'!$Z$8:$AA$9,2,FALSE),"-")</f>
        <v>-</v>
      </c>
      <c r="R1023" s="12"/>
      <c r="S1023" s="12"/>
      <c r="T1023" s="12"/>
      <c r="U1023" s="160" t="str">
        <f t="shared" si="35"/>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9" t="s">
        <v>393</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7"/>
      <c r="BB1023" s="97"/>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5"/>
      <c r="K1024" s="105" t="str">
        <f>IF(J1024&lt;&gt;"",VLOOKUP(J1024,'Drop-down lists'!$X$8:$Y$9,2,FALSE),"-")</f>
        <v>-</v>
      </c>
      <c r="L1024" s="12"/>
      <c r="M1024" s="12"/>
      <c r="N1024" s="12"/>
      <c r="O1024" s="160" t="str">
        <f t="shared" si="34"/>
        <v/>
      </c>
      <c r="P1024" s="105"/>
      <c r="Q1024" s="105" t="str">
        <f>IF(P1024&lt;&gt;"",VLOOKUP(P1024,'Drop-down lists'!$Z$8:$AA$9,2,FALSE),"-")</f>
        <v>-</v>
      </c>
      <c r="R1024" s="12"/>
      <c r="S1024" s="12"/>
      <c r="T1024" s="12"/>
      <c r="U1024" s="160" t="str">
        <f t="shared" si="35"/>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9" t="s">
        <v>393</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7"/>
      <c r="BB1024" s="97"/>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5"/>
      <c r="K1025" s="105" t="str">
        <f>IF(J1025&lt;&gt;"",VLOOKUP(J1025,'Drop-down lists'!$X$8:$Y$9,2,FALSE),"-")</f>
        <v>-</v>
      </c>
      <c r="L1025" s="12"/>
      <c r="M1025" s="12"/>
      <c r="N1025" s="12"/>
      <c r="O1025" s="160" t="str">
        <f t="shared" si="34"/>
        <v/>
      </c>
      <c r="P1025" s="105"/>
      <c r="Q1025" s="105" t="str">
        <f>IF(P1025&lt;&gt;"",VLOOKUP(P1025,'Drop-down lists'!$Z$8:$AA$9,2,FALSE),"-")</f>
        <v>-</v>
      </c>
      <c r="R1025" s="12"/>
      <c r="S1025" s="12"/>
      <c r="T1025" s="12"/>
      <c r="U1025" s="160" t="str">
        <f t="shared" si="35"/>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9" t="s">
        <v>393</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7"/>
      <c r="BB1025" s="97"/>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5"/>
      <c r="K1026" s="105" t="str">
        <f>IF(J1026&lt;&gt;"",VLOOKUP(J1026,'Drop-down lists'!$X$8:$Y$9,2,FALSE),"-")</f>
        <v>-</v>
      </c>
      <c r="L1026" s="12"/>
      <c r="M1026" s="12"/>
      <c r="N1026" s="12"/>
      <c r="O1026" s="160" t="str">
        <f t="shared" si="34"/>
        <v/>
      </c>
      <c r="P1026" s="105"/>
      <c r="Q1026" s="105" t="str">
        <f>IF(P1026&lt;&gt;"",VLOOKUP(P1026,'Drop-down lists'!$Z$8:$AA$9,2,FALSE),"-")</f>
        <v>-</v>
      </c>
      <c r="R1026" s="12"/>
      <c r="S1026" s="12"/>
      <c r="T1026" s="12"/>
      <c r="U1026" s="160" t="str">
        <f t="shared" si="35"/>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9" t="s">
        <v>393</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7"/>
      <c r="BB1026" s="97"/>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5"/>
      <c r="K1027" s="105" t="str">
        <f>IF(J1027&lt;&gt;"",VLOOKUP(J1027,'Drop-down lists'!$X$8:$Y$9,2,FALSE),"-")</f>
        <v>-</v>
      </c>
      <c r="L1027" s="12"/>
      <c r="M1027" s="12"/>
      <c r="N1027" s="12"/>
      <c r="O1027" s="160" t="str">
        <f t="shared" si="34"/>
        <v/>
      </c>
      <c r="P1027" s="105"/>
      <c r="Q1027" s="105" t="str">
        <f>IF(P1027&lt;&gt;"",VLOOKUP(P1027,'Drop-down lists'!$Z$8:$AA$9,2,FALSE),"-")</f>
        <v>-</v>
      </c>
      <c r="R1027" s="12"/>
      <c r="S1027" s="12"/>
      <c r="T1027" s="12"/>
      <c r="U1027" s="160" t="str">
        <f t="shared" si="35"/>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9" t="s">
        <v>393</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7"/>
      <c r="BB1027" s="97"/>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5"/>
      <c r="K1028" s="105" t="str">
        <f>IF(J1028&lt;&gt;"",VLOOKUP(J1028,'Drop-down lists'!$X$8:$Y$9,2,FALSE),"-")</f>
        <v>-</v>
      </c>
      <c r="L1028" s="12"/>
      <c r="M1028" s="12"/>
      <c r="N1028" s="12"/>
      <c r="O1028" s="160" t="str">
        <f t="shared" si="34"/>
        <v/>
      </c>
      <c r="P1028" s="105"/>
      <c r="Q1028" s="105" t="str">
        <f>IF(P1028&lt;&gt;"",VLOOKUP(P1028,'Drop-down lists'!$Z$8:$AA$9,2,FALSE),"-")</f>
        <v>-</v>
      </c>
      <c r="R1028" s="12"/>
      <c r="S1028" s="12"/>
      <c r="T1028" s="12"/>
      <c r="U1028" s="160" t="str">
        <f t="shared" si="35"/>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9" t="s">
        <v>393</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7"/>
      <c r="BB1028" s="97"/>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5"/>
      <c r="K1029" s="105" t="str">
        <f>IF(J1029&lt;&gt;"",VLOOKUP(J1029,'Drop-down lists'!$X$8:$Y$9,2,FALSE),"-")</f>
        <v>-</v>
      </c>
      <c r="L1029" s="12"/>
      <c r="M1029" s="12"/>
      <c r="N1029" s="12"/>
      <c r="O1029" s="160" t="str">
        <f t="shared" si="34"/>
        <v/>
      </c>
      <c r="P1029" s="105"/>
      <c r="Q1029" s="105" t="str">
        <f>IF(P1029&lt;&gt;"",VLOOKUP(P1029,'Drop-down lists'!$Z$8:$AA$9,2,FALSE),"-")</f>
        <v>-</v>
      </c>
      <c r="R1029" s="12"/>
      <c r="S1029" s="12"/>
      <c r="T1029" s="12"/>
      <c r="U1029" s="160" t="str">
        <f t="shared" si="35"/>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9" t="s">
        <v>393</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7"/>
      <c r="BB1029" s="97"/>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5"/>
      <c r="K1030" s="105" t="str">
        <f>IF(J1030&lt;&gt;"",VLOOKUP(J1030,'Drop-down lists'!$X$8:$Y$9,2,FALSE),"-")</f>
        <v>-</v>
      </c>
      <c r="L1030" s="12"/>
      <c r="M1030" s="12"/>
      <c r="N1030" s="12"/>
      <c r="O1030" s="160" t="str">
        <f t="shared" si="34"/>
        <v/>
      </c>
      <c r="P1030" s="105"/>
      <c r="Q1030" s="105" t="str">
        <f>IF(P1030&lt;&gt;"",VLOOKUP(P1030,'Drop-down lists'!$Z$8:$AA$9,2,FALSE),"-")</f>
        <v>-</v>
      </c>
      <c r="R1030" s="12"/>
      <c r="S1030" s="12"/>
      <c r="T1030" s="12"/>
      <c r="U1030" s="160" t="str">
        <f t="shared" si="35"/>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9" t="s">
        <v>393</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7"/>
      <c r="BB1030" s="97"/>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5"/>
      <c r="K1031" s="105" t="str">
        <f>IF(J1031&lt;&gt;"",VLOOKUP(J1031,'Drop-down lists'!$X$8:$Y$9,2,FALSE),"-")</f>
        <v>-</v>
      </c>
      <c r="L1031" s="12"/>
      <c r="M1031" s="12"/>
      <c r="N1031" s="12"/>
      <c r="O1031" s="160" t="str">
        <f t="shared" si="34"/>
        <v/>
      </c>
      <c r="P1031" s="105"/>
      <c r="Q1031" s="105" t="str">
        <f>IF(P1031&lt;&gt;"",VLOOKUP(P1031,'Drop-down lists'!$Z$8:$AA$9,2,FALSE),"-")</f>
        <v>-</v>
      </c>
      <c r="R1031" s="12"/>
      <c r="S1031" s="12"/>
      <c r="T1031" s="12"/>
      <c r="U1031" s="160" t="str">
        <f t="shared" si="35"/>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9" t="s">
        <v>393</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7"/>
      <c r="BB1031" s="97"/>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5"/>
      <c r="K1032" s="105" t="str">
        <f>IF(J1032&lt;&gt;"",VLOOKUP(J1032,'Drop-down lists'!$X$8:$Y$9,2,FALSE),"-")</f>
        <v>-</v>
      </c>
      <c r="L1032" s="12"/>
      <c r="M1032" s="12"/>
      <c r="N1032" s="12"/>
      <c r="O1032" s="160" t="str">
        <f t="shared" si="34"/>
        <v/>
      </c>
      <c r="P1032" s="105"/>
      <c r="Q1032" s="105" t="str">
        <f>IF(P1032&lt;&gt;"",VLOOKUP(P1032,'Drop-down lists'!$Z$8:$AA$9,2,FALSE),"-")</f>
        <v>-</v>
      </c>
      <c r="R1032" s="12"/>
      <c r="S1032" s="12"/>
      <c r="T1032" s="12"/>
      <c r="U1032" s="160" t="str">
        <f t="shared" si="35"/>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9" t="s">
        <v>393</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7"/>
      <c r="BB1032" s="97"/>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5"/>
      <c r="K1033" s="105" t="str">
        <f>IF(J1033&lt;&gt;"",VLOOKUP(J1033,'Drop-down lists'!$X$8:$Y$9,2,FALSE),"-")</f>
        <v>-</v>
      </c>
      <c r="L1033" s="12"/>
      <c r="M1033" s="12"/>
      <c r="N1033" s="12"/>
      <c r="O1033" s="160" t="str">
        <f t="shared" si="34"/>
        <v/>
      </c>
      <c r="P1033" s="105"/>
      <c r="Q1033" s="105" t="str">
        <f>IF(P1033&lt;&gt;"",VLOOKUP(P1033,'Drop-down lists'!$Z$8:$AA$9,2,FALSE),"-")</f>
        <v>-</v>
      </c>
      <c r="R1033" s="12"/>
      <c r="S1033" s="12"/>
      <c r="T1033" s="12"/>
      <c r="U1033" s="160" t="str">
        <f t="shared" si="35"/>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9" t="s">
        <v>393</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7"/>
      <c r="BB1033" s="97"/>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5"/>
      <c r="K1034" s="105" t="str">
        <f>IF(J1034&lt;&gt;"",VLOOKUP(J1034,'Drop-down lists'!$X$8:$Y$9,2,FALSE),"-")</f>
        <v>-</v>
      </c>
      <c r="L1034" s="12"/>
      <c r="M1034" s="12"/>
      <c r="N1034" s="12"/>
      <c r="O1034" s="160" t="str">
        <f t="shared" si="34"/>
        <v/>
      </c>
      <c r="P1034" s="105"/>
      <c r="Q1034" s="105" t="str">
        <f>IF(P1034&lt;&gt;"",VLOOKUP(P1034,'Drop-down lists'!$Z$8:$AA$9,2,FALSE),"-")</f>
        <v>-</v>
      </c>
      <c r="R1034" s="12"/>
      <c r="S1034" s="12"/>
      <c r="T1034" s="12"/>
      <c r="U1034" s="160" t="str">
        <f t="shared" si="35"/>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9" t="s">
        <v>393</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7"/>
      <c r="BB1034" s="97"/>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5"/>
      <c r="K1035" s="105" t="str">
        <f>IF(J1035&lt;&gt;"",VLOOKUP(J1035,'Drop-down lists'!$X$8:$Y$9,2,FALSE),"-")</f>
        <v>-</v>
      </c>
      <c r="L1035" s="12"/>
      <c r="M1035" s="12"/>
      <c r="N1035" s="12"/>
      <c r="O1035" s="160" t="str">
        <f t="shared" si="34"/>
        <v/>
      </c>
      <c r="P1035" s="105"/>
      <c r="Q1035" s="105" t="str">
        <f>IF(P1035&lt;&gt;"",VLOOKUP(P1035,'Drop-down lists'!$Z$8:$AA$9,2,FALSE),"-")</f>
        <v>-</v>
      </c>
      <c r="R1035" s="12"/>
      <c r="S1035" s="12"/>
      <c r="T1035" s="12"/>
      <c r="U1035" s="160" t="str">
        <f t="shared" si="35"/>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9" t="s">
        <v>393</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7"/>
      <c r="BB1035" s="97"/>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5"/>
      <c r="K1036" s="105" t="str">
        <f>IF(J1036&lt;&gt;"",VLOOKUP(J1036,'Drop-down lists'!$X$8:$Y$9,2,FALSE),"-")</f>
        <v>-</v>
      </c>
      <c r="L1036" s="12"/>
      <c r="M1036" s="12"/>
      <c r="N1036" s="12"/>
      <c r="O1036" s="160" t="str">
        <f t="shared" si="34"/>
        <v/>
      </c>
      <c r="P1036" s="105"/>
      <c r="Q1036" s="105" t="str">
        <f>IF(P1036&lt;&gt;"",VLOOKUP(P1036,'Drop-down lists'!$Z$8:$AA$9,2,FALSE),"-")</f>
        <v>-</v>
      </c>
      <c r="R1036" s="12"/>
      <c r="S1036" s="12"/>
      <c r="T1036" s="12"/>
      <c r="U1036" s="160" t="str">
        <f t="shared" si="35"/>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9" t="s">
        <v>393</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7"/>
      <c r="BB1036" s="97"/>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5"/>
      <c r="K1037" s="105" t="str">
        <f>IF(J1037&lt;&gt;"",VLOOKUP(J1037,'Drop-down lists'!$X$8:$Y$9,2,FALSE),"-")</f>
        <v>-</v>
      </c>
      <c r="L1037" s="12"/>
      <c r="M1037" s="12"/>
      <c r="N1037" s="12"/>
      <c r="O1037" s="160" t="str">
        <f t="shared" si="34"/>
        <v/>
      </c>
      <c r="P1037" s="105"/>
      <c r="Q1037" s="105" t="str">
        <f>IF(P1037&lt;&gt;"",VLOOKUP(P1037,'Drop-down lists'!$Z$8:$AA$9,2,FALSE),"-")</f>
        <v>-</v>
      </c>
      <c r="R1037" s="12"/>
      <c r="S1037" s="12"/>
      <c r="T1037" s="12"/>
      <c r="U1037" s="160" t="str">
        <f t="shared" si="35"/>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9" t="s">
        <v>393</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7"/>
      <c r="BB1037" s="97"/>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5"/>
      <c r="K1038" s="105" t="str">
        <f>IF(J1038&lt;&gt;"",VLOOKUP(J1038,'Drop-down lists'!$X$8:$Y$9,2,FALSE),"-")</f>
        <v>-</v>
      </c>
      <c r="L1038" s="12"/>
      <c r="M1038" s="12"/>
      <c r="N1038" s="12"/>
      <c r="O1038" s="160" t="str">
        <f t="shared" si="34"/>
        <v/>
      </c>
      <c r="P1038" s="105"/>
      <c r="Q1038" s="105" t="str">
        <f>IF(P1038&lt;&gt;"",VLOOKUP(P1038,'Drop-down lists'!$Z$8:$AA$9,2,FALSE),"-")</f>
        <v>-</v>
      </c>
      <c r="R1038" s="12"/>
      <c r="S1038" s="12"/>
      <c r="T1038" s="12"/>
      <c r="U1038" s="160" t="str">
        <f t="shared" si="35"/>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9" t="s">
        <v>393</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7"/>
      <c r="BB1038" s="97"/>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5"/>
      <c r="K1039" s="105" t="str">
        <f>IF(J1039&lt;&gt;"",VLOOKUP(J1039,'Drop-down lists'!$X$8:$Y$9,2,FALSE),"-")</f>
        <v>-</v>
      </c>
      <c r="L1039" s="12"/>
      <c r="M1039" s="12"/>
      <c r="N1039" s="12"/>
      <c r="O1039" s="160" t="str">
        <f t="shared" si="34"/>
        <v/>
      </c>
      <c r="P1039" s="105"/>
      <c r="Q1039" s="105" t="str">
        <f>IF(P1039&lt;&gt;"",VLOOKUP(P1039,'Drop-down lists'!$Z$8:$AA$9,2,FALSE),"-")</f>
        <v>-</v>
      </c>
      <c r="R1039" s="12"/>
      <c r="S1039" s="12"/>
      <c r="T1039" s="12"/>
      <c r="U1039" s="160" t="str">
        <f t="shared" si="35"/>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9" t="s">
        <v>393</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7"/>
      <c r="BB1039" s="97"/>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5"/>
      <c r="K1040" s="105" t="str">
        <f>IF(J1040&lt;&gt;"",VLOOKUP(J1040,'Drop-down lists'!$X$8:$Y$9,2,FALSE),"-")</f>
        <v>-</v>
      </c>
      <c r="L1040" s="12"/>
      <c r="M1040" s="12"/>
      <c r="N1040" s="12"/>
      <c r="O1040" s="160" t="str">
        <f t="shared" si="34"/>
        <v/>
      </c>
      <c r="P1040" s="105"/>
      <c r="Q1040" s="105" t="str">
        <f>IF(P1040&lt;&gt;"",VLOOKUP(P1040,'Drop-down lists'!$Z$8:$AA$9,2,FALSE),"-")</f>
        <v>-</v>
      </c>
      <c r="R1040" s="12"/>
      <c r="S1040" s="12"/>
      <c r="T1040" s="12"/>
      <c r="U1040" s="160" t="str">
        <f t="shared" si="35"/>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9" t="s">
        <v>393</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7"/>
      <c r="BB1040" s="97"/>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5"/>
      <c r="K1041" s="105" t="str">
        <f>IF(J1041&lt;&gt;"",VLOOKUP(J1041,'Drop-down lists'!$X$8:$Y$9,2,FALSE),"-")</f>
        <v>-</v>
      </c>
      <c r="L1041" s="12"/>
      <c r="M1041" s="12"/>
      <c r="N1041" s="12"/>
      <c r="O1041" s="160" t="str">
        <f t="shared" si="34"/>
        <v/>
      </c>
      <c r="P1041" s="105"/>
      <c r="Q1041" s="105" t="str">
        <f>IF(P1041&lt;&gt;"",VLOOKUP(P1041,'Drop-down lists'!$Z$8:$AA$9,2,FALSE),"-")</f>
        <v>-</v>
      </c>
      <c r="R1041" s="12"/>
      <c r="S1041" s="12"/>
      <c r="T1041" s="12"/>
      <c r="U1041" s="160" t="str">
        <f t="shared" si="35"/>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9" t="s">
        <v>393</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7"/>
      <c r="BB1041" s="97"/>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5"/>
      <c r="K1042" s="105" t="str">
        <f>IF(J1042&lt;&gt;"",VLOOKUP(J1042,'Drop-down lists'!$X$8:$Y$9,2,FALSE),"-")</f>
        <v>-</v>
      </c>
      <c r="L1042" s="12"/>
      <c r="M1042" s="12"/>
      <c r="N1042" s="12"/>
      <c r="O1042" s="160" t="str">
        <f t="shared" si="34"/>
        <v/>
      </c>
      <c r="P1042" s="105"/>
      <c r="Q1042" s="105" t="str">
        <f>IF(P1042&lt;&gt;"",VLOOKUP(P1042,'Drop-down lists'!$Z$8:$AA$9,2,FALSE),"-")</f>
        <v>-</v>
      </c>
      <c r="R1042" s="12"/>
      <c r="S1042" s="12"/>
      <c r="T1042" s="12"/>
      <c r="U1042" s="160" t="str">
        <f t="shared" si="35"/>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9" t="s">
        <v>393</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7"/>
      <c r="BB1042" s="97"/>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5"/>
      <c r="K1043" s="105" t="str">
        <f>IF(J1043&lt;&gt;"",VLOOKUP(J1043,'Drop-down lists'!$X$8:$Y$9,2,FALSE),"-")</f>
        <v>-</v>
      </c>
      <c r="L1043" s="12"/>
      <c r="M1043" s="12"/>
      <c r="N1043" s="12"/>
      <c r="O1043" s="160" t="str">
        <f t="shared" si="34"/>
        <v/>
      </c>
      <c r="P1043" s="105"/>
      <c r="Q1043" s="105" t="str">
        <f>IF(P1043&lt;&gt;"",VLOOKUP(P1043,'Drop-down lists'!$Z$8:$AA$9,2,FALSE),"-")</f>
        <v>-</v>
      </c>
      <c r="R1043" s="12"/>
      <c r="S1043" s="12"/>
      <c r="T1043" s="12"/>
      <c r="U1043" s="160" t="str">
        <f t="shared" si="35"/>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9" t="s">
        <v>393</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7"/>
      <c r="BB1043" s="97"/>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5"/>
      <c r="K1044" s="105" t="str">
        <f>IF(J1044&lt;&gt;"",VLOOKUP(J1044,'Drop-down lists'!$X$8:$Y$9,2,FALSE),"-")</f>
        <v>-</v>
      </c>
      <c r="L1044" s="12"/>
      <c r="M1044" s="12"/>
      <c r="N1044" s="12"/>
      <c r="O1044" s="160" t="str">
        <f t="shared" si="34"/>
        <v/>
      </c>
      <c r="P1044" s="105"/>
      <c r="Q1044" s="105" t="str">
        <f>IF(P1044&lt;&gt;"",VLOOKUP(P1044,'Drop-down lists'!$Z$8:$AA$9,2,FALSE),"-")</f>
        <v>-</v>
      </c>
      <c r="R1044" s="12"/>
      <c r="S1044" s="12"/>
      <c r="T1044" s="12"/>
      <c r="U1044" s="160" t="str">
        <f t="shared" si="35"/>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9" t="s">
        <v>393</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7"/>
      <c r="BB1044" s="97"/>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5"/>
      <c r="K1045" s="105" t="str">
        <f>IF(J1045&lt;&gt;"",VLOOKUP(J1045,'Drop-down lists'!$X$8:$Y$9,2,FALSE),"-")</f>
        <v>-</v>
      </c>
      <c r="L1045" s="12"/>
      <c r="M1045" s="12"/>
      <c r="N1045" s="12"/>
      <c r="O1045" s="160" t="str">
        <f t="shared" si="34"/>
        <v/>
      </c>
      <c r="P1045" s="105"/>
      <c r="Q1045" s="105" t="str">
        <f>IF(P1045&lt;&gt;"",VLOOKUP(P1045,'Drop-down lists'!$Z$8:$AA$9,2,FALSE),"-")</f>
        <v>-</v>
      </c>
      <c r="R1045" s="12"/>
      <c r="S1045" s="12"/>
      <c r="T1045" s="12"/>
      <c r="U1045" s="160" t="str">
        <f t="shared" si="35"/>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9" t="s">
        <v>393</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7"/>
      <c r="BB1045" s="97"/>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5"/>
      <c r="K1046" s="105" t="str">
        <f>IF(J1046&lt;&gt;"",VLOOKUP(J1046,'Drop-down lists'!$X$8:$Y$9,2,FALSE),"-")</f>
        <v>-</v>
      </c>
      <c r="L1046" s="12"/>
      <c r="M1046" s="12"/>
      <c r="N1046" s="12"/>
      <c r="O1046" s="160" t="str">
        <f t="shared" si="34"/>
        <v/>
      </c>
      <c r="P1046" s="105"/>
      <c r="Q1046" s="105" t="str">
        <f>IF(P1046&lt;&gt;"",VLOOKUP(P1046,'Drop-down lists'!$Z$8:$AA$9,2,FALSE),"-")</f>
        <v>-</v>
      </c>
      <c r="R1046" s="12"/>
      <c r="S1046" s="12"/>
      <c r="T1046" s="12"/>
      <c r="U1046" s="160" t="str">
        <f t="shared" si="35"/>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9" t="s">
        <v>393</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7"/>
      <c r="BB1046" s="97"/>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5"/>
      <c r="K1047" s="105" t="str">
        <f>IF(J1047&lt;&gt;"",VLOOKUP(J1047,'Drop-down lists'!$X$8:$Y$9,2,FALSE),"-")</f>
        <v>-</v>
      </c>
      <c r="L1047" s="12"/>
      <c r="M1047" s="12"/>
      <c r="N1047" s="12"/>
      <c r="O1047" s="160" t="str">
        <f t="shared" si="34"/>
        <v/>
      </c>
      <c r="P1047" s="105"/>
      <c r="Q1047" s="105" t="str">
        <f>IF(P1047&lt;&gt;"",VLOOKUP(P1047,'Drop-down lists'!$Z$8:$AA$9,2,FALSE),"-")</f>
        <v>-</v>
      </c>
      <c r="R1047" s="12"/>
      <c r="S1047" s="12"/>
      <c r="T1047" s="12"/>
      <c r="U1047" s="160" t="str">
        <f t="shared" si="35"/>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9" t="s">
        <v>393</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7"/>
      <c r="BB1047" s="97"/>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5"/>
      <c r="K1048" s="105" t="str">
        <f>IF(J1048&lt;&gt;"",VLOOKUP(J1048,'Drop-down lists'!$X$8:$Y$9,2,FALSE),"-")</f>
        <v>-</v>
      </c>
      <c r="L1048" s="12"/>
      <c r="M1048" s="12"/>
      <c r="N1048" s="12"/>
      <c r="O1048" s="160" t="str">
        <f t="shared" si="34"/>
        <v/>
      </c>
      <c r="P1048" s="105"/>
      <c r="Q1048" s="105" t="str">
        <f>IF(P1048&lt;&gt;"",VLOOKUP(P1048,'Drop-down lists'!$Z$8:$AA$9,2,FALSE),"-")</f>
        <v>-</v>
      </c>
      <c r="R1048" s="12"/>
      <c r="S1048" s="12"/>
      <c r="T1048" s="12"/>
      <c r="U1048" s="160" t="str">
        <f t="shared" si="35"/>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9" t="s">
        <v>393</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7"/>
      <c r="BB1048" s="97"/>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5"/>
      <c r="K1049" s="105" t="str">
        <f>IF(J1049&lt;&gt;"",VLOOKUP(J1049,'Drop-down lists'!$X$8:$Y$9,2,FALSE),"-")</f>
        <v>-</v>
      </c>
      <c r="L1049" s="12"/>
      <c r="M1049" s="12"/>
      <c r="N1049" s="12"/>
      <c r="O1049" s="160" t="str">
        <f t="shared" si="34"/>
        <v/>
      </c>
      <c r="P1049" s="105"/>
      <c r="Q1049" s="105" t="str">
        <f>IF(P1049&lt;&gt;"",VLOOKUP(P1049,'Drop-down lists'!$Z$8:$AA$9,2,FALSE),"-")</f>
        <v>-</v>
      </c>
      <c r="R1049" s="12"/>
      <c r="S1049" s="12"/>
      <c r="T1049" s="12"/>
      <c r="U1049" s="160" t="str">
        <f t="shared" si="35"/>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9" t="s">
        <v>393</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7"/>
      <c r="BB1049" s="97"/>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5"/>
      <c r="K1050" s="105" t="str">
        <f>IF(J1050&lt;&gt;"",VLOOKUP(J1050,'Drop-down lists'!$X$8:$Y$9,2,FALSE),"-")</f>
        <v>-</v>
      </c>
      <c r="L1050" s="12"/>
      <c r="M1050" s="12"/>
      <c r="N1050" s="12"/>
      <c r="O1050" s="160" t="str">
        <f t="shared" si="34"/>
        <v/>
      </c>
      <c r="P1050" s="105"/>
      <c r="Q1050" s="105" t="str">
        <f>IF(P1050&lt;&gt;"",VLOOKUP(P1050,'Drop-down lists'!$Z$8:$AA$9,2,FALSE),"-")</f>
        <v>-</v>
      </c>
      <c r="R1050" s="12"/>
      <c r="S1050" s="12"/>
      <c r="T1050" s="12"/>
      <c r="U1050" s="160" t="str">
        <f t="shared" si="35"/>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9" t="s">
        <v>393</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7"/>
      <c r="BB1050" s="97"/>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5"/>
      <c r="K1051" s="105" t="str">
        <f>IF(J1051&lt;&gt;"",VLOOKUP(J1051,'Drop-down lists'!$X$8:$Y$9,2,FALSE),"-")</f>
        <v>-</v>
      </c>
      <c r="L1051" s="12"/>
      <c r="M1051" s="12"/>
      <c r="N1051" s="12"/>
      <c r="O1051" s="160" t="str">
        <f t="shared" si="34"/>
        <v/>
      </c>
      <c r="P1051" s="105"/>
      <c r="Q1051" s="105" t="str">
        <f>IF(P1051&lt;&gt;"",VLOOKUP(P1051,'Drop-down lists'!$Z$8:$AA$9,2,FALSE),"-")</f>
        <v>-</v>
      </c>
      <c r="R1051" s="12"/>
      <c r="S1051" s="12"/>
      <c r="T1051" s="12"/>
      <c r="U1051" s="160" t="str">
        <f t="shared" si="35"/>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9" t="s">
        <v>393</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7"/>
      <c r="BB1051" s="97"/>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5"/>
      <c r="K1052" s="105" t="str">
        <f>IF(J1052&lt;&gt;"",VLOOKUP(J1052,'Drop-down lists'!$X$8:$Y$9,2,FALSE),"-")</f>
        <v>-</v>
      </c>
      <c r="L1052" s="12"/>
      <c r="M1052" s="12"/>
      <c r="N1052" s="12"/>
      <c r="O1052" s="160" t="str">
        <f t="shared" si="34"/>
        <v/>
      </c>
      <c r="P1052" s="105"/>
      <c r="Q1052" s="105" t="str">
        <f>IF(P1052&lt;&gt;"",VLOOKUP(P1052,'Drop-down lists'!$Z$8:$AA$9,2,FALSE),"-")</f>
        <v>-</v>
      </c>
      <c r="R1052" s="12"/>
      <c r="S1052" s="12"/>
      <c r="T1052" s="12"/>
      <c r="U1052" s="160" t="str">
        <f t="shared" si="35"/>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9" t="s">
        <v>393</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7"/>
      <c r="BB1052" s="97"/>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5"/>
      <c r="K1053" s="105" t="str">
        <f>IF(J1053&lt;&gt;"",VLOOKUP(J1053,'Drop-down lists'!$X$8:$Y$9,2,FALSE),"-")</f>
        <v>-</v>
      </c>
      <c r="L1053" s="12"/>
      <c r="M1053" s="12"/>
      <c r="N1053" s="12"/>
      <c r="O1053" s="160" t="str">
        <f t="shared" si="34"/>
        <v/>
      </c>
      <c r="P1053" s="105"/>
      <c r="Q1053" s="105" t="str">
        <f>IF(P1053&lt;&gt;"",VLOOKUP(P1053,'Drop-down lists'!$Z$8:$AA$9,2,FALSE),"-")</f>
        <v>-</v>
      </c>
      <c r="R1053" s="12"/>
      <c r="S1053" s="12"/>
      <c r="T1053" s="12"/>
      <c r="U1053" s="160" t="str">
        <f t="shared" si="35"/>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9" t="s">
        <v>393</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7"/>
      <c r="BB1053" s="97"/>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5"/>
      <c r="K1054" s="105" t="str">
        <f>IF(J1054&lt;&gt;"",VLOOKUP(J1054,'Drop-down lists'!$X$8:$Y$9,2,FALSE),"-")</f>
        <v>-</v>
      </c>
      <c r="L1054" s="12"/>
      <c r="M1054" s="12"/>
      <c r="N1054" s="12"/>
      <c r="O1054" s="160" t="str">
        <f t="shared" si="34"/>
        <v/>
      </c>
      <c r="P1054" s="105"/>
      <c r="Q1054" s="105" t="str">
        <f>IF(P1054&lt;&gt;"",VLOOKUP(P1054,'Drop-down lists'!$Z$8:$AA$9,2,FALSE),"-")</f>
        <v>-</v>
      </c>
      <c r="R1054" s="12"/>
      <c r="S1054" s="12"/>
      <c r="T1054" s="12"/>
      <c r="U1054" s="160" t="str">
        <f t="shared" si="35"/>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9" t="s">
        <v>393</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7"/>
      <c r="BB1054" s="97"/>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5"/>
      <c r="K1055" s="105" t="str">
        <f>IF(J1055&lt;&gt;"",VLOOKUP(J1055,'Drop-down lists'!$X$8:$Y$9,2,FALSE),"-")</f>
        <v>-</v>
      </c>
      <c r="L1055" s="12"/>
      <c r="M1055" s="12"/>
      <c r="N1055" s="12"/>
      <c r="O1055" s="160" t="str">
        <f t="shared" si="34"/>
        <v/>
      </c>
      <c r="P1055" s="105"/>
      <c r="Q1055" s="105" t="str">
        <f>IF(P1055&lt;&gt;"",VLOOKUP(P1055,'Drop-down lists'!$Z$8:$AA$9,2,FALSE),"-")</f>
        <v>-</v>
      </c>
      <c r="R1055" s="12"/>
      <c r="S1055" s="12"/>
      <c r="T1055" s="12"/>
      <c r="U1055" s="160" t="str">
        <f t="shared" si="35"/>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9" t="s">
        <v>393</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7"/>
      <c r="BB1055" s="97"/>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5"/>
      <c r="K1056" s="105" t="str">
        <f>IF(J1056&lt;&gt;"",VLOOKUP(J1056,'Drop-down lists'!$X$8:$Y$9,2,FALSE),"-")</f>
        <v>-</v>
      </c>
      <c r="L1056" s="12"/>
      <c r="M1056" s="12"/>
      <c r="N1056" s="12"/>
      <c r="O1056" s="160" t="str">
        <f t="shared" si="34"/>
        <v/>
      </c>
      <c r="P1056" s="105"/>
      <c r="Q1056" s="105" t="str">
        <f>IF(P1056&lt;&gt;"",VLOOKUP(P1056,'Drop-down lists'!$Z$8:$AA$9,2,FALSE),"-")</f>
        <v>-</v>
      </c>
      <c r="R1056" s="12"/>
      <c r="S1056" s="12"/>
      <c r="T1056" s="12"/>
      <c r="U1056" s="160" t="str">
        <f t="shared" si="35"/>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9" t="s">
        <v>393</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7"/>
      <c r="BB1056" s="97"/>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5"/>
      <c r="K1057" s="105" t="str">
        <f>IF(J1057&lt;&gt;"",VLOOKUP(J1057,'Drop-down lists'!$X$8:$Y$9,2,FALSE),"-")</f>
        <v>-</v>
      </c>
      <c r="L1057" s="12"/>
      <c r="M1057" s="12"/>
      <c r="N1057" s="12"/>
      <c r="O1057" s="160" t="str">
        <f t="shared" si="34"/>
        <v/>
      </c>
      <c r="P1057" s="105"/>
      <c r="Q1057" s="105" t="str">
        <f>IF(P1057&lt;&gt;"",VLOOKUP(P1057,'Drop-down lists'!$Z$8:$AA$9,2,FALSE),"-")</f>
        <v>-</v>
      </c>
      <c r="R1057" s="12"/>
      <c r="S1057" s="12"/>
      <c r="T1057" s="12"/>
      <c r="U1057" s="160" t="str">
        <f t="shared" si="35"/>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9" t="s">
        <v>393</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7"/>
      <c r="BB1057" s="97"/>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5"/>
      <c r="K1058" s="105" t="str">
        <f>IF(J1058&lt;&gt;"",VLOOKUP(J1058,'Drop-down lists'!$X$8:$Y$9,2,FALSE),"-")</f>
        <v>-</v>
      </c>
      <c r="L1058" s="12"/>
      <c r="M1058" s="12"/>
      <c r="N1058" s="12"/>
      <c r="O1058" s="160" t="str">
        <f t="shared" si="34"/>
        <v/>
      </c>
      <c r="P1058" s="105"/>
      <c r="Q1058" s="105" t="str">
        <f>IF(P1058&lt;&gt;"",VLOOKUP(P1058,'Drop-down lists'!$Z$8:$AA$9,2,FALSE),"-")</f>
        <v>-</v>
      </c>
      <c r="R1058" s="12"/>
      <c r="S1058" s="12"/>
      <c r="T1058" s="12"/>
      <c r="U1058" s="160" t="str">
        <f t="shared" si="35"/>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9" t="s">
        <v>393</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7"/>
      <c r="BB1058" s="97"/>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5"/>
      <c r="K1059" s="105" t="str">
        <f>IF(J1059&lt;&gt;"",VLOOKUP(J1059,'Drop-down lists'!$X$8:$Y$9,2,FALSE),"-")</f>
        <v>-</v>
      </c>
      <c r="L1059" s="12"/>
      <c r="M1059" s="12"/>
      <c r="N1059" s="12"/>
      <c r="O1059" s="160" t="str">
        <f t="shared" si="34"/>
        <v/>
      </c>
      <c r="P1059" s="105"/>
      <c r="Q1059" s="105" t="str">
        <f>IF(P1059&lt;&gt;"",VLOOKUP(P1059,'Drop-down lists'!$Z$8:$AA$9,2,FALSE),"-")</f>
        <v>-</v>
      </c>
      <c r="R1059" s="12"/>
      <c r="S1059" s="12"/>
      <c r="T1059" s="12"/>
      <c r="U1059" s="160" t="str">
        <f t="shared" si="35"/>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9" t="s">
        <v>393</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7"/>
      <c r="BB1059" s="97"/>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5"/>
      <c r="K1060" s="105" t="str">
        <f>IF(J1060&lt;&gt;"",VLOOKUP(J1060,'Drop-down lists'!$X$8:$Y$9,2,FALSE),"-")</f>
        <v>-</v>
      </c>
      <c r="L1060" s="12"/>
      <c r="M1060" s="12"/>
      <c r="N1060" s="12"/>
      <c r="O1060" s="160" t="str">
        <f t="shared" si="34"/>
        <v/>
      </c>
      <c r="P1060" s="105"/>
      <c r="Q1060" s="105" t="str">
        <f>IF(P1060&lt;&gt;"",VLOOKUP(P1060,'Drop-down lists'!$Z$8:$AA$9,2,FALSE),"-")</f>
        <v>-</v>
      </c>
      <c r="R1060" s="12"/>
      <c r="S1060" s="12"/>
      <c r="T1060" s="12"/>
      <c r="U1060" s="160" t="str">
        <f t="shared" si="35"/>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9" t="s">
        <v>393</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7"/>
      <c r="BB1060" s="97"/>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5"/>
      <c r="K1061" s="105" t="str">
        <f>IF(J1061&lt;&gt;"",VLOOKUP(J1061,'Drop-down lists'!$X$8:$Y$9,2,FALSE),"-")</f>
        <v>-</v>
      </c>
      <c r="L1061" s="12"/>
      <c r="M1061" s="12"/>
      <c r="N1061" s="12"/>
      <c r="O1061" s="160" t="str">
        <f t="shared" si="34"/>
        <v/>
      </c>
      <c r="P1061" s="105"/>
      <c r="Q1061" s="105" t="str">
        <f>IF(P1061&lt;&gt;"",VLOOKUP(P1061,'Drop-down lists'!$Z$8:$AA$9,2,FALSE),"-")</f>
        <v>-</v>
      </c>
      <c r="R1061" s="12"/>
      <c r="S1061" s="12"/>
      <c r="T1061" s="12"/>
      <c r="U1061" s="160" t="str">
        <f t="shared" si="35"/>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9" t="s">
        <v>393</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7"/>
      <c r="BB1061" s="97"/>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5"/>
      <c r="K1062" s="105" t="str">
        <f>IF(J1062&lt;&gt;"",VLOOKUP(J1062,'Drop-down lists'!$X$8:$Y$9,2,FALSE),"-")</f>
        <v>-</v>
      </c>
      <c r="L1062" s="12"/>
      <c r="M1062" s="12"/>
      <c r="N1062" s="12"/>
      <c r="O1062" s="160" t="str">
        <f t="shared" si="34"/>
        <v/>
      </c>
      <c r="P1062" s="105"/>
      <c r="Q1062" s="105" t="str">
        <f>IF(P1062&lt;&gt;"",VLOOKUP(P1062,'Drop-down lists'!$Z$8:$AA$9,2,FALSE),"-")</f>
        <v>-</v>
      </c>
      <c r="R1062" s="12"/>
      <c r="S1062" s="12"/>
      <c r="T1062" s="12"/>
      <c r="U1062" s="160" t="str">
        <f t="shared" si="35"/>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9" t="s">
        <v>393</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7"/>
      <c r="BB1062" s="97"/>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5"/>
      <c r="K1063" s="105" t="str">
        <f>IF(J1063&lt;&gt;"",VLOOKUP(J1063,'Drop-down lists'!$X$8:$Y$9,2,FALSE),"-")</f>
        <v>-</v>
      </c>
      <c r="L1063" s="12"/>
      <c r="M1063" s="12"/>
      <c r="N1063" s="12"/>
      <c r="O1063" s="160" t="str">
        <f t="shared" si="34"/>
        <v/>
      </c>
      <c r="P1063" s="105"/>
      <c r="Q1063" s="105" t="str">
        <f>IF(P1063&lt;&gt;"",VLOOKUP(P1063,'Drop-down lists'!$Z$8:$AA$9,2,FALSE),"-")</f>
        <v>-</v>
      </c>
      <c r="R1063" s="12"/>
      <c r="S1063" s="12"/>
      <c r="T1063" s="12"/>
      <c r="U1063" s="160" t="str">
        <f t="shared" si="35"/>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9" t="s">
        <v>393</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7"/>
      <c r="BB1063" s="97"/>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5"/>
      <c r="K1064" s="105" t="str">
        <f>IF(J1064&lt;&gt;"",VLOOKUP(J1064,'Drop-down lists'!$X$8:$Y$9,2,FALSE),"-")</f>
        <v>-</v>
      </c>
      <c r="L1064" s="12"/>
      <c r="M1064" s="12"/>
      <c r="N1064" s="12"/>
      <c r="O1064" s="160" t="str">
        <f t="shared" si="34"/>
        <v/>
      </c>
      <c r="P1064" s="105"/>
      <c r="Q1064" s="105" t="str">
        <f>IF(P1064&lt;&gt;"",VLOOKUP(P1064,'Drop-down lists'!$Z$8:$AA$9,2,FALSE),"-")</f>
        <v>-</v>
      </c>
      <c r="R1064" s="12"/>
      <c r="S1064" s="12"/>
      <c r="T1064" s="12"/>
      <c r="U1064" s="160" t="str">
        <f t="shared" si="35"/>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9" t="s">
        <v>393</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7"/>
      <c r="BB1064" s="97"/>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5"/>
      <c r="K1065" s="105" t="str">
        <f>IF(J1065&lt;&gt;"",VLOOKUP(J1065,'Drop-down lists'!$X$8:$Y$9,2,FALSE),"-")</f>
        <v>-</v>
      </c>
      <c r="L1065" s="12"/>
      <c r="M1065" s="12"/>
      <c r="N1065" s="12"/>
      <c r="O1065" s="160" t="str">
        <f t="shared" si="34"/>
        <v/>
      </c>
      <c r="P1065" s="105"/>
      <c r="Q1065" s="105" t="str">
        <f>IF(P1065&lt;&gt;"",VLOOKUP(P1065,'Drop-down lists'!$Z$8:$AA$9,2,FALSE),"-")</f>
        <v>-</v>
      </c>
      <c r="R1065" s="12"/>
      <c r="S1065" s="12"/>
      <c r="T1065" s="12"/>
      <c r="U1065" s="160" t="str">
        <f t="shared" si="35"/>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9" t="s">
        <v>393</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7"/>
      <c r="BB1065" s="97"/>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5"/>
      <c r="K1066" s="105" t="str">
        <f>IF(J1066&lt;&gt;"",VLOOKUP(J1066,'Drop-down lists'!$X$8:$Y$9,2,FALSE),"-")</f>
        <v>-</v>
      </c>
      <c r="L1066" s="12"/>
      <c r="M1066" s="12"/>
      <c r="N1066" s="12"/>
      <c r="O1066" s="160" t="str">
        <f t="shared" si="34"/>
        <v/>
      </c>
      <c r="P1066" s="105"/>
      <c r="Q1066" s="105" t="str">
        <f>IF(P1066&lt;&gt;"",VLOOKUP(P1066,'Drop-down lists'!$Z$8:$AA$9,2,FALSE),"-")</f>
        <v>-</v>
      </c>
      <c r="R1066" s="12"/>
      <c r="S1066" s="12"/>
      <c r="T1066" s="12"/>
      <c r="U1066" s="160" t="str">
        <f t="shared" si="35"/>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9" t="s">
        <v>393</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7"/>
      <c r="BB1066" s="97"/>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5"/>
      <c r="K1067" s="105" t="str">
        <f>IF(J1067&lt;&gt;"",VLOOKUP(J1067,'Drop-down lists'!$X$8:$Y$9,2,FALSE),"-")</f>
        <v>-</v>
      </c>
      <c r="L1067" s="12"/>
      <c r="M1067" s="12"/>
      <c r="N1067" s="12"/>
      <c r="O1067" s="160" t="str">
        <f t="shared" si="34"/>
        <v/>
      </c>
      <c r="P1067" s="105"/>
      <c r="Q1067" s="105" t="str">
        <f>IF(P1067&lt;&gt;"",VLOOKUP(P1067,'Drop-down lists'!$Z$8:$AA$9,2,FALSE),"-")</f>
        <v>-</v>
      </c>
      <c r="R1067" s="12"/>
      <c r="S1067" s="12"/>
      <c r="T1067" s="12"/>
      <c r="U1067" s="160" t="str">
        <f t="shared" si="35"/>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9" t="s">
        <v>393</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7"/>
      <c r="BB1067" s="97"/>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5"/>
      <c r="K1068" s="105" t="str">
        <f>IF(J1068&lt;&gt;"",VLOOKUP(J1068,'Drop-down lists'!$X$8:$Y$9,2,FALSE),"-")</f>
        <v>-</v>
      </c>
      <c r="L1068" s="12"/>
      <c r="M1068" s="12"/>
      <c r="N1068" s="12"/>
      <c r="O1068" s="160" t="str">
        <f t="shared" si="34"/>
        <v/>
      </c>
      <c r="P1068" s="105"/>
      <c r="Q1068" s="105" t="str">
        <f>IF(P1068&lt;&gt;"",VLOOKUP(P1068,'Drop-down lists'!$Z$8:$AA$9,2,FALSE),"-")</f>
        <v>-</v>
      </c>
      <c r="R1068" s="12"/>
      <c r="S1068" s="12"/>
      <c r="T1068" s="12"/>
      <c r="U1068" s="160" t="str">
        <f t="shared" si="35"/>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9" t="s">
        <v>393</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7"/>
      <c r="BB1068" s="97"/>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5"/>
      <c r="K1069" s="105" t="str">
        <f>IF(J1069&lt;&gt;"",VLOOKUP(J1069,'Drop-down lists'!$X$8:$Y$9,2,FALSE),"-")</f>
        <v>-</v>
      </c>
      <c r="L1069" s="12"/>
      <c r="M1069" s="12"/>
      <c r="N1069" s="12"/>
      <c r="O1069" s="160" t="str">
        <f t="shared" si="34"/>
        <v/>
      </c>
      <c r="P1069" s="105"/>
      <c r="Q1069" s="105" t="str">
        <f>IF(P1069&lt;&gt;"",VLOOKUP(P1069,'Drop-down lists'!$Z$8:$AA$9,2,FALSE),"-")</f>
        <v>-</v>
      </c>
      <c r="R1069" s="12"/>
      <c r="S1069" s="12"/>
      <c r="T1069" s="12"/>
      <c r="U1069" s="160" t="str">
        <f t="shared" si="35"/>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9" t="s">
        <v>393</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7"/>
      <c r="BB1069" s="97"/>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5"/>
      <c r="K1070" s="105" t="str">
        <f>IF(J1070&lt;&gt;"",VLOOKUP(J1070,'Drop-down lists'!$X$8:$Y$9,2,FALSE),"-")</f>
        <v>-</v>
      </c>
      <c r="L1070" s="12"/>
      <c r="M1070" s="12"/>
      <c r="N1070" s="12"/>
      <c r="O1070" s="160" t="str">
        <f t="shared" si="34"/>
        <v/>
      </c>
      <c r="P1070" s="105"/>
      <c r="Q1070" s="105" t="str">
        <f>IF(P1070&lt;&gt;"",VLOOKUP(P1070,'Drop-down lists'!$Z$8:$AA$9,2,FALSE),"-")</f>
        <v>-</v>
      </c>
      <c r="R1070" s="12"/>
      <c r="S1070" s="12"/>
      <c r="T1070" s="12"/>
      <c r="U1070" s="160" t="str">
        <f t="shared" si="35"/>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9" t="s">
        <v>393</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7"/>
      <c r="BB1070" s="97"/>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5"/>
      <c r="K1071" s="105" t="str">
        <f>IF(J1071&lt;&gt;"",VLOOKUP(J1071,'Drop-down lists'!$X$8:$Y$9,2,FALSE),"-")</f>
        <v>-</v>
      </c>
      <c r="L1071" s="12"/>
      <c r="M1071" s="12"/>
      <c r="N1071" s="12"/>
      <c r="O1071" s="160" t="str">
        <f t="shared" si="34"/>
        <v/>
      </c>
      <c r="P1071" s="105"/>
      <c r="Q1071" s="105" t="str">
        <f>IF(P1071&lt;&gt;"",VLOOKUP(P1071,'Drop-down lists'!$Z$8:$AA$9,2,FALSE),"-")</f>
        <v>-</v>
      </c>
      <c r="R1071" s="12"/>
      <c r="S1071" s="12"/>
      <c r="T1071" s="12"/>
      <c r="U1071" s="160" t="str">
        <f t="shared" si="35"/>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9" t="s">
        <v>393</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7"/>
      <c r="BB1071" s="97"/>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5"/>
      <c r="K1072" s="105" t="str">
        <f>IF(J1072&lt;&gt;"",VLOOKUP(J1072,'Drop-down lists'!$X$8:$Y$9,2,FALSE),"-")</f>
        <v>-</v>
      </c>
      <c r="L1072" s="12"/>
      <c r="M1072" s="12"/>
      <c r="N1072" s="12"/>
      <c r="O1072" s="160" t="str">
        <f t="shared" si="34"/>
        <v/>
      </c>
      <c r="P1072" s="105"/>
      <c r="Q1072" s="105" t="str">
        <f>IF(P1072&lt;&gt;"",VLOOKUP(P1072,'Drop-down lists'!$Z$8:$AA$9,2,FALSE),"-")</f>
        <v>-</v>
      </c>
      <c r="R1072" s="12"/>
      <c r="S1072" s="12"/>
      <c r="T1072" s="12"/>
      <c r="U1072" s="160" t="str">
        <f t="shared" si="35"/>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9" t="s">
        <v>393</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7"/>
      <c r="BB1072" s="97"/>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5"/>
      <c r="K1073" s="105" t="str">
        <f>IF(J1073&lt;&gt;"",VLOOKUP(J1073,'Drop-down lists'!$X$8:$Y$9,2,FALSE),"-")</f>
        <v>-</v>
      </c>
      <c r="L1073" s="12"/>
      <c r="M1073" s="12"/>
      <c r="N1073" s="12"/>
      <c r="O1073" s="160" t="str">
        <f t="shared" si="34"/>
        <v/>
      </c>
      <c r="P1073" s="105"/>
      <c r="Q1073" s="105" t="str">
        <f>IF(P1073&lt;&gt;"",VLOOKUP(P1073,'Drop-down lists'!$Z$8:$AA$9,2,FALSE),"-")</f>
        <v>-</v>
      </c>
      <c r="R1073" s="12"/>
      <c r="S1073" s="12"/>
      <c r="T1073" s="12"/>
      <c r="U1073" s="160" t="str">
        <f t="shared" si="35"/>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9" t="s">
        <v>393</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7"/>
      <c r="BB1073" s="97"/>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5"/>
      <c r="K1074" s="105" t="str">
        <f>IF(J1074&lt;&gt;"",VLOOKUP(J1074,'Drop-down lists'!$X$8:$Y$9,2,FALSE),"-")</f>
        <v>-</v>
      </c>
      <c r="L1074" s="12"/>
      <c r="M1074" s="12"/>
      <c r="N1074" s="12"/>
      <c r="O1074" s="160" t="str">
        <f t="shared" si="34"/>
        <v/>
      </c>
      <c r="P1074" s="105"/>
      <c r="Q1074" s="105" t="str">
        <f>IF(P1074&lt;&gt;"",VLOOKUP(P1074,'Drop-down lists'!$Z$8:$AA$9,2,FALSE),"-")</f>
        <v>-</v>
      </c>
      <c r="R1074" s="12"/>
      <c r="S1074" s="12"/>
      <c r="T1074" s="12"/>
      <c r="U1074" s="160" t="str">
        <f t="shared" si="35"/>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9" t="s">
        <v>393</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7"/>
      <c r="BB1074" s="97"/>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5"/>
      <c r="K1075" s="105" t="str">
        <f>IF(J1075&lt;&gt;"",VLOOKUP(J1075,'Drop-down lists'!$X$8:$Y$9,2,FALSE),"-")</f>
        <v>-</v>
      </c>
      <c r="L1075" s="12"/>
      <c r="M1075" s="12"/>
      <c r="N1075" s="12"/>
      <c r="O1075" s="160" t="str">
        <f t="shared" si="34"/>
        <v/>
      </c>
      <c r="P1075" s="105"/>
      <c r="Q1075" s="105" t="str">
        <f>IF(P1075&lt;&gt;"",VLOOKUP(P1075,'Drop-down lists'!$Z$8:$AA$9,2,FALSE),"-")</f>
        <v>-</v>
      </c>
      <c r="R1075" s="12"/>
      <c r="S1075" s="12"/>
      <c r="T1075" s="12"/>
      <c r="U1075" s="160" t="str">
        <f t="shared" si="35"/>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9" t="s">
        <v>393</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7"/>
      <c r="BB1075" s="97"/>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5"/>
      <c r="K1076" s="105" t="str">
        <f>IF(J1076&lt;&gt;"",VLOOKUP(J1076,'Drop-down lists'!$X$8:$Y$9,2,FALSE),"-")</f>
        <v>-</v>
      </c>
      <c r="L1076" s="12"/>
      <c r="M1076" s="12"/>
      <c r="N1076" s="12"/>
      <c r="O1076" s="160" t="str">
        <f t="shared" si="34"/>
        <v/>
      </c>
      <c r="P1076" s="105"/>
      <c r="Q1076" s="105" t="str">
        <f>IF(P1076&lt;&gt;"",VLOOKUP(P1076,'Drop-down lists'!$Z$8:$AA$9,2,FALSE),"-")</f>
        <v>-</v>
      </c>
      <c r="R1076" s="12"/>
      <c r="S1076" s="12"/>
      <c r="T1076" s="12"/>
      <c r="U1076" s="160" t="str">
        <f t="shared" si="35"/>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9" t="s">
        <v>393</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7"/>
      <c r="BB1076" s="97"/>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5"/>
      <c r="K1077" s="105" t="str">
        <f>IF(J1077&lt;&gt;"",VLOOKUP(J1077,'Drop-down lists'!$X$8:$Y$9,2,FALSE),"-")</f>
        <v>-</v>
      </c>
      <c r="L1077" s="12"/>
      <c r="M1077" s="12"/>
      <c r="N1077" s="12"/>
      <c r="O1077" s="160" t="str">
        <f t="shared" si="34"/>
        <v/>
      </c>
      <c r="P1077" s="105"/>
      <c r="Q1077" s="105" t="str">
        <f>IF(P1077&lt;&gt;"",VLOOKUP(P1077,'Drop-down lists'!$Z$8:$AA$9,2,FALSE),"-")</f>
        <v>-</v>
      </c>
      <c r="R1077" s="12"/>
      <c r="S1077" s="12"/>
      <c r="T1077" s="12"/>
      <c r="U1077" s="160" t="str">
        <f t="shared" si="35"/>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9" t="s">
        <v>393</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7"/>
      <c r="BB1077" s="97"/>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5"/>
      <c r="K1078" s="105" t="str">
        <f>IF(J1078&lt;&gt;"",VLOOKUP(J1078,'Drop-down lists'!$X$8:$Y$9,2,FALSE),"-")</f>
        <v>-</v>
      </c>
      <c r="L1078" s="12"/>
      <c r="M1078" s="12"/>
      <c r="N1078" s="12"/>
      <c r="O1078" s="160" t="str">
        <f t="shared" si="34"/>
        <v/>
      </c>
      <c r="P1078" s="105"/>
      <c r="Q1078" s="105" t="str">
        <f>IF(P1078&lt;&gt;"",VLOOKUP(P1078,'Drop-down lists'!$Z$8:$AA$9,2,FALSE),"-")</f>
        <v>-</v>
      </c>
      <c r="R1078" s="12"/>
      <c r="S1078" s="12"/>
      <c r="T1078" s="12"/>
      <c r="U1078" s="160" t="str">
        <f t="shared" si="35"/>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9" t="s">
        <v>393</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7"/>
      <c r="BB1078" s="97"/>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5"/>
      <c r="K1079" s="105" t="str">
        <f>IF(J1079&lt;&gt;"",VLOOKUP(J1079,'Drop-down lists'!$X$8:$Y$9,2,FALSE),"-")</f>
        <v>-</v>
      </c>
      <c r="L1079" s="12"/>
      <c r="M1079" s="12"/>
      <c r="N1079" s="12"/>
      <c r="O1079" s="160" t="str">
        <f t="shared" si="34"/>
        <v/>
      </c>
      <c r="P1079" s="105"/>
      <c r="Q1079" s="105" t="str">
        <f>IF(P1079&lt;&gt;"",VLOOKUP(P1079,'Drop-down lists'!$Z$8:$AA$9,2,FALSE),"-")</f>
        <v>-</v>
      </c>
      <c r="R1079" s="12"/>
      <c r="S1079" s="12"/>
      <c r="T1079" s="12"/>
      <c r="U1079" s="160" t="str">
        <f t="shared" si="35"/>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9" t="s">
        <v>393</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7"/>
      <c r="BB1079" s="97"/>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5"/>
      <c r="K1080" s="105" t="str">
        <f>IF(J1080&lt;&gt;"",VLOOKUP(J1080,'Drop-down lists'!$X$8:$Y$9,2,FALSE),"-")</f>
        <v>-</v>
      </c>
      <c r="L1080" s="12"/>
      <c r="M1080" s="12"/>
      <c r="N1080" s="12"/>
      <c r="O1080" s="160" t="str">
        <f t="shared" si="34"/>
        <v/>
      </c>
      <c r="P1080" s="105"/>
      <c r="Q1080" s="105" t="str">
        <f>IF(P1080&lt;&gt;"",VLOOKUP(P1080,'Drop-down lists'!$Z$8:$AA$9,2,FALSE),"-")</f>
        <v>-</v>
      </c>
      <c r="R1080" s="12"/>
      <c r="S1080" s="12"/>
      <c r="T1080" s="12"/>
      <c r="U1080" s="160" t="str">
        <f t="shared" si="35"/>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9" t="s">
        <v>393</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7"/>
      <c r="BB1080" s="97"/>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5"/>
      <c r="K1081" s="105" t="str">
        <f>IF(J1081&lt;&gt;"",VLOOKUP(J1081,'Drop-down lists'!$X$8:$Y$9,2,FALSE),"-")</f>
        <v>-</v>
      </c>
      <c r="L1081" s="12"/>
      <c r="M1081" s="12"/>
      <c r="N1081" s="12"/>
      <c r="O1081" s="160" t="str">
        <f t="shared" ref="O1081:O1144" si="36">IF(L1081&lt;&gt;"",IF(J1081="East",(L1081+(M1081+N1081/60)/60),IF(J1081="West",-(L1081+(M1081+N1081/60)/60),"East/West?")),"")</f>
        <v/>
      </c>
      <c r="P1081" s="105"/>
      <c r="Q1081" s="105" t="str">
        <f>IF(P1081&lt;&gt;"",VLOOKUP(P1081,'Drop-down lists'!$Z$8:$AA$9,2,FALSE),"-")</f>
        <v>-</v>
      </c>
      <c r="R1081" s="12"/>
      <c r="S1081" s="12"/>
      <c r="T1081" s="12"/>
      <c r="U1081" s="160" t="str">
        <f t="shared" ref="U1081:U1144" si="37">IF(R1081&lt;&gt;"",IF(P1081="North",(R1081+(S1081+T1081/60)/60),IF(P1081="South",-(R1081+(S1081+T1081/60)/60),"North/South?")),"")</f>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9" t="s">
        <v>393</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7"/>
      <c r="BB1081" s="97"/>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5"/>
      <c r="K1082" s="105" t="str">
        <f>IF(J1082&lt;&gt;"",VLOOKUP(J1082,'Drop-down lists'!$X$8:$Y$9,2,FALSE),"-")</f>
        <v>-</v>
      </c>
      <c r="L1082" s="12"/>
      <c r="M1082" s="12"/>
      <c r="N1082" s="12"/>
      <c r="O1082" s="160" t="str">
        <f t="shared" si="36"/>
        <v/>
      </c>
      <c r="P1082" s="105"/>
      <c r="Q1082" s="105" t="str">
        <f>IF(P1082&lt;&gt;"",VLOOKUP(P1082,'Drop-down lists'!$Z$8:$AA$9,2,FALSE),"-")</f>
        <v>-</v>
      </c>
      <c r="R1082" s="12"/>
      <c r="S1082" s="12"/>
      <c r="T1082" s="12"/>
      <c r="U1082" s="160" t="str">
        <f t="shared" si="37"/>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9" t="s">
        <v>393</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7"/>
      <c r="BB1082" s="97"/>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5"/>
      <c r="K1083" s="105" t="str">
        <f>IF(J1083&lt;&gt;"",VLOOKUP(J1083,'Drop-down lists'!$X$8:$Y$9,2,FALSE),"-")</f>
        <v>-</v>
      </c>
      <c r="L1083" s="12"/>
      <c r="M1083" s="12"/>
      <c r="N1083" s="12"/>
      <c r="O1083" s="160" t="str">
        <f t="shared" si="36"/>
        <v/>
      </c>
      <c r="P1083" s="105"/>
      <c r="Q1083" s="105" t="str">
        <f>IF(P1083&lt;&gt;"",VLOOKUP(P1083,'Drop-down lists'!$Z$8:$AA$9,2,FALSE),"-")</f>
        <v>-</v>
      </c>
      <c r="R1083" s="12"/>
      <c r="S1083" s="12"/>
      <c r="T1083" s="12"/>
      <c r="U1083" s="160" t="str">
        <f t="shared" si="37"/>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9" t="s">
        <v>393</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7"/>
      <c r="BB1083" s="97"/>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5"/>
      <c r="K1084" s="105" t="str">
        <f>IF(J1084&lt;&gt;"",VLOOKUP(J1084,'Drop-down lists'!$X$8:$Y$9,2,FALSE),"-")</f>
        <v>-</v>
      </c>
      <c r="L1084" s="12"/>
      <c r="M1084" s="12"/>
      <c r="N1084" s="12"/>
      <c r="O1084" s="160" t="str">
        <f t="shared" si="36"/>
        <v/>
      </c>
      <c r="P1084" s="105"/>
      <c r="Q1084" s="105" t="str">
        <f>IF(P1084&lt;&gt;"",VLOOKUP(P1084,'Drop-down lists'!$Z$8:$AA$9,2,FALSE),"-")</f>
        <v>-</v>
      </c>
      <c r="R1084" s="12"/>
      <c r="S1084" s="12"/>
      <c r="T1084" s="12"/>
      <c r="U1084" s="160" t="str">
        <f t="shared" si="37"/>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9" t="s">
        <v>393</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7"/>
      <c r="BB1084" s="97"/>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5"/>
      <c r="K1085" s="105" t="str">
        <f>IF(J1085&lt;&gt;"",VLOOKUP(J1085,'Drop-down lists'!$X$8:$Y$9,2,FALSE),"-")</f>
        <v>-</v>
      </c>
      <c r="L1085" s="12"/>
      <c r="M1085" s="12"/>
      <c r="N1085" s="12"/>
      <c r="O1085" s="160" t="str">
        <f t="shared" si="36"/>
        <v/>
      </c>
      <c r="P1085" s="105"/>
      <c r="Q1085" s="105" t="str">
        <f>IF(P1085&lt;&gt;"",VLOOKUP(P1085,'Drop-down lists'!$Z$8:$AA$9,2,FALSE),"-")</f>
        <v>-</v>
      </c>
      <c r="R1085" s="12"/>
      <c r="S1085" s="12"/>
      <c r="T1085" s="12"/>
      <c r="U1085" s="160" t="str">
        <f t="shared" si="37"/>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9" t="s">
        <v>393</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7"/>
      <c r="BB1085" s="97"/>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5"/>
      <c r="K1086" s="105" t="str">
        <f>IF(J1086&lt;&gt;"",VLOOKUP(J1086,'Drop-down lists'!$X$8:$Y$9,2,FALSE),"-")</f>
        <v>-</v>
      </c>
      <c r="L1086" s="12"/>
      <c r="M1086" s="12"/>
      <c r="N1086" s="12"/>
      <c r="O1086" s="160" t="str">
        <f t="shared" si="36"/>
        <v/>
      </c>
      <c r="P1086" s="105"/>
      <c r="Q1086" s="105" t="str">
        <f>IF(P1086&lt;&gt;"",VLOOKUP(P1086,'Drop-down lists'!$Z$8:$AA$9,2,FALSE),"-")</f>
        <v>-</v>
      </c>
      <c r="R1086" s="12"/>
      <c r="S1086" s="12"/>
      <c r="T1086" s="12"/>
      <c r="U1086" s="160" t="str">
        <f t="shared" si="37"/>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9" t="s">
        <v>393</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7"/>
      <c r="BB1086" s="97"/>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5"/>
      <c r="K1087" s="105" t="str">
        <f>IF(J1087&lt;&gt;"",VLOOKUP(J1087,'Drop-down lists'!$X$8:$Y$9,2,FALSE),"-")</f>
        <v>-</v>
      </c>
      <c r="L1087" s="12"/>
      <c r="M1087" s="12"/>
      <c r="N1087" s="12"/>
      <c r="O1087" s="160" t="str">
        <f t="shared" si="36"/>
        <v/>
      </c>
      <c r="P1087" s="105"/>
      <c r="Q1087" s="105" t="str">
        <f>IF(P1087&lt;&gt;"",VLOOKUP(P1087,'Drop-down lists'!$Z$8:$AA$9,2,FALSE),"-")</f>
        <v>-</v>
      </c>
      <c r="R1087" s="12"/>
      <c r="S1087" s="12"/>
      <c r="T1087" s="12"/>
      <c r="U1087" s="160" t="str">
        <f t="shared" si="37"/>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9" t="s">
        <v>393</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7"/>
      <c r="BB1087" s="97"/>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5"/>
      <c r="K1088" s="105" t="str">
        <f>IF(J1088&lt;&gt;"",VLOOKUP(J1088,'Drop-down lists'!$X$8:$Y$9,2,FALSE),"-")</f>
        <v>-</v>
      </c>
      <c r="L1088" s="12"/>
      <c r="M1088" s="12"/>
      <c r="N1088" s="12"/>
      <c r="O1088" s="160" t="str">
        <f t="shared" si="36"/>
        <v/>
      </c>
      <c r="P1088" s="105"/>
      <c r="Q1088" s="105" t="str">
        <f>IF(P1088&lt;&gt;"",VLOOKUP(P1088,'Drop-down lists'!$Z$8:$AA$9,2,FALSE),"-")</f>
        <v>-</v>
      </c>
      <c r="R1088" s="12"/>
      <c r="S1088" s="12"/>
      <c r="T1088" s="12"/>
      <c r="U1088" s="160" t="str">
        <f t="shared" si="37"/>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9" t="s">
        <v>393</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7"/>
      <c r="BB1088" s="97"/>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5"/>
      <c r="K1089" s="105" t="str">
        <f>IF(J1089&lt;&gt;"",VLOOKUP(J1089,'Drop-down lists'!$X$8:$Y$9,2,FALSE),"-")</f>
        <v>-</v>
      </c>
      <c r="L1089" s="12"/>
      <c r="M1089" s="12"/>
      <c r="N1089" s="12"/>
      <c r="O1089" s="160" t="str">
        <f t="shared" si="36"/>
        <v/>
      </c>
      <c r="P1089" s="105"/>
      <c r="Q1089" s="105" t="str">
        <f>IF(P1089&lt;&gt;"",VLOOKUP(P1089,'Drop-down lists'!$Z$8:$AA$9,2,FALSE),"-")</f>
        <v>-</v>
      </c>
      <c r="R1089" s="12"/>
      <c r="S1089" s="12"/>
      <c r="T1089" s="12"/>
      <c r="U1089" s="160" t="str">
        <f t="shared" si="37"/>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9" t="s">
        <v>393</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7"/>
      <c r="BB1089" s="97"/>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5"/>
      <c r="K1090" s="105" t="str">
        <f>IF(J1090&lt;&gt;"",VLOOKUP(J1090,'Drop-down lists'!$X$8:$Y$9,2,FALSE),"-")</f>
        <v>-</v>
      </c>
      <c r="L1090" s="12"/>
      <c r="M1090" s="12"/>
      <c r="N1090" s="12"/>
      <c r="O1090" s="160" t="str">
        <f t="shared" si="36"/>
        <v/>
      </c>
      <c r="P1090" s="105"/>
      <c r="Q1090" s="105" t="str">
        <f>IF(P1090&lt;&gt;"",VLOOKUP(P1090,'Drop-down lists'!$Z$8:$AA$9,2,FALSE),"-")</f>
        <v>-</v>
      </c>
      <c r="R1090" s="12"/>
      <c r="S1090" s="12"/>
      <c r="T1090" s="12"/>
      <c r="U1090" s="160" t="str">
        <f t="shared" si="37"/>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9" t="s">
        <v>393</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7"/>
      <c r="BB1090" s="97"/>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5"/>
      <c r="K1091" s="105" t="str">
        <f>IF(J1091&lt;&gt;"",VLOOKUP(J1091,'Drop-down lists'!$X$8:$Y$9,2,FALSE),"-")</f>
        <v>-</v>
      </c>
      <c r="L1091" s="12"/>
      <c r="M1091" s="12"/>
      <c r="N1091" s="12"/>
      <c r="O1091" s="160" t="str">
        <f t="shared" si="36"/>
        <v/>
      </c>
      <c r="P1091" s="105"/>
      <c r="Q1091" s="105" t="str">
        <f>IF(P1091&lt;&gt;"",VLOOKUP(P1091,'Drop-down lists'!$Z$8:$AA$9,2,FALSE),"-")</f>
        <v>-</v>
      </c>
      <c r="R1091" s="12"/>
      <c r="S1091" s="12"/>
      <c r="T1091" s="12"/>
      <c r="U1091" s="160" t="str">
        <f t="shared" si="37"/>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9" t="s">
        <v>393</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7"/>
      <c r="BB1091" s="97"/>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5"/>
      <c r="K1092" s="105" t="str">
        <f>IF(J1092&lt;&gt;"",VLOOKUP(J1092,'Drop-down lists'!$X$8:$Y$9,2,FALSE),"-")</f>
        <v>-</v>
      </c>
      <c r="L1092" s="12"/>
      <c r="M1092" s="12"/>
      <c r="N1092" s="12"/>
      <c r="O1092" s="160" t="str">
        <f t="shared" si="36"/>
        <v/>
      </c>
      <c r="P1092" s="105"/>
      <c r="Q1092" s="105" t="str">
        <f>IF(P1092&lt;&gt;"",VLOOKUP(P1092,'Drop-down lists'!$Z$8:$AA$9,2,FALSE),"-")</f>
        <v>-</v>
      </c>
      <c r="R1092" s="12"/>
      <c r="S1092" s="12"/>
      <c r="T1092" s="12"/>
      <c r="U1092" s="160" t="str">
        <f t="shared" si="37"/>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9" t="s">
        <v>393</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7"/>
      <c r="BB1092" s="97"/>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5"/>
      <c r="K1093" s="105" t="str">
        <f>IF(J1093&lt;&gt;"",VLOOKUP(J1093,'Drop-down lists'!$X$8:$Y$9,2,FALSE),"-")</f>
        <v>-</v>
      </c>
      <c r="L1093" s="12"/>
      <c r="M1093" s="12"/>
      <c r="N1093" s="12"/>
      <c r="O1093" s="160" t="str">
        <f t="shared" si="36"/>
        <v/>
      </c>
      <c r="P1093" s="105"/>
      <c r="Q1093" s="105" t="str">
        <f>IF(P1093&lt;&gt;"",VLOOKUP(P1093,'Drop-down lists'!$Z$8:$AA$9,2,FALSE),"-")</f>
        <v>-</v>
      </c>
      <c r="R1093" s="12"/>
      <c r="S1093" s="12"/>
      <c r="T1093" s="12"/>
      <c r="U1093" s="160" t="str">
        <f t="shared" si="37"/>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9" t="s">
        <v>393</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7"/>
      <c r="BB1093" s="97"/>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5"/>
      <c r="K1094" s="105" t="str">
        <f>IF(J1094&lt;&gt;"",VLOOKUP(J1094,'Drop-down lists'!$X$8:$Y$9,2,FALSE),"-")</f>
        <v>-</v>
      </c>
      <c r="L1094" s="12"/>
      <c r="M1094" s="12"/>
      <c r="N1094" s="12"/>
      <c r="O1094" s="160" t="str">
        <f t="shared" si="36"/>
        <v/>
      </c>
      <c r="P1094" s="105"/>
      <c r="Q1094" s="105" t="str">
        <f>IF(P1094&lt;&gt;"",VLOOKUP(P1094,'Drop-down lists'!$Z$8:$AA$9,2,FALSE),"-")</f>
        <v>-</v>
      </c>
      <c r="R1094" s="12"/>
      <c r="S1094" s="12"/>
      <c r="T1094" s="12"/>
      <c r="U1094" s="160" t="str">
        <f t="shared" si="37"/>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9" t="s">
        <v>393</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7"/>
      <c r="BB1094" s="97"/>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5"/>
      <c r="K1095" s="105" t="str">
        <f>IF(J1095&lt;&gt;"",VLOOKUP(J1095,'Drop-down lists'!$X$8:$Y$9,2,FALSE),"-")</f>
        <v>-</v>
      </c>
      <c r="L1095" s="12"/>
      <c r="M1095" s="12"/>
      <c r="N1095" s="12"/>
      <c r="O1095" s="160" t="str">
        <f t="shared" si="36"/>
        <v/>
      </c>
      <c r="P1095" s="105"/>
      <c r="Q1095" s="105" t="str">
        <f>IF(P1095&lt;&gt;"",VLOOKUP(P1095,'Drop-down lists'!$Z$8:$AA$9,2,FALSE),"-")</f>
        <v>-</v>
      </c>
      <c r="R1095" s="12"/>
      <c r="S1095" s="12"/>
      <c r="T1095" s="12"/>
      <c r="U1095" s="160" t="str">
        <f t="shared" si="37"/>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9" t="s">
        <v>393</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7"/>
      <c r="BB1095" s="97"/>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5"/>
      <c r="K1096" s="105" t="str">
        <f>IF(J1096&lt;&gt;"",VLOOKUP(J1096,'Drop-down lists'!$X$8:$Y$9,2,FALSE),"-")</f>
        <v>-</v>
      </c>
      <c r="L1096" s="12"/>
      <c r="M1096" s="12"/>
      <c r="N1096" s="12"/>
      <c r="O1096" s="160" t="str">
        <f t="shared" si="36"/>
        <v/>
      </c>
      <c r="P1096" s="105"/>
      <c r="Q1096" s="105" t="str">
        <f>IF(P1096&lt;&gt;"",VLOOKUP(P1096,'Drop-down lists'!$Z$8:$AA$9,2,FALSE),"-")</f>
        <v>-</v>
      </c>
      <c r="R1096" s="12"/>
      <c r="S1096" s="12"/>
      <c r="T1096" s="12"/>
      <c r="U1096" s="160" t="str">
        <f t="shared" si="37"/>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9" t="s">
        <v>393</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7"/>
      <c r="BB1096" s="97"/>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5"/>
      <c r="K1097" s="105" t="str">
        <f>IF(J1097&lt;&gt;"",VLOOKUP(J1097,'Drop-down lists'!$X$8:$Y$9,2,FALSE),"-")</f>
        <v>-</v>
      </c>
      <c r="L1097" s="12"/>
      <c r="M1097" s="12"/>
      <c r="N1097" s="12"/>
      <c r="O1097" s="160" t="str">
        <f t="shared" si="36"/>
        <v/>
      </c>
      <c r="P1097" s="105"/>
      <c r="Q1097" s="105" t="str">
        <f>IF(P1097&lt;&gt;"",VLOOKUP(P1097,'Drop-down lists'!$Z$8:$AA$9,2,FALSE),"-")</f>
        <v>-</v>
      </c>
      <c r="R1097" s="12"/>
      <c r="S1097" s="12"/>
      <c r="T1097" s="12"/>
      <c r="U1097" s="160" t="str">
        <f t="shared" si="37"/>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9" t="s">
        <v>393</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7"/>
      <c r="BB1097" s="97"/>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5"/>
      <c r="K1098" s="105" t="str">
        <f>IF(J1098&lt;&gt;"",VLOOKUP(J1098,'Drop-down lists'!$X$8:$Y$9,2,FALSE),"-")</f>
        <v>-</v>
      </c>
      <c r="L1098" s="12"/>
      <c r="M1098" s="12"/>
      <c r="N1098" s="12"/>
      <c r="O1098" s="160" t="str">
        <f t="shared" si="36"/>
        <v/>
      </c>
      <c r="P1098" s="105"/>
      <c r="Q1098" s="105" t="str">
        <f>IF(P1098&lt;&gt;"",VLOOKUP(P1098,'Drop-down lists'!$Z$8:$AA$9,2,FALSE),"-")</f>
        <v>-</v>
      </c>
      <c r="R1098" s="12"/>
      <c r="S1098" s="12"/>
      <c r="T1098" s="12"/>
      <c r="U1098" s="160" t="str">
        <f t="shared" si="37"/>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9" t="s">
        <v>393</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7"/>
      <c r="BB1098" s="97"/>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5"/>
      <c r="K1099" s="105" t="str">
        <f>IF(J1099&lt;&gt;"",VLOOKUP(J1099,'Drop-down lists'!$X$8:$Y$9,2,FALSE),"-")</f>
        <v>-</v>
      </c>
      <c r="L1099" s="12"/>
      <c r="M1099" s="12"/>
      <c r="N1099" s="12"/>
      <c r="O1099" s="160" t="str">
        <f t="shared" si="36"/>
        <v/>
      </c>
      <c r="P1099" s="105"/>
      <c r="Q1099" s="105" t="str">
        <f>IF(P1099&lt;&gt;"",VLOOKUP(P1099,'Drop-down lists'!$Z$8:$AA$9,2,FALSE),"-")</f>
        <v>-</v>
      </c>
      <c r="R1099" s="12"/>
      <c r="S1099" s="12"/>
      <c r="T1099" s="12"/>
      <c r="U1099" s="160" t="str">
        <f t="shared" si="37"/>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9" t="s">
        <v>393</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7"/>
      <c r="BB1099" s="97"/>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5"/>
      <c r="K1100" s="105" t="str">
        <f>IF(J1100&lt;&gt;"",VLOOKUP(J1100,'Drop-down lists'!$X$8:$Y$9,2,FALSE),"-")</f>
        <v>-</v>
      </c>
      <c r="L1100" s="12"/>
      <c r="M1100" s="12"/>
      <c r="N1100" s="12"/>
      <c r="O1100" s="160" t="str">
        <f t="shared" si="36"/>
        <v/>
      </c>
      <c r="P1100" s="105"/>
      <c r="Q1100" s="105" t="str">
        <f>IF(P1100&lt;&gt;"",VLOOKUP(P1100,'Drop-down lists'!$Z$8:$AA$9,2,FALSE),"-")</f>
        <v>-</v>
      </c>
      <c r="R1100" s="12"/>
      <c r="S1100" s="12"/>
      <c r="T1100" s="12"/>
      <c r="U1100" s="160" t="str">
        <f t="shared" si="37"/>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9" t="s">
        <v>393</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7"/>
      <c r="BB1100" s="97"/>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5"/>
      <c r="K1101" s="105" t="str">
        <f>IF(J1101&lt;&gt;"",VLOOKUP(J1101,'Drop-down lists'!$X$8:$Y$9,2,FALSE),"-")</f>
        <v>-</v>
      </c>
      <c r="L1101" s="12"/>
      <c r="M1101" s="12"/>
      <c r="N1101" s="12"/>
      <c r="O1101" s="160" t="str">
        <f t="shared" si="36"/>
        <v/>
      </c>
      <c r="P1101" s="105"/>
      <c r="Q1101" s="105" t="str">
        <f>IF(P1101&lt;&gt;"",VLOOKUP(P1101,'Drop-down lists'!$Z$8:$AA$9,2,FALSE),"-")</f>
        <v>-</v>
      </c>
      <c r="R1101" s="12"/>
      <c r="S1101" s="12"/>
      <c r="T1101" s="12"/>
      <c r="U1101" s="160" t="str">
        <f t="shared" si="37"/>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9" t="s">
        <v>393</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7"/>
      <c r="BB1101" s="97"/>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5"/>
      <c r="K1102" s="105" t="str">
        <f>IF(J1102&lt;&gt;"",VLOOKUP(J1102,'Drop-down lists'!$X$8:$Y$9,2,FALSE),"-")</f>
        <v>-</v>
      </c>
      <c r="L1102" s="12"/>
      <c r="M1102" s="12"/>
      <c r="N1102" s="12"/>
      <c r="O1102" s="160" t="str">
        <f t="shared" si="36"/>
        <v/>
      </c>
      <c r="P1102" s="105"/>
      <c r="Q1102" s="105" t="str">
        <f>IF(P1102&lt;&gt;"",VLOOKUP(P1102,'Drop-down lists'!$Z$8:$AA$9,2,FALSE),"-")</f>
        <v>-</v>
      </c>
      <c r="R1102" s="12"/>
      <c r="S1102" s="12"/>
      <c r="T1102" s="12"/>
      <c r="U1102" s="160" t="str">
        <f t="shared" si="37"/>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9" t="s">
        <v>393</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7"/>
      <c r="BB1102" s="97"/>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5"/>
      <c r="K1103" s="105" t="str">
        <f>IF(J1103&lt;&gt;"",VLOOKUP(J1103,'Drop-down lists'!$X$8:$Y$9,2,FALSE),"-")</f>
        <v>-</v>
      </c>
      <c r="L1103" s="12"/>
      <c r="M1103" s="12"/>
      <c r="N1103" s="12"/>
      <c r="O1103" s="160" t="str">
        <f t="shared" si="36"/>
        <v/>
      </c>
      <c r="P1103" s="105"/>
      <c r="Q1103" s="105" t="str">
        <f>IF(P1103&lt;&gt;"",VLOOKUP(P1103,'Drop-down lists'!$Z$8:$AA$9,2,FALSE),"-")</f>
        <v>-</v>
      </c>
      <c r="R1103" s="12"/>
      <c r="S1103" s="12"/>
      <c r="T1103" s="12"/>
      <c r="U1103" s="160" t="str">
        <f t="shared" si="37"/>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9" t="s">
        <v>393</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7"/>
      <c r="BB1103" s="97"/>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5"/>
      <c r="K1104" s="105" t="str">
        <f>IF(J1104&lt;&gt;"",VLOOKUP(J1104,'Drop-down lists'!$X$8:$Y$9,2,FALSE),"-")</f>
        <v>-</v>
      </c>
      <c r="L1104" s="12"/>
      <c r="M1104" s="12"/>
      <c r="N1104" s="12"/>
      <c r="O1104" s="160" t="str">
        <f t="shared" si="36"/>
        <v/>
      </c>
      <c r="P1104" s="105"/>
      <c r="Q1104" s="105" t="str">
        <f>IF(P1104&lt;&gt;"",VLOOKUP(P1104,'Drop-down lists'!$Z$8:$AA$9,2,FALSE),"-")</f>
        <v>-</v>
      </c>
      <c r="R1104" s="12"/>
      <c r="S1104" s="12"/>
      <c r="T1104" s="12"/>
      <c r="U1104" s="160" t="str">
        <f t="shared" si="37"/>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9" t="s">
        <v>393</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7"/>
      <c r="BB1104" s="97"/>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5"/>
      <c r="K1105" s="105" t="str">
        <f>IF(J1105&lt;&gt;"",VLOOKUP(J1105,'Drop-down lists'!$X$8:$Y$9,2,FALSE),"-")</f>
        <v>-</v>
      </c>
      <c r="L1105" s="12"/>
      <c r="M1105" s="12"/>
      <c r="N1105" s="12"/>
      <c r="O1105" s="160" t="str">
        <f t="shared" si="36"/>
        <v/>
      </c>
      <c r="P1105" s="105"/>
      <c r="Q1105" s="105" t="str">
        <f>IF(P1105&lt;&gt;"",VLOOKUP(P1105,'Drop-down lists'!$Z$8:$AA$9,2,FALSE),"-")</f>
        <v>-</v>
      </c>
      <c r="R1105" s="12"/>
      <c r="S1105" s="12"/>
      <c r="T1105" s="12"/>
      <c r="U1105" s="160" t="str">
        <f t="shared" si="37"/>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9" t="s">
        <v>393</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7"/>
      <c r="BB1105" s="97"/>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5"/>
      <c r="K1106" s="105" t="str">
        <f>IF(J1106&lt;&gt;"",VLOOKUP(J1106,'Drop-down lists'!$X$8:$Y$9,2,FALSE),"-")</f>
        <v>-</v>
      </c>
      <c r="L1106" s="12"/>
      <c r="M1106" s="12"/>
      <c r="N1106" s="12"/>
      <c r="O1106" s="160" t="str">
        <f t="shared" si="36"/>
        <v/>
      </c>
      <c r="P1106" s="105"/>
      <c r="Q1106" s="105" t="str">
        <f>IF(P1106&lt;&gt;"",VLOOKUP(P1106,'Drop-down lists'!$Z$8:$AA$9,2,FALSE),"-")</f>
        <v>-</v>
      </c>
      <c r="R1106" s="12"/>
      <c r="S1106" s="12"/>
      <c r="T1106" s="12"/>
      <c r="U1106" s="160" t="str">
        <f t="shared" si="37"/>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9" t="s">
        <v>393</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7"/>
      <c r="BB1106" s="97"/>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5"/>
      <c r="K1107" s="105" t="str">
        <f>IF(J1107&lt;&gt;"",VLOOKUP(J1107,'Drop-down lists'!$X$8:$Y$9,2,FALSE),"-")</f>
        <v>-</v>
      </c>
      <c r="L1107" s="12"/>
      <c r="M1107" s="12"/>
      <c r="N1107" s="12"/>
      <c r="O1107" s="160" t="str">
        <f t="shared" si="36"/>
        <v/>
      </c>
      <c r="P1107" s="105"/>
      <c r="Q1107" s="105" t="str">
        <f>IF(P1107&lt;&gt;"",VLOOKUP(P1107,'Drop-down lists'!$Z$8:$AA$9,2,FALSE),"-")</f>
        <v>-</v>
      </c>
      <c r="R1107" s="12"/>
      <c r="S1107" s="12"/>
      <c r="T1107" s="12"/>
      <c r="U1107" s="160" t="str">
        <f t="shared" si="37"/>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9" t="s">
        <v>393</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7"/>
      <c r="BB1107" s="97"/>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5"/>
      <c r="K1108" s="105" t="str">
        <f>IF(J1108&lt;&gt;"",VLOOKUP(J1108,'Drop-down lists'!$X$8:$Y$9,2,FALSE),"-")</f>
        <v>-</v>
      </c>
      <c r="L1108" s="12"/>
      <c r="M1108" s="12"/>
      <c r="N1108" s="12"/>
      <c r="O1108" s="160" t="str">
        <f t="shared" si="36"/>
        <v/>
      </c>
      <c r="P1108" s="105"/>
      <c r="Q1108" s="105" t="str">
        <f>IF(P1108&lt;&gt;"",VLOOKUP(P1108,'Drop-down lists'!$Z$8:$AA$9,2,FALSE),"-")</f>
        <v>-</v>
      </c>
      <c r="R1108" s="12"/>
      <c r="S1108" s="12"/>
      <c r="T1108" s="12"/>
      <c r="U1108" s="160" t="str">
        <f t="shared" si="37"/>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9" t="s">
        <v>393</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7"/>
      <c r="BB1108" s="97"/>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5"/>
      <c r="K1109" s="105" t="str">
        <f>IF(J1109&lt;&gt;"",VLOOKUP(J1109,'Drop-down lists'!$X$8:$Y$9,2,FALSE),"-")</f>
        <v>-</v>
      </c>
      <c r="L1109" s="12"/>
      <c r="M1109" s="12"/>
      <c r="N1109" s="12"/>
      <c r="O1109" s="160" t="str">
        <f t="shared" si="36"/>
        <v/>
      </c>
      <c r="P1109" s="105"/>
      <c r="Q1109" s="105" t="str">
        <f>IF(P1109&lt;&gt;"",VLOOKUP(P1109,'Drop-down lists'!$Z$8:$AA$9,2,FALSE),"-")</f>
        <v>-</v>
      </c>
      <c r="R1109" s="12"/>
      <c r="S1109" s="12"/>
      <c r="T1109" s="12"/>
      <c r="U1109" s="160" t="str">
        <f t="shared" si="37"/>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9" t="s">
        <v>393</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7"/>
      <c r="BB1109" s="97"/>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5"/>
      <c r="K1110" s="105" t="str">
        <f>IF(J1110&lt;&gt;"",VLOOKUP(J1110,'Drop-down lists'!$X$8:$Y$9,2,FALSE),"-")</f>
        <v>-</v>
      </c>
      <c r="L1110" s="12"/>
      <c r="M1110" s="12"/>
      <c r="N1110" s="12"/>
      <c r="O1110" s="160" t="str">
        <f t="shared" si="36"/>
        <v/>
      </c>
      <c r="P1110" s="105"/>
      <c r="Q1110" s="105" t="str">
        <f>IF(P1110&lt;&gt;"",VLOOKUP(P1110,'Drop-down lists'!$Z$8:$AA$9,2,FALSE),"-")</f>
        <v>-</v>
      </c>
      <c r="R1110" s="12"/>
      <c r="S1110" s="12"/>
      <c r="T1110" s="12"/>
      <c r="U1110" s="160" t="str">
        <f t="shared" si="37"/>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9" t="s">
        <v>393</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7"/>
      <c r="BB1110" s="97"/>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5"/>
      <c r="K1111" s="105" t="str">
        <f>IF(J1111&lt;&gt;"",VLOOKUP(J1111,'Drop-down lists'!$X$8:$Y$9,2,FALSE),"-")</f>
        <v>-</v>
      </c>
      <c r="L1111" s="12"/>
      <c r="M1111" s="12"/>
      <c r="N1111" s="12"/>
      <c r="O1111" s="160" t="str">
        <f t="shared" si="36"/>
        <v/>
      </c>
      <c r="P1111" s="105"/>
      <c r="Q1111" s="105" t="str">
        <f>IF(P1111&lt;&gt;"",VLOOKUP(P1111,'Drop-down lists'!$Z$8:$AA$9,2,FALSE),"-")</f>
        <v>-</v>
      </c>
      <c r="R1111" s="12"/>
      <c r="S1111" s="12"/>
      <c r="T1111" s="12"/>
      <c r="U1111" s="160" t="str">
        <f t="shared" si="37"/>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9" t="s">
        <v>393</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7"/>
      <c r="BB1111" s="97"/>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5"/>
      <c r="K1112" s="105" t="str">
        <f>IF(J1112&lt;&gt;"",VLOOKUP(J1112,'Drop-down lists'!$X$8:$Y$9,2,FALSE),"-")</f>
        <v>-</v>
      </c>
      <c r="L1112" s="12"/>
      <c r="M1112" s="12"/>
      <c r="N1112" s="12"/>
      <c r="O1112" s="160" t="str">
        <f t="shared" si="36"/>
        <v/>
      </c>
      <c r="P1112" s="105"/>
      <c r="Q1112" s="105" t="str">
        <f>IF(P1112&lt;&gt;"",VLOOKUP(P1112,'Drop-down lists'!$Z$8:$AA$9,2,FALSE),"-")</f>
        <v>-</v>
      </c>
      <c r="R1112" s="12"/>
      <c r="S1112" s="12"/>
      <c r="T1112" s="12"/>
      <c r="U1112" s="160" t="str">
        <f t="shared" si="37"/>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9" t="s">
        <v>393</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7"/>
      <c r="BB1112" s="97"/>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5"/>
      <c r="K1113" s="105" t="str">
        <f>IF(J1113&lt;&gt;"",VLOOKUP(J1113,'Drop-down lists'!$X$8:$Y$9,2,FALSE),"-")</f>
        <v>-</v>
      </c>
      <c r="L1113" s="12"/>
      <c r="M1113" s="12"/>
      <c r="N1113" s="12"/>
      <c r="O1113" s="160" t="str">
        <f t="shared" si="36"/>
        <v/>
      </c>
      <c r="P1113" s="105"/>
      <c r="Q1113" s="105" t="str">
        <f>IF(P1113&lt;&gt;"",VLOOKUP(P1113,'Drop-down lists'!$Z$8:$AA$9,2,FALSE),"-")</f>
        <v>-</v>
      </c>
      <c r="R1113" s="12"/>
      <c r="S1113" s="12"/>
      <c r="T1113" s="12"/>
      <c r="U1113" s="160" t="str">
        <f t="shared" si="37"/>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9" t="s">
        <v>393</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7"/>
      <c r="BB1113" s="97"/>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5"/>
      <c r="K1114" s="105" t="str">
        <f>IF(J1114&lt;&gt;"",VLOOKUP(J1114,'Drop-down lists'!$X$8:$Y$9,2,FALSE),"-")</f>
        <v>-</v>
      </c>
      <c r="L1114" s="12"/>
      <c r="M1114" s="12"/>
      <c r="N1114" s="12"/>
      <c r="O1114" s="160" t="str">
        <f t="shared" si="36"/>
        <v/>
      </c>
      <c r="P1114" s="105"/>
      <c r="Q1114" s="105" t="str">
        <f>IF(P1114&lt;&gt;"",VLOOKUP(P1114,'Drop-down lists'!$Z$8:$AA$9,2,FALSE),"-")</f>
        <v>-</v>
      </c>
      <c r="R1114" s="12"/>
      <c r="S1114" s="12"/>
      <c r="T1114" s="12"/>
      <c r="U1114" s="160" t="str">
        <f t="shared" si="37"/>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9" t="s">
        <v>393</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7"/>
      <c r="BB1114" s="97"/>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5"/>
      <c r="K1115" s="105" t="str">
        <f>IF(J1115&lt;&gt;"",VLOOKUP(J1115,'Drop-down lists'!$X$8:$Y$9,2,FALSE),"-")</f>
        <v>-</v>
      </c>
      <c r="L1115" s="12"/>
      <c r="M1115" s="12"/>
      <c r="N1115" s="12"/>
      <c r="O1115" s="160" t="str">
        <f t="shared" si="36"/>
        <v/>
      </c>
      <c r="P1115" s="105"/>
      <c r="Q1115" s="105" t="str">
        <f>IF(P1115&lt;&gt;"",VLOOKUP(P1115,'Drop-down lists'!$Z$8:$AA$9,2,FALSE),"-")</f>
        <v>-</v>
      </c>
      <c r="R1115" s="12"/>
      <c r="S1115" s="12"/>
      <c r="T1115" s="12"/>
      <c r="U1115" s="160" t="str">
        <f t="shared" si="37"/>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9" t="s">
        <v>393</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7"/>
      <c r="BB1115" s="97"/>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5"/>
      <c r="K1116" s="105" t="str">
        <f>IF(J1116&lt;&gt;"",VLOOKUP(J1116,'Drop-down lists'!$X$8:$Y$9,2,FALSE),"-")</f>
        <v>-</v>
      </c>
      <c r="L1116" s="12"/>
      <c r="M1116" s="12"/>
      <c r="N1116" s="12"/>
      <c r="O1116" s="160" t="str">
        <f t="shared" si="36"/>
        <v/>
      </c>
      <c r="P1116" s="105"/>
      <c r="Q1116" s="105" t="str">
        <f>IF(P1116&lt;&gt;"",VLOOKUP(P1116,'Drop-down lists'!$Z$8:$AA$9,2,FALSE),"-")</f>
        <v>-</v>
      </c>
      <c r="R1116" s="12"/>
      <c r="S1116" s="12"/>
      <c r="T1116" s="12"/>
      <c r="U1116" s="160" t="str">
        <f t="shared" si="37"/>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9" t="s">
        <v>393</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7"/>
      <c r="BB1116" s="97"/>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5"/>
      <c r="K1117" s="105" t="str">
        <f>IF(J1117&lt;&gt;"",VLOOKUP(J1117,'Drop-down lists'!$X$8:$Y$9,2,FALSE),"-")</f>
        <v>-</v>
      </c>
      <c r="L1117" s="12"/>
      <c r="M1117" s="12"/>
      <c r="N1117" s="12"/>
      <c r="O1117" s="160" t="str">
        <f t="shared" si="36"/>
        <v/>
      </c>
      <c r="P1117" s="105"/>
      <c r="Q1117" s="105" t="str">
        <f>IF(P1117&lt;&gt;"",VLOOKUP(P1117,'Drop-down lists'!$Z$8:$AA$9,2,FALSE),"-")</f>
        <v>-</v>
      </c>
      <c r="R1117" s="12"/>
      <c r="S1117" s="12"/>
      <c r="T1117" s="12"/>
      <c r="U1117" s="160" t="str">
        <f t="shared" si="37"/>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9" t="s">
        <v>393</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7"/>
      <c r="BB1117" s="97"/>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5"/>
      <c r="K1118" s="105" t="str">
        <f>IF(J1118&lt;&gt;"",VLOOKUP(J1118,'Drop-down lists'!$X$8:$Y$9,2,FALSE),"-")</f>
        <v>-</v>
      </c>
      <c r="L1118" s="12"/>
      <c r="M1118" s="12"/>
      <c r="N1118" s="12"/>
      <c r="O1118" s="160" t="str">
        <f t="shared" si="36"/>
        <v/>
      </c>
      <c r="P1118" s="105"/>
      <c r="Q1118" s="105" t="str">
        <f>IF(P1118&lt;&gt;"",VLOOKUP(P1118,'Drop-down lists'!$Z$8:$AA$9,2,FALSE),"-")</f>
        <v>-</v>
      </c>
      <c r="R1118" s="12"/>
      <c r="S1118" s="12"/>
      <c r="T1118" s="12"/>
      <c r="U1118" s="160" t="str">
        <f t="shared" si="37"/>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9" t="s">
        <v>393</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7"/>
      <c r="BB1118" s="97"/>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5"/>
      <c r="K1119" s="105" t="str">
        <f>IF(J1119&lt;&gt;"",VLOOKUP(J1119,'Drop-down lists'!$X$8:$Y$9,2,FALSE),"-")</f>
        <v>-</v>
      </c>
      <c r="L1119" s="12"/>
      <c r="M1119" s="12"/>
      <c r="N1119" s="12"/>
      <c r="O1119" s="160" t="str">
        <f t="shared" si="36"/>
        <v/>
      </c>
      <c r="P1119" s="105"/>
      <c r="Q1119" s="105" t="str">
        <f>IF(P1119&lt;&gt;"",VLOOKUP(P1119,'Drop-down lists'!$Z$8:$AA$9,2,FALSE),"-")</f>
        <v>-</v>
      </c>
      <c r="R1119" s="12"/>
      <c r="S1119" s="12"/>
      <c r="T1119" s="12"/>
      <c r="U1119" s="160" t="str">
        <f t="shared" si="37"/>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9" t="s">
        <v>393</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7"/>
      <c r="BB1119" s="97"/>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5"/>
      <c r="K1120" s="105" t="str">
        <f>IF(J1120&lt;&gt;"",VLOOKUP(J1120,'Drop-down lists'!$X$8:$Y$9,2,FALSE),"-")</f>
        <v>-</v>
      </c>
      <c r="L1120" s="12"/>
      <c r="M1120" s="12"/>
      <c r="N1120" s="12"/>
      <c r="O1120" s="160" t="str">
        <f t="shared" si="36"/>
        <v/>
      </c>
      <c r="P1120" s="105"/>
      <c r="Q1120" s="105" t="str">
        <f>IF(P1120&lt;&gt;"",VLOOKUP(P1120,'Drop-down lists'!$Z$8:$AA$9,2,FALSE),"-")</f>
        <v>-</v>
      </c>
      <c r="R1120" s="12"/>
      <c r="S1120" s="12"/>
      <c r="T1120" s="12"/>
      <c r="U1120" s="160" t="str">
        <f t="shared" si="37"/>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9" t="s">
        <v>393</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7"/>
      <c r="BB1120" s="97"/>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5"/>
      <c r="K1121" s="105" t="str">
        <f>IF(J1121&lt;&gt;"",VLOOKUP(J1121,'Drop-down lists'!$X$8:$Y$9,2,FALSE),"-")</f>
        <v>-</v>
      </c>
      <c r="L1121" s="12"/>
      <c r="M1121" s="12"/>
      <c r="N1121" s="12"/>
      <c r="O1121" s="160" t="str">
        <f t="shared" si="36"/>
        <v/>
      </c>
      <c r="P1121" s="105"/>
      <c r="Q1121" s="105" t="str">
        <f>IF(P1121&lt;&gt;"",VLOOKUP(P1121,'Drop-down lists'!$Z$8:$AA$9,2,FALSE),"-")</f>
        <v>-</v>
      </c>
      <c r="R1121" s="12"/>
      <c r="S1121" s="12"/>
      <c r="T1121" s="12"/>
      <c r="U1121" s="160" t="str">
        <f t="shared" si="37"/>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9" t="s">
        <v>393</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7"/>
      <c r="BB1121" s="97"/>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5"/>
      <c r="K1122" s="105" t="str">
        <f>IF(J1122&lt;&gt;"",VLOOKUP(J1122,'Drop-down lists'!$X$8:$Y$9,2,FALSE),"-")</f>
        <v>-</v>
      </c>
      <c r="L1122" s="12"/>
      <c r="M1122" s="12"/>
      <c r="N1122" s="12"/>
      <c r="O1122" s="160" t="str">
        <f t="shared" si="36"/>
        <v/>
      </c>
      <c r="P1122" s="105"/>
      <c r="Q1122" s="105" t="str">
        <f>IF(P1122&lt;&gt;"",VLOOKUP(P1122,'Drop-down lists'!$Z$8:$AA$9,2,FALSE),"-")</f>
        <v>-</v>
      </c>
      <c r="R1122" s="12"/>
      <c r="S1122" s="12"/>
      <c r="T1122" s="12"/>
      <c r="U1122" s="160" t="str">
        <f t="shared" si="37"/>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9" t="s">
        <v>393</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7"/>
      <c r="BB1122" s="97"/>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5"/>
      <c r="K1123" s="105" t="str">
        <f>IF(J1123&lt;&gt;"",VLOOKUP(J1123,'Drop-down lists'!$X$8:$Y$9,2,FALSE),"-")</f>
        <v>-</v>
      </c>
      <c r="L1123" s="12"/>
      <c r="M1123" s="12"/>
      <c r="N1123" s="12"/>
      <c r="O1123" s="160" t="str">
        <f t="shared" si="36"/>
        <v/>
      </c>
      <c r="P1123" s="105"/>
      <c r="Q1123" s="105" t="str">
        <f>IF(P1123&lt;&gt;"",VLOOKUP(P1123,'Drop-down lists'!$Z$8:$AA$9,2,FALSE),"-")</f>
        <v>-</v>
      </c>
      <c r="R1123" s="12"/>
      <c r="S1123" s="12"/>
      <c r="T1123" s="12"/>
      <c r="U1123" s="160" t="str">
        <f t="shared" si="37"/>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9" t="s">
        <v>393</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7"/>
      <c r="BB1123" s="97"/>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5"/>
      <c r="K1124" s="105" t="str">
        <f>IF(J1124&lt;&gt;"",VLOOKUP(J1124,'Drop-down lists'!$X$8:$Y$9,2,FALSE),"-")</f>
        <v>-</v>
      </c>
      <c r="L1124" s="12"/>
      <c r="M1124" s="12"/>
      <c r="N1124" s="12"/>
      <c r="O1124" s="160" t="str">
        <f t="shared" si="36"/>
        <v/>
      </c>
      <c r="P1124" s="105"/>
      <c r="Q1124" s="105" t="str">
        <f>IF(P1124&lt;&gt;"",VLOOKUP(P1124,'Drop-down lists'!$Z$8:$AA$9,2,FALSE),"-")</f>
        <v>-</v>
      </c>
      <c r="R1124" s="12"/>
      <c r="S1124" s="12"/>
      <c r="T1124" s="12"/>
      <c r="U1124" s="160" t="str">
        <f t="shared" si="37"/>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9" t="s">
        <v>393</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7"/>
      <c r="BB1124" s="97"/>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5"/>
      <c r="K1125" s="105" t="str">
        <f>IF(J1125&lt;&gt;"",VLOOKUP(J1125,'Drop-down lists'!$X$8:$Y$9,2,FALSE),"-")</f>
        <v>-</v>
      </c>
      <c r="L1125" s="12"/>
      <c r="M1125" s="12"/>
      <c r="N1125" s="12"/>
      <c r="O1125" s="160" t="str">
        <f t="shared" si="36"/>
        <v/>
      </c>
      <c r="P1125" s="105"/>
      <c r="Q1125" s="105" t="str">
        <f>IF(P1125&lt;&gt;"",VLOOKUP(P1125,'Drop-down lists'!$Z$8:$AA$9,2,FALSE),"-")</f>
        <v>-</v>
      </c>
      <c r="R1125" s="12"/>
      <c r="S1125" s="12"/>
      <c r="T1125" s="12"/>
      <c r="U1125" s="160" t="str">
        <f t="shared" si="37"/>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9" t="s">
        <v>393</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7"/>
      <c r="BB1125" s="97"/>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5"/>
      <c r="K1126" s="105" t="str">
        <f>IF(J1126&lt;&gt;"",VLOOKUP(J1126,'Drop-down lists'!$X$8:$Y$9,2,FALSE),"-")</f>
        <v>-</v>
      </c>
      <c r="L1126" s="12"/>
      <c r="M1126" s="12"/>
      <c r="N1126" s="12"/>
      <c r="O1126" s="160" t="str">
        <f t="shared" si="36"/>
        <v/>
      </c>
      <c r="P1126" s="105"/>
      <c r="Q1126" s="105" t="str">
        <f>IF(P1126&lt;&gt;"",VLOOKUP(P1126,'Drop-down lists'!$Z$8:$AA$9,2,FALSE),"-")</f>
        <v>-</v>
      </c>
      <c r="R1126" s="12"/>
      <c r="S1126" s="12"/>
      <c r="T1126" s="12"/>
      <c r="U1126" s="160" t="str">
        <f t="shared" si="37"/>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9" t="s">
        <v>393</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7"/>
      <c r="BB1126" s="97"/>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5"/>
      <c r="K1127" s="105" t="str">
        <f>IF(J1127&lt;&gt;"",VLOOKUP(J1127,'Drop-down lists'!$X$8:$Y$9,2,FALSE),"-")</f>
        <v>-</v>
      </c>
      <c r="L1127" s="12"/>
      <c r="M1127" s="12"/>
      <c r="N1127" s="12"/>
      <c r="O1127" s="160" t="str">
        <f t="shared" si="36"/>
        <v/>
      </c>
      <c r="P1127" s="105"/>
      <c r="Q1127" s="105" t="str">
        <f>IF(P1127&lt;&gt;"",VLOOKUP(P1127,'Drop-down lists'!$Z$8:$AA$9,2,FALSE),"-")</f>
        <v>-</v>
      </c>
      <c r="R1127" s="12"/>
      <c r="S1127" s="12"/>
      <c r="T1127" s="12"/>
      <c r="U1127" s="160" t="str">
        <f t="shared" si="37"/>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9" t="s">
        <v>393</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7"/>
      <c r="BB1127" s="97"/>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5"/>
      <c r="K1128" s="105" t="str">
        <f>IF(J1128&lt;&gt;"",VLOOKUP(J1128,'Drop-down lists'!$X$8:$Y$9,2,FALSE),"-")</f>
        <v>-</v>
      </c>
      <c r="L1128" s="12"/>
      <c r="M1128" s="12"/>
      <c r="N1128" s="12"/>
      <c r="O1128" s="160" t="str">
        <f t="shared" si="36"/>
        <v/>
      </c>
      <c r="P1128" s="105"/>
      <c r="Q1128" s="105" t="str">
        <f>IF(P1128&lt;&gt;"",VLOOKUP(P1128,'Drop-down lists'!$Z$8:$AA$9,2,FALSE),"-")</f>
        <v>-</v>
      </c>
      <c r="R1128" s="12"/>
      <c r="S1128" s="12"/>
      <c r="T1128" s="12"/>
      <c r="U1128" s="160" t="str">
        <f t="shared" si="37"/>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9" t="s">
        <v>393</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7"/>
      <c r="BB1128" s="97"/>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5"/>
      <c r="K1129" s="105" t="str">
        <f>IF(J1129&lt;&gt;"",VLOOKUP(J1129,'Drop-down lists'!$X$8:$Y$9,2,FALSE),"-")</f>
        <v>-</v>
      </c>
      <c r="L1129" s="12"/>
      <c r="M1129" s="12"/>
      <c r="N1129" s="12"/>
      <c r="O1129" s="160" t="str">
        <f t="shared" si="36"/>
        <v/>
      </c>
      <c r="P1129" s="105"/>
      <c r="Q1129" s="105" t="str">
        <f>IF(P1129&lt;&gt;"",VLOOKUP(P1129,'Drop-down lists'!$Z$8:$AA$9,2,FALSE),"-")</f>
        <v>-</v>
      </c>
      <c r="R1129" s="12"/>
      <c r="S1129" s="12"/>
      <c r="T1129" s="12"/>
      <c r="U1129" s="160" t="str">
        <f t="shared" si="37"/>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9" t="s">
        <v>393</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7"/>
      <c r="BB1129" s="97"/>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5"/>
      <c r="K1130" s="105" t="str">
        <f>IF(J1130&lt;&gt;"",VLOOKUP(J1130,'Drop-down lists'!$X$8:$Y$9,2,FALSE),"-")</f>
        <v>-</v>
      </c>
      <c r="L1130" s="12"/>
      <c r="M1130" s="12"/>
      <c r="N1130" s="12"/>
      <c r="O1130" s="160" t="str">
        <f t="shared" si="36"/>
        <v/>
      </c>
      <c r="P1130" s="105"/>
      <c r="Q1130" s="105" t="str">
        <f>IF(P1130&lt;&gt;"",VLOOKUP(P1130,'Drop-down lists'!$Z$8:$AA$9,2,FALSE),"-")</f>
        <v>-</v>
      </c>
      <c r="R1130" s="12"/>
      <c r="S1130" s="12"/>
      <c r="T1130" s="12"/>
      <c r="U1130" s="160" t="str">
        <f t="shared" si="37"/>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9" t="s">
        <v>393</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7"/>
      <c r="BB1130" s="97"/>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5"/>
      <c r="K1131" s="105" t="str">
        <f>IF(J1131&lt;&gt;"",VLOOKUP(J1131,'Drop-down lists'!$X$8:$Y$9,2,FALSE),"-")</f>
        <v>-</v>
      </c>
      <c r="L1131" s="12"/>
      <c r="M1131" s="12"/>
      <c r="N1131" s="12"/>
      <c r="O1131" s="160" t="str">
        <f t="shared" si="36"/>
        <v/>
      </c>
      <c r="P1131" s="105"/>
      <c r="Q1131" s="105" t="str">
        <f>IF(P1131&lt;&gt;"",VLOOKUP(P1131,'Drop-down lists'!$Z$8:$AA$9,2,FALSE),"-")</f>
        <v>-</v>
      </c>
      <c r="R1131" s="12"/>
      <c r="S1131" s="12"/>
      <c r="T1131" s="12"/>
      <c r="U1131" s="160" t="str">
        <f t="shared" si="37"/>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9" t="s">
        <v>393</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7"/>
      <c r="BB1131" s="97"/>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5"/>
      <c r="K1132" s="105" t="str">
        <f>IF(J1132&lt;&gt;"",VLOOKUP(J1132,'Drop-down lists'!$X$8:$Y$9,2,FALSE),"-")</f>
        <v>-</v>
      </c>
      <c r="L1132" s="12"/>
      <c r="M1132" s="12"/>
      <c r="N1132" s="12"/>
      <c r="O1132" s="160" t="str">
        <f t="shared" si="36"/>
        <v/>
      </c>
      <c r="P1132" s="105"/>
      <c r="Q1132" s="105" t="str">
        <f>IF(P1132&lt;&gt;"",VLOOKUP(P1132,'Drop-down lists'!$Z$8:$AA$9,2,FALSE),"-")</f>
        <v>-</v>
      </c>
      <c r="R1132" s="12"/>
      <c r="S1132" s="12"/>
      <c r="T1132" s="12"/>
      <c r="U1132" s="160" t="str">
        <f t="shared" si="37"/>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9" t="s">
        <v>393</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7"/>
      <c r="BB1132" s="97"/>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5"/>
      <c r="K1133" s="105" t="str">
        <f>IF(J1133&lt;&gt;"",VLOOKUP(J1133,'Drop-down lists'!$X$8:$Y$9,2,FALSE),"-")</f>
        <v>-</v>
      </c>
      <c r="L1133" s="12"/>
      <c r="M1133" s="12"/>
      <c r="N1133" s="12"/>
      <c r="O1133" s="160" t="str">
        <f t="shared" si="36"/>
        <v/>
      </c>
      <c r="P1133" s="105"/>
      <c r="Q1133" s="105" t="str">
        <f>IF(P1133&lt;&gt;"",VLOOKUP(P1133,'Drop-down lists'!$Z$8:$AA$9,2,FALSE),"-")</f>
        <v>-</v>
      </c>
      <c r="R1133" s="12"/>
      <c r="S1133" s="12"/>
      <c r="T1133" s="12"/>
      <c r="U1133" s="160" t="str">
        <f t="shared" si="37"/>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9" t="s">
        <v>393</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7"/>
      <c r="BB1133" s="97"/>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5"/>
      <c r="K1134" s="105" t="str">
        <f>IF(J1134&lt;&gt;"",VLOOKUP(J1134,'Drop-down lists'!$X$8:$Y$9,2,FALSE),"-")</f>
        <v>-</v>
      </c>
      <c r="L1134" s="12"/>
      <c r="M1134" s="12"/>
      <c r="N1134" s="12"/>
      <c r="O1134" s="160" t="str">
        <f t="shared" si="36"/>
        <v/>
      </c>
      <c r="P1134" s="105"/>
      <c r="Q1134" s="105" t="str">
        <f>IF(P1134&lt;&gt;"",VLOOKUP(P1134,'Drop-down lists'!$Z$8:$AA$9,2,FALSE),"-")</f>
        <v>-</v>
      </c>
      <c r="R1134" s="12"/>
      <c r="S1134" s="12"/>
      <c r="T1134" s="12"/>
      <c r="U1134" s="160" t="str">
        <f t="shared" si="37"/>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9" t="s">
        <v>393</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7"/>
      <c r="BB1134" s="97"/>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5"/>
      <c r="K1135" s="105" t="str">
        <f>IF(J1135&lt;&gt;"",VLOOKUP(J1135,'Drop-down lists'!$X$8:$Y$9,2,FALSE),"-")</f>
        <v>-</v>
      </c>
      <c r="L1135" s="12"/>
      <c r="M1135" s="12"/>
      <c r="N1135" s="12"/>
      <c r="O1135" s="160" t="str">
        <f t="shared" si="36"/>
        <v/>
      </c>
      <c r="P1135" s="105"/>
      <c r="Q1135" s="105" t="str">
        <f>IF(P1135&lt;&gt;"",VLOOKUP(P1135,'Drop-down lists'!$Z$8:$AA$9,2,FALSE),"-")</f>
        <v>-</v>
      </c>
      <c r="R1135" s="12"/>
      <c r="S1135" s="12"/>
      <c r="T1135" s="12"/>
      <c r="U1135" s="160" t="str">
        <f t="shared" si="37"/>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9" t="s">
        <v>393</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7"/>
      <c r="BB1135" s="97"/>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5"/>
      <c r="K1136" s="105" t="str">
        <f>IF(J1136&lt;&gt;"",VLOOKUP(J1136,'Drop-down lists'!$X$8:$Y$9,2,FALSE),"-")</f>
        <v>-</v>
      </c>
      <c r="L1136" s="12"/>
      <c r="M1136" s="12"/>
      <c r="N1136" s="12"/>
      <c r="O1136" s="160" t="str">
        <f t="shared" si="36"/>
        <v/>
      </c>
      <c r="P1136" s="105"/>
      <c r="Q1136" s="105" t="str">
        <f>IF(P1136&lt;&gt;"",VLOOKUP(P1136,'Drop-down lists'!$Z$8:$AA$9,2,FALSE),"-")</f>
        <v>-</v>
      </c>
      <c r="R1136" s="12"/>
      <c r="S1136" s="12"/>
      <c r="T1136" s="12"/>
      <c r="U1136" s="160" t="str">
        <f t="shared" si="37"/>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9" t="s">
        <v>393</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7"/>
      <c r="BB1136" s="97"/>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5"/>
      <c r="K1137" s="105" t="str">
        <f>IF(J1137&lt;&gt;"",VLOOKUP(J1137,'Drop-down lists'!$X$8:$Y$9,2,FALSE),"-")</f>
        <v>-</v>
      </c>
      <c r="L1137" s="12"/>
      <c r="M1137" s="12"/>
      <c r="N1137" s="12"/>
      <c r="O1137" s="160" t="str">
        <f t="shared" si="36"/>
        <v/>
      </c>
      <c r="P1137" s="105"/>
      <c r="Q1137" s="105" t="str">
        <f>IF(P1137&lt;&gt;"",VLOOKUP(P1137,'Drop-down lists'!$Z$8:$AA$9,2,FALSE),"-")</f>
        <v>-</v>
      </c>
      <c r="R1137" s="12"/>
      <c r="S1137" s="12"/>
      <c r="T1137" s="12"/>
      <c r="U1137" s="160" t="str">
        <f t="shared" si="37"/>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9" t="s">
        <v>393</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7"/>
      <c r="BB1137" s="97"/>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5"/>
      <c r="K1138" s="105" t="str">
        <f>IF(J1138&lt;&gt;"",VLOOKUP(J1138,'Drop-down lists'!$X$8:$Y$9,2,FALSE),"-")</f>
        <v>-</v>
      </c>
      <c r="L1138" s="12"/>
      <c r="M1138" s="12"/>
      <c r="N1138" s="12"/>
      <c r="O1138" s="160" t="str">
        <f t="shared" si="36"/>
        <v/>
      </c>
      <c r="P1138" s="105"/>
      <c r="Q1138" s="105" t="str">
        <f>IF(P1138&lt;&gt;"",VLOOKUP(P1138,'Drop-down lists'!$Z$8:$AA$9,2,FALSE),"-")</f>
        <v>-</v>
      </c>
      <c r="R1138" s="12"/>
      <c r="S1138" s="12"/>
      <c r="T1138" s="12"/>
      <c r="U1138" s="160" t="str">
        <f t="shared" si="37"/>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9" t="s">
        <v>393</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7"/>
      <c r="BB1138" s="97"/>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5"/>
      <c r="K1139" s="105" t="str">
        <f>IF(J1139&lt;&gt;"",VLOOKUP(J1139,'Drop-down lists'!$X$8:$Y$9,2,FALSE),"-")</f>
        <v>-</v>
      </c>
      <c r="L1139" s="12"/>
      <c r="M1139" s="12"/>
      <c r="N1139" s="12"/>
      <c r="O1139" s="160" t="str">
        <f t="shared" si="36"/>
        <v/>
      </c>
      <c r="P1139" s="105"/>
      <c r="Q1139" s="105" t="str">
        <f>IF(P1139&lt;&gt;"",VLOOKUP(P1139,'Drop-down lists'!$Z$8:$AA$9,2,FALSE),"-")</f>
        <v>-</v>
      </c>
      <c r="R1139" s="12"/>
      <c r="S1139" s="12"/>
      <c r="T1139" s="12"/>
      <c r="U1139" s="160" t="str">
        <f t="shared" si="37"/>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9" t="s">
        <v>393</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7"/>
      <c r="BB1139" s="97"/>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5"/>
      <c r="K1140" s="105" t="str">
        <f>IF(J1140&lt;&gt;"",VLOOKUP(J1140,'Drop-down lists'!$X$8:$Y$9,2,FALSE),"-")</f>
        <v>-</v>
      </c>
      <c r="L1140" s="12"/>
      <c r="M1140" s="12"/>
      <c r="N1140" s="12"/>
      <c r="O1140" s="160" t="str">
        <f t="shared" si="36"/>
        <v/>
      </c>
      <c r="P1140" s="105"/>
      <c r="Q1140" s="105" t="str">
        <f>IF(P1140&lt;&gt;"",VLOOKUP(P1140,'Drop-down lists'!$Z$8:$AA$9,2,FALSE),"-")</f>
        <v>-</v>
      </c>
      <c r="R1140" s="12"/>
      <c r="S1140" s="12"/>
      <c r="T1140" s="12"/>
      <c r="U1140" s="160" t="str">
        <f t="shared" si="37"/>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9" t="s">
        <v>393</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7"/>
      <c r="BB1140" s="97"/>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5"/>
      <c r="K1141" s="105" t="str">
        <f>IF(J1141&lt;&gt;"",VLOOKUP(J1141,'Drop-down lists'!$X$8:$Y$9,2,FALSE),"-")</f>
        <v>-</v>
      </c>
      <c r="L1141" s="12"/>
      <c r="M1141" s="12"/>
      <c r="N1141" s="12"/>
      <c r="O1141" s="160" t="str">
        <f t="shared" si="36"/>
        <v/>
      </c>
      <c r="P1141" s="105"/>
      <c r="Q1141" s="105" t="str">
        <f>IF(P1141&lt;&gt;"",VLOOKUP(P1141,'Drop-down lists'!$Z$8:$AA$9,2,FALSE),"-")</f>
        <v>-</v>
      </c>
      <c r="R1141" s="12"/>
      <c r="S1141" s="12"/>
      <c r="T1141" s="12"/>
      <c r="U1141" s="160" t="str">
        <f t="shared" si="37"/>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9" t="s">
        <v>393</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7"/>
      <c r="BB1141" s="97"/>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5"/>
      <c r="K1142" s="105" t="str">
        <f>IF(J1142&lt;&gt;"",VLOOKUP(J1142,'Drop-down lists'!$X$8:$Y$9,2,FALSE),"-")</f>
        <v>-</v>
      </c>
      <c r="L1142" s="12"/>
      <c r="M1142" s="12"/>
      <c r="N1142" s="12"/>
      <c r="O1142" s="160" t="str">
        <f t="shared" si="36"/>
        <v/>
      </c>
      <c r="P1142" s="105"/>
      <c r="Q1142" s="105" t="str">
        <f>IF(P1142&lt;&gt;"",VLOOKUP(P1142,'Drop-down lists'!$Z$8:$AA$9,2,FALSE),"-")</f>
        <v>-</v>
      </c>
      <c r="R1142" s="12"/>
      <c r="S1142" s="12"/>
      <c r="T1142" s="12"/>
      <c r="U1142" s="160" t="str">
        <f t="shared" si="37"/>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9" t="s">
        <v>393</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7"/>
      <c r="BB1142" s="97"/>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5"/>
      <c r="K1143" s="105" t="str">
        <f>IF(J1143&lt;&gt;"",VLOOKUP(J1143,'Drop-down lists'!$X$8:$Y$9,2,FALSE),"-")</f>
        <v>-</v>
      </c>
      <c r="L1143" s="12"/>
      <c r="M1143" s="12"/>
      <c r="N1143" s="12"/>
      <c r="O1143" s="160" t="str">
        <f t="shared" si="36"/>
        <v/>
      </c>
      <c r="P1143" s="105"/>
      <c r="Q1143" s="105" t="str">
        <f>IF(P1143&lt;&gt;"",VLOOKUP(P1143,'Drop-down lists'!$Z$8:$AA$9,2,FALSE),"-")</f>
        <v>-</v>
      </c>
      <c r="R1143" s="12"/>
      <c r="S1143" s="12"/>
      <c r="T1143" s="12"/>
      <c r="U1143" s="160" t="str">
        <f t="shared" si="37"/>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9" t="s">
        <v>393</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7"/>
      <c r="BB1143" s="97"/>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5"/>
      <c r="K1144" s="105" t="str">
        <f>IF(J1144&lt;&gt;"",VLOOKUP(J1144,'Drop-down lists'!$X$8:$Y$9,2,FALSE),"-")</f>
        <v>-</v>
      </c>
      <c r="L1144" s="12"/>
      <c r="M1144" s="12"/>
      <c r="N1144" s="12"/>
      <c r="O1144" s="160" t="str">
        <f t="shared" si="36"/>
        <v/>
      </c>
      <c r="P1144" s="105"/>
      <c r="Q1144" s="105" t="str">
        <f>IF(P1144&lt;&gt;"",VLOOKUP(P1144,'Drop-down lists'!$Z$8:$AA$9,2,FALSE),"-")</f>
        <v>-</v>
      </c>
      <c r="R1144" s="12"/>
      <c r="S1144" s="12"/>
      <c r="T1144" s="12"/>
      <c r="U1144" s="160" t="str">
        <f t="shared" si="37"/>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9" t="s">
        <v>393</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7"/>
      <c r="BB1144" s="97"/>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5"/>
      <c r="K1145" s="105" t="str">
        <f>IF(J1145&lt;&gt;"",VLOOKUP(J1145,'Drop-down lists'!$X$8:$Y$9,2,FALSE),"-")</f>
        <v>-</v>
      </c>
      <c r="L1145" s="12"/>
      <c r="M1145" s="12"/>
      <c r="N1145" s="12"/>
      <c r="O1145" s="160" t="str">
        <f t="shared" ref="O1145:O1208" si="38">IF(L1145&lt;&gt;"",IF(J1145="East",(L1145+(M1145+N1145/60)/60),IF(J1145="West",-(L1145+(M1145+N1145/60)/60),"East/West?")),"")</f>
        <v/>
      </c>
      <c r="P1145" s="105"/>
      <c r="Q1145" s="105" t="str">
        <f>IF(P1145&lt;&gt;"",VLOOKUP(P1145,'Drop-down lists'!$Z$8:$AA$9,2,FALSE),"-")</f>
        <v>-</v>
      </c>
      <c r="R1145" s="12"/>
      <c r="S1145" s="12"/>
      <c r="T1145" s="12"/>
      <c r="U1145" s="160" t="str">
        <f t="shared" ref="U1145:U1208" si="39">IF(R1145&lt;&gt;"",IF(P1145="North",(R1145+(S1145+T1145/60)/60),IF(P1145="South",-(R1145+(S1145+T1145/60)/60),"North/South?")),"")</f>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9" t="s">
        <v>393</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7"/>
      <c r="BB1145" s="97"/>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5"/>
      <c r="K1146" s="105" t="str">
        <f>IF(J1146&lt;&gt;"",VLOOKUP(J1146,'Drop-down lists'!$X$8:$Y$9,2,FALSE),"-")</f>
        <v>-</v>
      </c>
      <c r="L1146" s="12"/>
      <c r="M1146" s="12"/>
      <c r="N1146" s="12"/>
      <c r="O1146" s="160" t="str">
        <f t="shared" si="38"/>
        <v/>
      </c>
      <c r="P1146" s="105"/>
      <c r="Q1146" s="105" t="str">
        <f>IF(P1146&lt;&gt;"",VLOOKUP(P1146,'Drop-down lists'!$Z$8:$AA$9,2,FALSE),"-")</f>
        <v>-</v>
      </c>
      <c r="R1146" s="12"/>
      <c r="S1146" s="12"/>
      <c r="T1146" s="12"/>
      <c r="U1146" s="160" t="str">
        <f t="shared" si="39"/>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9" t="s">
        <v>393</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7"/>
      <c r="BB1146" s="97"/>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5"/>
      <c r="K1147" s="105" t="str">
        <f>IF(J1147&lt;&gt;"",VLOOKUP(J1147,'Drop-down lists'!$X$8:$Y$9,2,FALSE),"-")</f>
        <v>-</v>
      </c>
      <c r="L1147" s="12"/>
      <c r="M1147" s="12"/>
      <c r="N1147" s="12"/>
      <c r="O1147" s="160" t="str">
        <f t="shared" si="38"/>
        <v/>
      </c>
      <c r="P1147" s="105"/>
      <c r="Q1147" s="105" t="str">
        <f>IF(P1147&lt;&gt;"",VLOOKUP(P1147,'Drop-down lists'!$Z$8:$AA$9,2,FALSE),"-")</f>
        <v>-</v>
      </c>
      <c r="R1147" s="12"/>
      <c r="S1147" s="12"/>
      <c r="T1147" s="12"/>
      <c r="U1147" s="160" t="str">
        <f t="shared" si="39"/>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9" t="s">
        <v>393</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7"/>
      <c r="BB1147" s="97"/>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5"/>
      <c r="K1148" s="105" t="str">
        <f>IF(J1148&lt;&gt;"",VLOOKUP(J1148,'Drop-down lists'!$X$8:$Y$9,2,FALSE),"-")</f>
        <v>-</v>
      </c>
      <c r="L1148" s="12"/>
      <c r="M1148" s="12"/>
      <c r="N1148" s="12"/>
      <c r="O1148" s="160" t="str">
        <f t="shared" si="38"/>
        <v/>
      </c>
      <c r="P1148" s="105"/>
      <c r="Q1148" s="105" t="str">
        <f>IF(P1148&lt;&gt;"",VLOOKUP(P1148,'Drop-down lists'!$Z$8:$AA$9,2,FALSE),"-")</f>
        <v>-</v>
      </c>
      <c r="R1148" s="12"/>
      <c r="S1148" s="12"/>
      <c r="T1148" s="12"/>
      <c r="U1148" s="160" t="str">
        <f t="shared" si="39"/>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9" t="s">
        <v>393</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7"/>
      <c r="BB1148" s="97"/>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5"/>
      <c r="K1149" s="105" t="str">
        <f>IF(J1149&lt;&gt;"",VLOOKUP(J1149,'Drop-down lists'!$X$8:$Y$9,2,FALSE),"-")</f>
        <v>-</v>
      </c>
      <c r="L1149" s="12"/>
      <c r="M1149" s="12"/>
      <c r="N1149" s="12"/>
      <c r="O1149" s="160" t="str">
        <f t="shared" si="38"/>
        <v/>
      </c>
      <c r="P1149" s="105"/>
      <c r="Q1149" s="105" t="str">
        <f>IF(P1149&lt;&gt;"",VLOOKUP(P1149,'Drop-down lists'!$Z$8:$AA$9,2,FALSE),"-")</f>
        <v>-</v>
      </c>
      <c r="R1149" s="12"/>
      <c r="S1149" s="12"/>
      <c r="T1149" s="12"/>
      <c r="U1149" s="160" t="str">
        <f t="shared" si="39"/>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9" t="s">
        <v>393</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7"/>
      <c r="BB1149" s="97"/>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5"/>
      <c r="K1150" s="105" t="str">
        <f>IF(J1150&lt;&gt;"",VLOOKUP(J1150,'Drop-down lists'!$X$8:$Y$9,2,FALSE),"-")</f>
        <v>-</v>
      </c>
      <c r="L1150" s="12"/>
      <c r="M1150" s="12"/>
      <c r="N1150" s="12"/>
      <c r="O1150" s="160" t="str">
        <f t="shared" si="38"/>
        <v/>
      </c>
      <c r="P1150" s="105"/>
      <c r="Q1150" s="105" t="str">
        <f>IF(P1150&lt;&gt;"",VLOOKUP(P1150,'Drop-down lists'!$Z$8:$AA$9,2,FALSE),"-")</f>
        <v>-</v>
      </c>
      <c r="R1150" s="12"/>
      <c r="S1150" s="12"/>
      <c r="T1150" s="12"/>
      <c r="U1150" s="160" t="str">
        <f t="shared" si="39"/>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9" t="s">
        <v>393</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7"/>
      <c r="BB1150" s="97"/>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5"/>
      <c r="K1151" s="105" t="str">
        <f>IF(J1151&lt;&gt;"",VLOOKUP(J1151,'Drop-down lists'!$X$8:$Y$9,2,FALSE),"-")</f>
        <v>-</v>
      </c>
      <c r="L1151" s="12"/>
      <c r="M1151" s="12"/>
      <c r="N1151" s="12"/>
      <c r="O1151" s="160" t="str">
        <f t="shared" si="38"/>
        <v/>
      </c>
      <c r="P1151" s="105"/>
      <c r="Q1151" s="105" t="str">
        <f>IF(P1151&lt;&gt;"",VLOOKUP(P1151,'Drop-down lists'!$Z$8:$AA$9,2,FALSE),"-")</f>
        <v>-</v>
      </c>
      <c r="R1151" s="12"/>
      <c r="S1151" s="12"/>
      <c r="T1151" s="12"/>
      <c r="U1151" s="160" t="str">
        <f t="shared" si="39"/>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9" t="s">
        <v>393</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7"/>
      <c r="BB1151" s="97"/>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5"/>
      <c r="K1152" s="105" t="str">
        <f>IF(J1152&lt;&gt;"",VLOOKUP(J1152,'Drop-down lists'!$X$8:$Y$9,2,FALSE),"-")</f>
        <v>-</v>
      </c>
      <c r="L1152" s="12"/>
      <c r="M1152" s="12"/>
      <c r="N1152" s="12"/>
      <c r="O1152" s="160" t="str">
        <f t="shared" si="38"/>
        <v/>
      </c>
      <c r="P1152" s="105"/>
      <c r="Q1152" s="105" t="str">
        <f>IF(P1152&lt;&gt;"",VLOOKUP(P1152,'Drop-down lists'!$Z$8:$AA$9,2,FALSE),"-")</f>
        <v>-</v>
      </c>
      <c r="R1152" s="12"/>
      <c r="S1152" s="12"/>
      <c r="T1152" s="12"/>
      <c r="U1152" s="160" t="str">
        <f t="shared" si="39"/>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9" t="s">
        <v>393</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7"/>
      <c r="BB1152" s="97"/>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5"/>
      <c r="K1153" s="105" t="str">
        <f>IF(J1153&lt;&gt;"",VLOOKUP(J1153,'Drop-down lists'!$X$8:$Y$9,2,FALSE),"-")</f>
        <v>-</v>
      </c>
      <c r="L1153" s="12"/>
      <c r="M1153" s="12"/>
      <c r="N1153" s="12"/>
      <c r="O1153" s="160" t="str">
        <f t="shared" si="38"/>
        <v/>
      </c>
      <c r="P1153" s="105"/>
      <c r="Q1153" s="105" t="str">
        <f>IF(P1153&lt;&gt;"",VLOOKUP(P1153,'Drop-down lists'!$Z$8:$AA$9,2,FALSE),"-")</f>
        <v>-</v>
      </c>
      <c r="R1153" s="12"/>
      <c r="S1153" s="12"/>
      <c r="T1153" s="12"/>
      <c r="U1153" s="160" t="str">
        <f t="shared" si="39"/>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9" t="s">
        <v>393</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7"/>
      <c r="BB1153" s="97"/>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5"/>
      <c r="K1154" s="105" t="str">
        <f>IF(J1154&lt;&gt;"",VLOOKUP(J1154,'Drop-down lists'!$X$8:$Y$9,2,FALSE),"-")</f>
        <v>-</v>
      </c>
      <c r="L1154" s="12"/>
      <c r="M1154" s="12"/>
      <c r="N1154" s="12"/>
      <c r="O1154" s="160" t="str">
        <f t="shared" si="38"/>
        <v/>
      </c>
      <c r="P1154" s="105"/>
      <c r="Q1154" s="105" t="str">
        <f>IF(P1154&lt;&gt;"",VLOOKUP(P1154,'Drop-down lists'!$Z$8:$AA$9,2,FALSE),"-")</f>
        <v>-</v>
      </c>
      <c r="R1154" s="12"/>
      <c r="S1154" s="12"/>
      <c r="T1154" s="12"/>
      <c r="U1154" s="160" t="str">
        <f t="shared" si="39"/>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9" t="s">
        <v>393</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7"/>
      <c r="BB1154" s="97"/>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5"/>
      <c r="K1155" s="105" t="str">
        <f>IF(J1155&lt;&gt;"",VLOOKUP(J1155,'Drop-down lists'!$X$8:$Y$9,2,FALSE),"-")</f>
        <v>-</v>
      </c>
      <c r="L1155" s="12"/>
      <c r="M1155" s="12"/>
      <c r="N1155" s="12"/>
      <c r="O1155" s="160" t="str">
        <f t="shared" si="38"/>
        <v/>
      </c>
      <c r="P1155" s="105"/>
      <c r="Q1155" s="105" t="str">
        <f>IF(P1155&lt;&gt;"",VLOOKUP(P1155,'Drop-down lists'!$Z$8:$AA$9,2,FALSE),"-")</f>
        <v>-</v>
      </c>
      <c r="R1155" s="12"/>
      <c r="S1155" s="12"/>
      <c r="T1155" s="12"/>
      <c r="U1155" s="160" t="str">
        <f t="shared" si="39"/>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9" t="s">
        <v>393</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7"/>
      <c r="BB1155" s="97"/>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5"/>
      <c r="K1156" s="105" t="str">
        <f>IF(J1156&lt;&gt;"",VLOOKUP(J1156,'Drop-down lists'!$X$8:$Y$9,2,FALSE),"-")</f>
        <v>-</v>
      </c>
      <c r="L1156" s="12"/>
      <c r="M1156" s="12"/>
      <c r="N1156" s="12"/>
      <c r="O1156" s="160" t="str">
        <f t="shared" si="38"/>
        <v/>
      </c>
      <c r="P1156" s="105"/>
      <c r="Q1156" s="105" t="str">
        <f>IF(P1156&lt;&gt;"",VLOOKUP(P1156,'Drop-down lists'!$Z$8:$AA$9,2,FALSE),"-")</f>
        <v>-</v>
      </c>
      <c r="R1156" s="12"/>
      <c r="S1156" s="12"/>
      <c r="T1156" s="12"/>
      <c r="U1156" s="160" t="str">
        <f t="shared" si="39"/>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9" t="s">
        <v>393</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7"/>
      <c r="BB1156" s="97"/>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5"/>
      <c r="K1157" s="105" t="str">
        <f>IF(J1157&lt;&gt;"",VLOOKUP(J1157,'Drop-down lists'!$X$8:$Y$9,2,FALSE),"-")</f>
        <v>-</v>
      </c>
      <c r="L1157" s="12"/>
      <c r="M1157" s="12"/>
      <c r="N1157" s="12"/>
      <c r="O1157" s="160" t="str">
        <f t="shared" si="38"/>
        <v/>
      </c>
      <c r="P1157" s="105"/>
      <c r="Q1157" s="105" t="str">
        <f>IF(P1157&lt;&gt;"",VLOOKUP(P1157,'Drop-down lists'!$Z$8:$AA$9,2,FALSE),"-")</f>
        <v>-</v>
      </c>
      <c r="R1157" s="12"/>
      <c r="S1157" s="12"/>
      <c r="T1157" s="12"/>
      <c r="U1157" s="160" t="str">
        <f t="shared" si="39"/>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9" t="s">
        <v>393</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7"/>
      <c r="BB1157" s="97"/>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5"/>
      <c r="K1158" s="105" t="str">
        <f>IF(J1158&lt;&gt;"",VLOOKUP(J1158,'Drop-down lists'!$X$8:$Y$9,2,FALSE),"-")</f>
        <v>-</v>
      </c>
      <c r="L1158" s="12"/>
      <c r="M1158" s="12"/>
      <c r="N1158" s="12"/>
      <c r="O1158" s="160" t="str">
        <f t="shared" si="38"/>
        <v/>
      </c>
      <c r="P1158" s="105"/>
      <c r="Q1158" s="105" t="str">
        <f>IF(P1158&lt;&gt;"",VLOOKUP(P1158,'Drop-down lists'!$Z$8:$AA$9,2,FALSE),"-")</f>
        <v>-</v>
      </c>
      <c r="R1158" s="12"/>
      <c r="S1158" s="12"/>
      <c r="T1158" s="12"/>
      <c r="U1158" s="160" t="str">
        <f t="shared" si="39"/>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9" t="s">
        <v>393</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7"/>
      <c r="BB1158" s="97"/>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5"/>
      <c r="K1159" s="105" t="str">
        <f>IF(J1159&lt;&gt;"",VLOOKUP(J1159,'Drop-down lists'!$X$8:$Y$9,2,FALSE),"-")</f>
        <v>-</v>
      </c>
      <c r="L1159" s="12"/>
      <c r="M1159" s="12"/>
      <c r="N1159" s="12"/>
      <c r="O1159" s="160" t="str">
        <f t="shared" si="38"/>
        <v/>
      </c>
      <c r="P1159" s="105"/>
      <c r="Q1159" s="105" t="str">
        <f>IF(P1159&lt;&gt;"",VLOOKUP(P1159,'Drop-down lists'!$Z$8:$AA$9,2,FALSE),"-")</f>
        <v>-</v>
      </c>
      <c r="R1159" s="12"/>
      <c r="S1159" s="12"/>
      <c r="T1159" s="12"/>
      <c r="U1159" s="160" t="str">
        <f t="shared" si="39"/>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9" t="s">
        <v>393</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7"/>
      <c r="BB1159" s="97"/>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5"/>
      <c r="K1160" s="105" t="str">
        <f>IF(J1160&lt;&gt;"",VLOOKUP(J1160,'Drop-down lists'!$X$8:$Y$9,2,FALSE),"-")</f>
        <v>-</v>
      </c>
      <c r="L1160" s="12"/>
      <c r="M1160" s="12"/>
      <c r="N1160" s="12"/>
      <c r="O1160" s="160" t="str">
        <f t="shared" si="38"/>
        <v/>
      </c>
      <c r="P1160" s="105"/>
      <c r="Q1160" s="105" t="str">
        <f>IF(P1160&lt;&gt;"",VLOOKUP(P1160,'Drop-down lists'!$Z$8:$AA$9,2,FALSE),"-")</f>
        <v>-</v>
      </c>
      <c r="R1160" s="12"/>
      <c r="S1160" s="12"/>
      <c r="T1160" s="12"/>
      <c r="U1160" s="160" t="str">
        <f t="shared" si="39"/>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9" t="s">
        <v>393</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7"/>
      <c r="BB1160" s="97"/>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5"/>
      <c r="K1161" s="105" t="str">
        <f>IF(J1161&lt;&gt;"",VLOOKUP(J1161,'Drop-down lists'!$X$8:$Y$9,2,FALSE),"-")</f>
        <v>-</v>
      </c>
      <c r="L1161" s="12"/>
      <c r="M1161" s="12"/>
      <c r="N1161" s="12"/>
      <c r="O1161" s="160" t="str">
        <f t="shared" si="38"/>
        <v/>
      </c>
      <c r="P1161" s="105"/>
      <c r="Q1161" s="105" t="str">
        <f>IF(P1161&lt;&gt;"",VLOOKUP(P1161,'Drop-down lists'!$Z$8:$AA$9,2,FALSE),"-")</f>
        <v>-</v>
      </c>
      <c r="R1161" s="12"/>
      <c r="S1161" s="12"/>
      <c r="T1161" s="12"/>
      <c r="U1161" s="160" t="str">
        <f t="shared" si="39"/>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9" t="s">
        <v>393</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7"/>
      <c r="BB1161" s="97"/>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5"/>
      <c r="K1162" s="105" t="str">
        <f>IF(J1162&lt;&gt;"",VLOOKUP(J1162,'Drop-down lists'!$X$8:$Y$9,2,FALSE),"-")</f>
        <v>-</v>
      </c>
      <c r="L1162" s="12"/>
      <c r="M1162" s="12"/>
      <c r="N1162" s="12"/>
      <c r="O1162" s="160" t="str">
        <f t="shared" si="38"/>
        <v/>
      </c>
      <c r="P1162" s="105"/>
      <c r="Q1162" s="105" t="str">
        <f>IF(P1162&lt;&gt;"",VLOOKUP(P1162,'Drop-down lists'!$Z$8:$AA$9,2,FALSE),"-")</f>
        <v>-</v>
      </c>
      <c r="R1162" s="12"/>
      <c r="S1162" s="12"/>
      <c r="T1162" s="12"/>
      <c r="U1162" s="160" t="str">
        <f t="shared" si="39"/>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9" t="s">
        <v>393</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7"/>
      <c r="BB1162" s="97"/>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5"/>
      <c r="K1163" s="105" t="str">
        <f>IF(J1163&lt;&gt;"",VLOOKUP(J1163,'Drop-down lists'!$X$8:$Y$9,2,FALSE),"-")</f>
        <v>-</v>
      </c>
      <c r="L1163" s="12"/>
      <c r="M1163" s="12"/>
      <c r="N1163" s="12"/>
      <c r="O1163" s="160" t="str">
        <f t="shared" si="38"/>
        <v/>
      </c>
      <c r="P1163" s="105"/>
      <c r="Q1163" s="105" t="str">
        <f>IF(P1163&lt;&gt;"",VLOOKUP(P1163,'Drop-down lists'!$Z$8:$AA$9,2,FALSE),"-")</f>
        <v>-</v>
      </c>
      <c r="R1163" s="12"/>
      <c r="S1163" s="12"/>
      <c r="T1163" s="12"/>
      <c r="U1163" s="160" t="str">
        <f t="shared" si="39"/>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9" t="s">
        <v>393</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7"/>
      <c r="BB1163" s="97"/>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5"/>
      <c r="K1164" s="105" t="str">
        <f>IF(J1164&lt;&gt;"",VLOOKUP(J1164,'Drop-down lists'!$X$8:$Y$9,2,FALSE),"-")</f>
        <v>-</v>
      </c>
      <c r="L1164" s="12"/>
      <c r="M1164" s="12"/>
      <c r="N1164" s="12"/>
      <c r="O1164" s="160" t="str">
        <f t="shared" si="38"/>
        <v/>
      </c>
      <c r="P1164" s="105"/>
      <c r="Q1164" s="105" t="str">
        <f>IF(P1164&lt;&gt;"",VLOOKUP(P1164,'Drop-down lists'!$Z$8:$AA$9,2,FALSE),"-")</f>
        <v>-</v>
      </c>
      <c r="R1164" s="12"/>
      <c r="S1164" s="12"/>
      <c r="T1164" s="12"/>
      <c r="U1164" s="160" t="str">
        <f t="shared" si="39"/>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9" t="s">
        <v>393</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7"/>
      <c r="BB1164" s="97"/>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5"/>
      <c r="K1165" s="105" t="str">
        <f>IF(J1165&lt;&gt;"",VLOOKUP(J1165,'Drop-down lists'!$X$8:$Y$9,2,FALSE),"-")</f>
        <v>-</v>
      </c>
      <c r="L1165" s="12"/>
      <c r="M1165" s="12"/>
      <c r="N1165" s="12"/>
      <c r="O1165" s="160" t="str">
        <f t="shared" si="38"/>
        <v/>
      </c>
      <c r="P1165" s="105"/>
      <c r="Q1165" s="105" t="str">
        <f>IF(P1165&lt;&gt;"",VLOOKUP(P1165,'Drop-down lists'!$Z$8:$AA$9,2,FALSE),"-")</f>
        <v>-</v>
      </c>
      <c r="R1165" s="12"/>
      <c r="S1165" s="12"/>
      <c r="T1165" s="12"/>
      <c r="U1165" s="160" t="str">
        <f t="shared" si="39"/>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9" t="s">
        <v>393</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7"/>
      <c r="BB1165" s="97"/>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5"/>
      <c r="K1166" s="105" t="str">
        <f>IF(J1166&lt;&gt;"",VLOOKUP(J1166,'Drop-down lists'!$X$8:$Y$9,2,FALSE),"-")</f>
        <v>-</v>
      </c>
      <c r="L1166" s="12"/>
      <c r="M1166" s="12"/>
      <c r="N1166" s="12"/>
      <c r="O1166" s="160" t="str">
        <f t="shared" si="38"/>
        <v/>
      </c>
      <c r="P1166" s="105"/>
      <c r="Q1166" s="105" t="str">
        <f>IF(P1166&lt;&gt;"",VLOOKUP(P1166,'Drop-down lists'!$Z$8:$AA$9,2,FALSE),"-")</f>
        <v>-</v>
      </c>
      <c r="R1166" s="12"/>
      <c r="S1166" s="12"/>
      <c r="T1166" s="12"/>
      <c r="U1166" s="160" t="str">
        <f t="shared" si="39"/>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9" t="s">
        <v>393</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7"/>
      <c r="BB1166" s="97"/>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5"/>
      <c r="K1167" s="105" t="str">
        <f>IF(J1167&lt;&gt;"",VLOOKUP(J1167,'Drop-down lists'!$X$8:$Y$9,2,FALSE),"-")</f>
        <v>-</v>
      </c>
      <c r="L1167" s="12"/>
      <c r="M1167" s="12"/>
      <c r="N1167" s="12"/>
      <c r="O1167" s="160" t="str">
        <f t="shared" si="38"/>
        <v/>
      </c>
      <c r="P1167" s="105"/>
      <c r="Q1167" s="105" t="str">
        <f>IF(P1167&lt;&gt;"",VLOOKUP(P1167,'Drop-down lists'!$Z$8:$AA$9,2,FALSE),"-")</f>
        <v>-</v>
      </c>
      <c r="R1167" s="12"/>
      <c r="S1167" s="12"/>
      <c r="T1167" s="12"/>
      <c r="U1167" s="160" t="str">
        <f t="shared" si="39"/>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9" t="s">
        <v>393</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7"/>
      <c r="BB1167" s="97"/>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5"/>
      <c r="K1168" s="105" t="str">
        <f>IF(J1168&lt;&gt;"",VLOOKUP(J1168,'Drop-down lists'!$X$8:$Y$9,2,FALSE),"-")</f>
        <v>-</v>
      </c>
      <c r="L1168" s="12"/>
      <c r="M1168" s="12"/>
      <c r="N1168" s="12"/>
      <c r="O1168" s="160" t="str">
        <f t="shared" si="38"/>
        <v/>
      </c>
      <c r="P1168" s="105"/>
      <c r="Q1168" s="105" t="str">
        <f>IF(P1168&lt;&gt;"",VLOOKUP(P1168,'Drop-down lists'!$Z$8:$AA$9,2,FALSE),"-")</f>
        <v>-</v>
      </c>
      <c r="R1168" s="12"/>
      <c r="S1168" s="12"/>
      <c r="T1168" s="12"/>
      <c r="U1168" s="160" t="str">
        <f t="shared" si="39"/>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9" t="s">
        <v>393</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7"/>
      <c r="BB1168" s="97"/>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5"/>
      <c r="K1169" s="105" t="str">
        <f>IF(J1169&lt;&gt;"",VLOOKUP(J1169,'Drop-down lists'!$X$8:$Y$9,2,FALSE),"-")</f>
        <v>-</v>
      </c>
      <c r="L1169" s="12"/>
      <c r="M1169" s="12"/>
      <c r="N1169" s="12"/>
      <c r="O1169" s="160" t="str">
        <f t="shared" si="38"/>
        <v/>
      </c>
      <c r="P1169" s="105"/>
      <c r="Q1169" s="105" t="str">
        <f>IF(P1169&lt;&gt;"",VLOOKUP(P1169,'Drop-down lists'!$Z$8:$AA$9,2,FALSE),"-")</f>
        <v>-</v>
      </c>
      <c r="R1169" s="12"/>
      <c r="S1169" s="12"/>
      <c r="T1169" s="12"/>
      <c r="U1169" s="160" t="str">
        <f t="shared" si="39"/>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9" t="s">
        <v>393</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7"/>
      <c r="BB1169" s="97"/>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5"/>
      <c r="K1170" s="105" t="str">
        <f>IF(J1170&lt;&gt;"",VLOOKUP(J1170,'Drop-down lists'!$X$8:$Y$9,2,FALSE),"-")</f>
        <v>-</v>
      </c>
      <c r="L1170" s="12"/>
      <c r="M1170" s="12"/>
      <c r="N1170" s="12"/>
      <c r="O1170" s="160" t="str">
        <f t="shared" si="38"/>
        <v/>
      </c>
      <c r="P1170" s="105"/>
      <c r="Q1170" s="105" t="str">
        <f>IF(P1170&lt;&gt;"",VLOOKUP(P1170,'Drop-down lists'!$Z$8:$AA$9,2,FALSE),"-")</f>
        <v>-</v>
      </c>
      <c r="R1170" s="12"/>
      <c r="S1170" s="12"/>
      <c r="T1170" s="12"/>
      <c r="U1170" s="160" t="str">
        <f t="shared" si="39"/>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9" t="s">
        <v>393</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7"/>
      <c r="BB1170" s="97"/>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5"/>
      <c r="K1171" s="105" t="str">
        <f>IF(J1171&lt;&gt;"",VLOOKUP(J1171,'Drop-down lists'!$X$8:$Y$9,2,FALSE),"-")</f>
        <v>-</v>
      </c>
      <c r="L1171" s="12"/>
      <c r="M1171" s="12"/>
      <c r="N1171" s="12"/>
      <c r="O1171" s="160" t="str">
        <f t="shared" si="38"/>
        <v/>
      </c>
      <c r="P1171" s="105"/>
      <c r="Q1171" s="105" t="str">
        <f>IF(P1171&lt;&gt;"",VLOOKUP(P1171,'Drop-down lists'!$Z$8:$AA$9,2,FALSE),"-")</f>
        <v>-</v>
      </c>
      <c r="R1171" s="12"/>
      <c r="S1171" s="12"/>
      <c r="T1171" s="12"/>
      <c r="U1171" s="160" t="str">
        <f t="shared" si="39"/>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9" t="s">
        <v>393</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7"/>
      <c r="BB1171" s="97"/>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5"/>
      <c r="K1172" s="105" t="str">
        <f>IF(J1172&lt;&gt;"",VLOOKUP(J1172,'Drop-down lists'!$X$8:$Y$9,2,FALSE),"-")</f>
        <v>-</v>
      </c>
      <c r="L1172" s="12"/>
      <c r="M1172" s="12"/>
      <c r="N1172" s="12"/>
      <c r="O1172" s="160" t="str">
        <f t="shared" si="38"/>
        <v/>
      </c>
      <c r="P1172" s="105"/>
      <c r="Q1172" s="105" t="str">
        <f>IF(P1172&lt;&gt;"",VLOOKUP(P1172,'Drop-down lists'!$Z$8:$AA$9,2,FALSE),"-")</f>
        <v>-</v>
      </c>
      <c r="R1172" s="12"/>
      <c r="S1172" s="12"/>
      <c r="T1172" s="12"/>
      <c r="U1172" s="160" t="str">
        <f t="shared" si="39"/>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9" t="s">
        <v>393</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7"/>
      <c r="BB1172" s="97"/>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5"/>
      <c r="K1173" s="105" t="str">
        <f>IF(J1173&lt;&gt;"",VLOOKUP(J1173,'Drop-down lists'!$X$8:$Y$9,2,FALSE),"-")</f>
        <v>-</v>
      </c>
      <c r="L1173" s="12"/>
      <c r="M1173" s="12"/>
      <c r="N1173" s="12"/>
      <c r="O1173" s="160" t="str">
        <f t="shared" si="38"/>
        <v/>
      </c>
      <c r="P1173" s="105"/>
      <c r="Q1173" s="105" t="str">
        <f>IF(P1173&lt;&gt;"",VLOOKUP(P1173,'Drop-down lists'!$Z$8:$AA$9,2,FALSE),"-")</f>
        <v>-</v>
      </c>
      <c r="R1173" s="12"/>
      <c r="S1173" s="12"/>
      <c r="T1173" s="12"/>
      <c r="U1173" s="160" t="str">
        <f t="shared" si="39"/>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9" t="s">
        <v>393</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7"/>
      <c r="BB1173" s="97"/>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5"/>
      <c r="K1174" s="105" t="str">
        <f>IF(J1174&lt;&gt;"",VLOOKUP(J1174,'Drop-down lists'!$X$8:$Y$9,2,FALSE),"-")</f>
        <v>-</v>
      </c>
      <c r="L1174" s="12"/>
      <c r="M1174" s="12"/>
      <c r="N1174" s="12"/>
      <c r="O1174" s="160" t="str">
        <f t="shared" si="38"/>
        <v/>
      </c>
      <c r="P1174" s="105"/>
      <c r="Q1174" s="105" t="str">
        <f>IF(P1174&lt;&gt;"",VLOOKUP(P1174,'Drop-down lists'!$Z$8:$AA$9,2,FALSE),"-")</f>
        <v>-</v>
      </c>
      <c r="R1174" s="12"/>
      <c r="S1174" s="12"/>
      <c r="T1174" s="12"/>
      <c r="U1174" s="160" t="str">
        <f t="shared" si="39"/>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9" t="s">
        <v>393</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7"/>
      <c r="BB1174" s="97"/>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5"/>
      <c r="K1175" s="105" t="str">
        <f>IF(J1175&lt;&gt;"",VLOOKUP(J1175,'Drop-down lists'!$X$8:$Y$9,2,FALSE),"-")</f>
        <v>-</v>
      </c>
      <c r="L1175" s="12"/>
      <c r="M1175" s="12"/>
      <c r="N1175" s="12"/>
      <c r="O1175" s="160" t="str">
        <f t="shared" si="38"/>
        <v/>
      </c>
      <c r="P1175" s="105"/>
      <c r="Q1175" s="105" t="str">
        <f>IF(P1175&lt;&gt;"",VLOOKUP(P1175,'Drop-down lists'!$Z$8:$AA$9,2,FALSE),"-")</f>
        <v>-</v>
      </c>
      <c r="R1175" s="12"/>
      <c r="S1175" s="12"/>
      <c r="T1175" s="12"/>
      <c r="U1175" s="160" t="str">
        <f t="shared" si="39"/>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9" t="s">
        <v>393</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7"/>
      <c r="BB1175" s="97"/>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5"/>
      <c r="K1176" s="105" t="str">
        <f>IF(J1176&lt;&gt;"",VLOOKUP(J1176,'Drop-down lists'!$X$8:$Y$9,2,FALSE),"-")</f>
        <v>-</v>
      </c>
      <c r="L1176" s="12"/>
      <c r="M1176" s="12"/>
      <c r="N1176" s="12"/>
      <c r="O1176" s="160" t="str">
        <f t="shared" si="38"/>
        <v/>
      </c>
      <c r="P1176" s="105"/>
      <c r="Q1176" s="105" t="str">
        <f>IF(P1176&lt;&gt;"",VLOOKUP(P1176,'Drop-down lists'!$Z$8:$AA$9,2,FALSE),"-")</f>
        <v>-</v>
      </c>
      <c r="R1176" s="12"/>
      <c r="S1176" s="12"/>
      <c r="T1176" s="12"/>
      <c r="U1176" s="160" t="str">
        <f t="shared" si="39"/>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9" t="s">
        <v>393</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7"/>
      <c r="BB1176" s="97"/>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5"/>
      <c r="K1177" s="105" t="str">
        <f>IF(J1177&lt;&gt;"",VLOOKUP(J1177,'Drop-down lists'!$X$8:$Y$9,2,FALSE),"-")</f>
        <v>-</v>
      </c>
      <c r="L1177" s="12"/>
      <c r="M1177" s="12"/>
      <c r="N1177" s="12"/>
      <c r="O1177" s="160" t="str">
        <f t="shared" si="38"/>
        <v/>
      </c>
      <c r="P1177" s="105"/>
      <c r="Q1177" s="105" t="str">
        <f>IF(P1177&lt;&gt;"",VLOOKUP(P1177,'Drop-down lists'!$Z$8:$AA$9,2,FALSE),"-")</f>
        <v>-</v>
      </c>
      <c r="R1177" s="12"/>
      <c r="S1177" s="12"/>
      <c r="T1177" s="12"/>
      <c r="U1177" s="160" t="str">
        <f t="shared" si="39"/>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9" t="s">
        <v>393</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7"/>
      <c r="BB1177" s="97"/>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5"/>
      <c r="K1178" s="105" t="str">
        <f>IF(J1178&lt;&gt;"",VLOOKUP(J1178,'Drop-down lists'!$X$8:$Y$9,2,FALSE),"-")</f>
        <v>-</v>
      </c>
      <c r="L1178" s="12"/>
      <c r="M1178" s="12"/>
      <c r="N1178" s="12"/>
      <c r="O1178" s="160" t="str">
        <f t="shared" si="38"/>
        <v/>
      </c>
      <c r="P1178" s="105"/>
      <c r="Q1178" s="105" t="str">
        <f>IF(P1178&lt;&gt;"",VLOOKUP(P1178,'Drop-down lists'!$Z$8:$AA$9,2,FALSE),"-")</f>
        <v>-</v>
      </c>
      <c r="R1178" s="12"/>
      <c r="S1178" s="12"/>
      <c r="T1178" s="12"/>
      <c r="U1178" s="160" t="str">
        <f t="shared" si="39"/>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9" t="s">
        <v>393</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7"/>
      <c r="BB1178" s="97"/>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5"/>
      <c r="K1179" s="105" t="str">
        <f>IF(J1179&lt;&gt;"",VLOOKUP(J1179,'Drop-down lists'!$X$8:$Y$9,2,FALSE),"-")</f>
        <v>-</v>
      </c>
      <c r="L1179" s="12"/>
      <c r="M1179" s="12"/>
      <c r="N1179" s="12"/>
      <c r="O1179" s="160" t="str">
        <f t="shared" si="38"/>
        <v/>
      </c>
      <c r="P1179" s="105"/>
      <c r="Q1179" s="105" t="str">
        <f>IF(P1179&lt;&gt;"",VLOOKUP(P1179,'Drop-down lists'!$Z$8:$AA$9,2,FALSE),"-")</f>
        <v>-</v>
      </c>
      <c r="R1179" s="12"/>
      <c r="S1179" s="12"/>
      <c r="T1179" s="12"/>
      <c r="U1179" s="160" t="str">
        <f t="shared" si="39"/>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9" t="s">
        <v>393</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7"/>
      <c r="BB1179" s="97"/>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5"/>
      <c r="K1180" s="105" t="str">
        <f>IF(J1180&lt;&gt;"",VLOOKUP(J1180,'Drop-down lists'!$X$8:$Y$9,2,FALSE),"-")</f>
        <v>-</v>
      </c>
      <c r="L1180" s="12"/>
      <c r="M1180" s="12"/>
      <c r="N1180" s="12"/>
      <c r="O1180" s="160" t="str">
        <f t="shared" si="38"/>
        <v/>
      </c>
      <c r="P1180" s="105"/>
      <c r="Q1180" s="105" t="str">
        <f>IF(P1180&lt;&gt;"",VLOOKUP(P1180,'Drop-down lists'!$Z$8:$AA$9,2,FALSE),"-")</f>
        <v>-</v>
      </c>
      <c r="R1180" s="12"/>
      <c r="S1180" s="12"/>
      <c r="T1180" s="12"/>
      <c r="U1180" s="160" t="str">
        <f t="shared" si="39"/>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9" t="s">
        <v>393</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7"/>
      <c r="BB1180" s="97"/>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5"/>
      <c r="K1181" s="105" t="str">
        <f>IF(J1181&lt;&gt;"",VLOOKUP(J1181,'Drop-down lists'!$X$8:$Y$9,2,FALSE),"-")</f>
        <v>-</v>
      </c>
      <c r="L1181" s="12"/>
      <c r="M1181" s="12"/>
      <c r="N1181" s="12"/>
      <c r="O1181" s="160" t="str">
        <f t="shared" si="38"/>
        <v/>
      </c>
      <c r="P1181" s="105"/>
      <c r="Q1181" s="105" t="str">
        <f>IF(P1181&lt;&gt;"",VLOOKUP(P1181,'Drop-down lists'!$Z$8:$AA$9,2,FALSE),"-")</f>
        <v>-</v>
      </c>
      <c r="R1181" s="12"/>
      <c r="S1181" s="12"/>
      <c r="T1181" s="12"/>
      <c r="U1181" s="160" t="str">
        <f t="shared" si="39"/>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9" t="s">
        <v>393</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7"/>
      <c r="BB1181" s="97"/>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5"/>
      <c r="K1182" s="105" t="str">
        <f>IF(J1182&lt;&gt;"",VLOOKUP(J1182,'Drop-down lists'!$X$8:$Y$9,2,FALSE),"-")</f>
        <v>-</v>
      </c>
      <c r="L1182" s="12"/>
      <c r="M1182" s="12"/>
      <c r="N1182" s="12"/>
      <c r="O1182" s="160" t="str">
        <f t="shared" si="38"/>
        <v/>
      </c>
      <c r="P1182" s="105"/>
      <c r="Q1182" s="105" t="str">
        <f>IF(P1182&lt;&gt;"",VLOOKUP(P1182,'Drop-down lists'!$Z$8:$AA$9,2,FALSE),"-")</f>
        <v>-</v>
      </c>
      <c r="R1182" s="12"/>
      <c r="S1182" s="12"/>
      <c r="T1182" s="12"/>
      <c r="U1182" s="160" t="str">
        <f t="shared" si="39"/>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9" t="s">
        <v>393</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7"/>
      <c r="BB1182" s="97"/>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5"/>
      <c r="K1183" s="105" t="str">
        <f>IF(J1183&lt;&gt;"",VLOOKUP(J1183,'Drop-down lists'!$X$8:$Y$9,2,FALSE),"-")</f>
        <v>-</v>
      </c>
      <c r="L1183" s="12"/>
      <c r="M1183" s="12"/>
      <c r="N1183" s="12"/>
      <c r="O1183" s="160" t="str">
        <f t="shared" si="38"/>
        <v/>
      </c>
      <c r="P1183" s="105"/>
      <c r="Q1183" s="105" t="str">
        <f>IF(P1183&lt;&gt;"",VLOOKUP(P1183,'Drop-down lists'!$Z$8:$AA$9,2,FALSE),"-")</f>
        <v>-</v>
      </c>
      <c r="R1183" s="12"/>
      <c r="S1183" s="12"/>
      <c r="T1183" s="12"/>
      <c r="U1183" s="160" t="str">
        <f t="shared" si="39"/>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9" t="s">
        <v>393</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7"/>
      <c r="BB1183" s="97"/>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5"/>
      <c r="K1184" s="105" t="str">
        <f>IF(J1184&lt;&gt;"",VLOOKUP(J1184,'Drop-down lists'!$X$8:$Y$9,2,FALSE),"-")</f>
        <v>-</v>
      </c>
      <c r="L1184" s="12"/>
      <c r="M1184" s="12"/>
      <c r="N1184" s="12"/>
      <c r="O1184" s="160" t="str">
        <f t="shared" si="38"/>
        <v/>
      </c>
      <c r="P1184" s="105"/>
      <c r="Q1184" s="105" t="str">
        <f>IF(P1184&lt;&gt;"",VLOOKUP(P1184,'Drop-down lists'!$Z$8:$AA$9,2,FALSE),"-")</f>
        <v>-</v>
      </c>
      <c r="R1184" s="12"/>
      <c r="S1184" s="12"/>
      <c r="T1184" s="12"/>
      <c r="U1184" s="160" t="str">
        <f t="shared" si="39"/>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9" t="s">
        <v>393</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7"/>
      <c r="BB1184" s="97"/>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5"/>
      <c r="K1185" s="105" t="str">
        <f>IF(J1185&lt;&gt;"",VLOOKUP(J1185,'Drop-down lists'!$X$8:$Y$9,2,FALSE),"-")</f>
        <v>-</v>
      </c>
      <c r="L1185" s="12"/>
      <c r="M1185" s="12"/>
      <c r="N1185" s="12"/>
      <c r="O1185" s="160" t="str">
        <f t="shared" si="38"/>
        <v/>
      </c>
      <c r="P1185" s="105"/>
      <c r="Q1185" s="105" t="str">
        <f>IF(P1185&lt;&gt;"",VLOOKUP(P1185,'Drop-down lists'!$Z$8:$AA$9,2,FALSE),"-")</f>
        <v>-</v>
      </c>
      <c r="R1185" s="12"/>
      <c r="S1185" s="12"/>
      <c r="T1185" s="12"/>
      <c r="U1185" s="160" t="str">
        <f t="shared" si="39"/>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9" t="s">
        <v>393</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7"/>
      <c r="BB1185" s="97"/>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5"/>
      <c r="K1186" s="105" t="str">
        <f>IF(J1186&lt;&gt;"",VLOOKUP(J1186,'Drop-down lists'!$X$8:$Y$9,2,FALSE),"-")</f>
        <v>-</v>
      </c>
      <c r="L1186" s="12"/>
      <c r="M1186" s="12"/>
      <c r="N1186" s="12"/>
      <c r="O1186" s="160" t="str">
        <f t="shared" si="38"/>
        <v/>
      </c>
      <c r="P1186" s="105"/>
      <c r="Q1186" s="105" t="str">
        <f>IF(P1186&lt;&gt;"",VLOOKUP(P1186,'Drop-down lists'!$Z$8:$AA$9,2,FALSE),"-")</f>
        <v>-</v>
      </c>
      <c r="R1186" s="12"/>
      <c r="S1186" s="12"/>
      <c r="T1186" s="12"/>
      <c r="U1186" s="160" t="str">
        <f t="shared" si="39"/>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9" t="s">
        <v>393</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7"/>
      <c r="BB1186" s="97"/>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5"/>
      <c r="K1187" s="105" t="str">
        <f>IF(J1187&lt;&gt;"",VLOOKUP(J1187,'Drop-down lists'!$X$8:$Y$9,2,FALSE),"-")</f>
        <v>-</v>
      </c>
      <c r="L1187" s="12"/>
      <c r="M1187" s="12"/>
      <c r="N1187" s="12"/>
      <c r="O1187" s="160" t="str">
        <f t="shared" si="38"/>
        <v/>
      </c>
      <c r="P1187" s="105"/>
      <c r="Q1187" s="105" t="str">
        <f>IF(P1187&lt;&gt;"",VLOOKUP(P1187,'Drop-down lists'!$Z$8:$AA$9,2,FALSE),"-")</f>
        <v>-</v>
      </c>
      <c r="R1187" s="12"/>
      <c r="S1187" s="12"/>
      <c r="T1187" s="12"/>
      <c r="U1187" s="160" t="str">
        <f t="shared" si="39"/>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9" t="s">
        <v>393</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7"/>
      <c r="BB1187" s="97"/>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5"/>
      <c r="K1188" s="105" t="str">
        <f>IF(J1188&lt;&gt;"",VLOOKUP(J1188,'Drop-down lists'!$X$8:$Y$9,2,FALSE),"-")</f>
        <v>-</v>
      </c>
      <c r="L1188" s="12"/>
      <c r="M1188" s="12"/>
      <c r="N1188" s="12"/>
      <c r="O1188" s="160" t="str">
        <f t="shared" si="38"/>
        <v/>
      </c>
      <c r="P1188" s="105"/>
      <c r="Q1188" s="105" t="str">
        <f>IF(P1188&lt;&gt;"",VLOOKUP(P1188,'Drop-down lists'!$Z$8:$AA$9,2,FALSE),"-")</f>
        <v>-</v>
      </c>
      <c r="R1188" s="12"/>
      <c r="S1188" s="12"/>
      <c r="T1188" s="12"/>
      <c r="U1188" s="160" t="str">
        <f t="shared" si="39"/>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9" t="s">
        <v>393</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7"/>
      <c r="BB1188" s="97"/>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5"/>
      <c r="K1189" s="105" t="str">
        <f>IF(J1189&lt;&gt;"",VLOOKUP(J1189,'Drop-down lists'!$X$8:$Y$9,2,FALSE),"-")</f>
        <v>-</v>
      </c>
      <c r="L1189" s="12"/>
      <c r="M1189" s="12"/>
      <c r="N1189" s="12"/>
      <c r="O1189" s="160" t="str">
        <f t="shared" si="38"/>
        <v/>
      </c>
      <c r="P1189" s="105"/>
      <c r="Q1189" s="105" t="str">
        <f>IF(P1189&lt;&gt;"",VLOOKUP(P1189,'Drop-down lists'!$Z$8:$AA$9,2,FALSE),"-")</f>
        <v>-</v>
      </c>
      <c r="R1189" s="12"/>
      <c r="S1189" s="12"/>
      <c r="T1189" s="12"/>
      <c r="U1189" s="160" t="str">
        <f t="shared" si="39"/>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9" t="s">
        <v>393</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7"/>
      <c r="BB1189" s="97"/>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5"/>
      <c r="K1190" s="105" t="str">
        <f>IF(J1190&lt;&gt;"",VLOOKUP(J1190,'Drop-down lists'!$X$8:$Y$9,2,FALSE),"-")</f>
        <v>-</v>
      </c>
      <c r="L1190" s="12"/>
      <c r="M1190" s="12"/>
      <c r="N1190" s="12"/>
      <c r="O1190" s="160" t="str">
        <f t="shared" si="38"/>
        <v/>
      </c>
      <c r="P1190" s="105"/>
      <c r="Q1190" s="105" t="str">
        <f>IF(P1190&lt;&gt;"",VLOOKUP(P1190,'Drop-down lists'!$Z$8:$AA$9,2,FALSE),"-")</f>
        <v>-</v>
      </c>
      <c r="R1190" s="12"/>
      <c r="S1190" s="12"/>
      <c r="T1190" s="12"/>
      <c r="U1190" s="160" t="str">
        <f t="shared" si="39"/>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9" t="s">
        <v>393</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7"/>
      <c r="BB1190" s="97"/>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5"/>
      <c r="K1191" s="105" t="str">
        <f>IF(J1191&lt;&gt;"",VLOOKUP(J1191,'Drop-down lists'!$X$8:$Y$9,2,FALSE),"-")</f>
        <v>-</v>
      </c>
      <c r="L1191" s="12"/>
      <c r="M1191" s="12"/>
      <c r="N1191" s="12"/>
      <c r="O1191" s="160" t="str">
        <f t="shared" si="38"/>
        <v/>
      </c>
      <c r="P1191" s="105"/>
      <c r="Q1191" s="105" t="str">
        <f>IF(P1191&lt;&gt;"",VLOOKUP(P1191,'Drop-down lists'!$Z$8:$AA$9,2,FALSE),"-")</f>
        <v>-</v>
      </c>
      <c r="R1191" s="12"/>
      <c r="S1191" s="12"/>
      <c r="T1191" s="12"/>
      <c r="U1191" s="160" t="str">
        <f t="shared" si="39"/>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9" t="s">
        <v>393</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7"/>
      <c r="BB1191" s="97"/>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5"/>
      <c r="K1192" s="105" t="str">
        <f>IF(J1192&lt;&gt;"",VLOOKUP(J1192,'Drop-down lists'!$X$8:$Y$9,2,FALSE),"-")</f>
        <v>-</v>
      </c>
      <c r="L1192" s="12"/>
      <c r="M1192" s="12"/>
      <c r="N1192" s="12"/>
      <c r="O1192" s="160" t="str">
        <f t="shared" si="38"/>
        <v/>
      </c>
      <c r="P1192" s="105"/>
      <c r="Q1192" s="105" t="str">
        <f>IF(P1192&lt;&gt;"",VLOOKUP(P1192,'Drop-down lists'!$Z$8:$AA$9,2,FALSE),"-")</f>
        <v>-</v>
      </c>
      <c r="R1192" s="12"/>
      <c r="S1192" s="12"/>
      <c r="T1192" s="12"/>
      <c r="U1192" s="160" t="str">
        <f t="shared" si="39"/>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9" t="s">
        <v>393</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7"/>
      <c r="BB1192" s="97"/>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5"/>
      <c r="K1193" s="105" t="str">
        <f>IF(J1193&lt;&gt;"",VLOOKUP(J1193,'Drop-down lists'!$X$8:$Y$9,2,FALSE),"-")</f>
        <v>-</v>
      </c>
      <c r="L1193" s="12"/>
      <c r="M1193" s="12"/>
      <c r="N1193" s="12"/>
      <c r="O1193" s="160" t="str">
        <f t="shared" si="38"/>
        <v/>
      </c>
      <c r="P1193" s="105"/>
      <c r="Q1193" s="105" t="str">
        <f>IF(P1193&lt;&gt;"",VLOOKUP(P1193,'Drop-down lists'!$Z$8:$AA$9,2,FALSE),"-")</f>
        <v>-</v>
      </c>
      <c r="R1193" s="12"/>
      <c r="S1193" s="12"/>
      <c r="T1193" s="12"/>
      <c r="U1193" s="160" t="str">
        <f t="shared" si="39"/>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9" t="s">
        <v>393</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7"/>
      <c r="BB1193" s="97"/>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5"/>
      <c r="K1194" s="105" t="str">
        <f>IF(J1194&lt;&gt;"",VLOOKUP(J1194,'Drop-down lists'!$X$8:$Y$9,2,FALSE),"-")</f>
        <v>-</v>
      </c>
      <c r="L1194" s="12"/>
      <c r="M1194" s="12"/>
      <c r="N1194" s="12"/>
      <c r="O1194" s="160" t="str">
        <f t="shared" si="38"/>
        <v/>
      </c>
      <c r="P1194" s="105"/>
      <c r="Q1194" s="105" t="str">
        <f>IF(P1194&lt;&gt;"",VLOOKUP(P1194,'Drop-down lists'!$Z$8:$AA$9,2,FALSE),"-")</f>
        <v>-</v>
      </c>
      <c r="R1194" s="12"/>
      <c r="S1194" s="12"/>
      <c r="T1194" s="12"/>
      <c r="U1194" s="160" t="str">
        <f t="shared" si="39"/>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9" t="s">
        <v>393</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7"/>
      <c r="BB1194" s="97"/>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5"/>
      <c r="K1195" s="105" t="str">
        <f>IF(J1195&lt;&gt;"",VLOOKUP(J1195,'Drop-down lists'!$X$8:$Y$9,2,FALSE),"-")</f>
        <v>-</v>
      </c>
      <c r="L1195" s="12"/>
      <c r="M1195" s="12"/>
      <c r="N1195" s="12"/>
      <c r="O1195" s="160" t="str">
        <f t="shared" si="38"/>
        <v/>
      </c>
      <c r="P1195" s="105"/>
      <c r="Q1195" s="105" t="str">
        <f>IF(P1195&lt;&gt;"",VLOOKUP(P1195,'Drop-down lists'!$Z$8:$AA$9,2,FALSE),"-")</f>
        <v>-</v>
      </c>
      <c r="R1195" s="12"/>
      <c r="S1195" s="12"/>
      <c r="T1195" s="12"/>
      <c r="U1195" s="160" t="str">
        <f t="shared" si="39"/>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9" t="s">
        <v>393</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7"/>
      <c r="BB1195" s="97"/>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5"/>
      <c r="K1196" s="105" t="str">
        <f>IF(J1196&lt;&gt;"",VLOOKUP(J1196,'Drop-down lists'!$X$8:$Y$9,2,FALSE),"-")</f>
        <v>-</v>
      </c>
      <c r="L1196" s="12"/>
      <c r="M1196" s="12"/>
      <c r="N1196" s="12"/>
      <c r="O1196" s="160" t="str">
        <f t="shared" si="38"/>
        <v/>
      </c>
      <c r="P1196" s="105"/>
      <c r="Q1196" s="105" t="str">
        <f>IF(P1196&lt;&gt;"",VLOOKUP(P1196,'Drop-down lists'!$Z$8:$AA$9,2,FALSE),"-")</f>
        <v>-</v>
      </c>
      <c r="R1196" s="12"/>
      <c r="S1196" s="12"/>
      <c r="T1196" s="12"/>
      <c r="U1196" s="160" t="str">
        <f t="shared" si="39"/>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9" t="s">
        <v>393</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7"/>
      <c r="BB1196" s="97"/>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5"/>
      <c r="K1197" s="105" t="str">
        <f>IF(J1197&lt;&gt;"",VLOOKUP(J1197,'Drop-down lists'!$X$8:$Y$9,2,FALSE),"-")</f>
        <v>-</v>
      </c>
      <c r="L1197" s="12"/>
      <c r="M1197" s="12"/>
      <c r="N1197" s="12"/>
      <c r="O1197" s="160" t="str">
        <f t="shared" si="38"/>
        <v/>
      </c>
      <c r="P1197" s="105"/>
      <c r="Q1197" s="105" t="str">
        <f>IF(P1197&lt;&gt;"",VLOOKUP(P1197,'Drop-down lists'!$Z$8:$AA$9,2,FALSE),"-")</f>
        <v>-</v>
      </c>
      <c r="R1197" s="12"/>
      <c r="S1197" s="12"/>
      <c r="T1197" s="12"/>
      <c r="U1197" s="160" t="str">
        <f t="shared" si="39"/>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9" t="s">
        <v>393</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7"/>
      <c r="BB1197" s="97"/>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5"/>
      <c r="K1198" s="105" t="str">
        <f>IF(J1198&lt;&gt;"",VLOOKUP(J1198,'Drop-down lists'!$X$8:$Y$9,2,FALSE),"-")</f>
        <v>-</v>
      </c>
      <c r="L1198" s="12"/>
      <c r="M1198" s="12"/>
      <c r="N1198" s="12"/>
      <c r="O1198" s="160" t="str">
        <f t="shared" si="38"/>
        <v/>
      </c>
      <c r="P1198" s="105"/>
      <c r="Q1198" s="105" t="str">
        <f>IF(P1198&lt;&gt;"",VLOOKUP(P1198,'Drop-down lists'!$Z$8:$AA$9,2,FALSE),"-")</f>
        <v>-</v>
      </c>
      <c r="R1198" s="12"/>
      <c r="S1198" s="12"/>
      <c r="T1198" s="12"/>
      <c r="U1198" s="160" t="str">
        <f t="shared" si="39"/>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9" t="s">
        <v>393</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7"/>
      <c r="BB1198" s="97"/>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5"/>
      <c r="K1199" s="105" t="str">
        <f>IF(J1199&lt;&gt;"",VLOOKUP(J1199,'Drop-down lists'!$X$8:$Y$9,2,FALSE),"-")</f>
        <v>-</v>
      </c>
      <c r="L1199" s="12"/>
      <c r="M1199" s="12"/>
      <c r="N1199" s="12"/>
      <c r="O1199" s="160" t="str">
        <f t="shared" si="38"/>
        <v/>
      </c>
      <c r="P1199" s="105"/>
      <c r="Q1199" s="105" t="str">
        <f>IF(P1199&lt;&gt;"",VLOOKUP(P1199,'Drop-down lists'!$Z$8:$AA$9,2,FALSE),"-")</f>
        <v>-</v>
      </c>
      <c r="R1199" s="12"/>
      <c r="S1199" s="12"/>
      <c r="T1199" s="12"/>
      <c r="U1199" s="160" t="str">
        <f t="shared" si="39"/>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9" t="s">
        <v>393</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7"/>
      <c r="BB1199" s="97"/>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5"/>
      <c r="K1200" s="105" t="str">
        <f>IF(J1200&lt;&gt;"",VLOOKUP(J1200,'Drop-down lists'!$X$8:$Y$9,2,FALSE),"-")</f>
        <v>-</v>
      </c>
      <c r="L1200" s="12"/>
      <c r="M1200" s="12"/>
      <c r="N1200" s="12"/>
      <c r="O1200" s="160" t="str">
        <f t="shared" si="38"/>
        <v/>
      </c>
      <c r="P1200" s="105"/>
      <c r="Q1200" s="105" t="str">
        <f>IF(P1200&lt;&gt;"",VLOOKUP(P1200,'Drop-down lists'!$Z$8:$AA$9,2,FALSE),"-")</f>
        <v>-</v>
      </c>
      <c r="R1200" s="12"/>
      <c r="S1200" s="12"/>
      <c r="T1200" s="12"/>
      <c r="U1200" s="160" t="str">
        <f t="shared" si="39"/>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9" t="s">
        <v>393</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7"/>
      <c r="BB1200" s="97"/>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5"/>
      <c r="K1201" s="105" t="str">
        <f>IF(J1201&lt;&gt;"",VLOOKUP(J1201,'Drop-down lists'!$X$8:$Y$9,2,FALSE),"-")</f>
        <v>-</v>
      </c>
      <c r="L1201" s="12"/>
      <c r="M1201" s="12"/>
      <c r="N1201" s="12"/>
      <c r="O1201" s="160" t="str">
        <f t="shared" si="38"/>
        <v/>
      </c>
      <c r="P1201" s="105"/>
      <c r="Q1201" s="105" t="str">
        <f>IF(P1201&lt;&gt;"",VLOOKUP(P1201,'Drop-down lists'!$Z$8:$AA$9,2,FALSE),"-")</f>
        <v>-</v>
      </c>
      <c r="R1201" s="12"/>
      <c r="S1201" s="12"/>
      <c r="T1201" s="12"/>
      <c r="U1201" s="160" t="str">
        <f t="shared" si="39"/>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9" t="s">
        <v>393</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7"/>
      <c r="BB1201" s="97"/>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5"/>
      <c r="K1202" s="105" t="str">
        <f>IF(J1202&lt;&gt;"",VLOOKUP(J1202,'Drop-down lists'!$X$8:$Y$9,2,FALSE),"-")</f>
        <v>-</v>
      </c>
      <c r="L1202" s="12"/>
      <c r="M1202" s="12"/>
      <c r="N1202" s="12"/>
      <c r="O1202" s="160" t="str">
        <f t="shared" si="38"/>
        <v/>
      </c>
      <c r="P1202" s="105"/>
      <c r="Q1202" s="105" t="str">
        <f>IF(P1202&lt;&gt;"",VLOOKUP(P1202,'Drop-down lists'!$Z$8:$AA$9,2,FALSE),"-")</f>
        <v>-</v>
      </c>
      <c r="R1202" s="12"/>
      <c r="S1202" s="12"/>
      <c r="T1202" s="12"/>
      <c r="U1202" s="160" t="str">
        <f t="shared" si="39"/>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9" t="s">
        <v>393</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7"/>
      <c r="BB1202" s="97"/>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5"/>
      <c r="K1203" s="105" t="str">
        <f>IF(J1203&lt;&gt;"",VLOOKUP(J1203,'Drop-down lists'!$X$8:$Y$9,2,FALSE),"-")</f>
        <v>-</v>
      </c>
      <c r="L1203" s="12"/>
      <c r="M1203" s="12"/>
      <c r="N1203" s="12"/>
      <c r="O1203" s="160" t="str">
        <f t="shared" si="38"/>
        <v/>
      </c>
      <c r="P1203" s="105"/>
      <c r="Q1203" s="105" t="str">
        <f>IF(P1203&lt;&gt;"",VLOOKUP(P1203,'Drop-down lists'!$Z$8:$AA$9,2,FALSE),"-")</f>
        <v>-</v>
      </c>
      <c r="R1203" s="12"/>
      <c r="S1203" s="12"/>
      <c r="T1203" s="12"/>
      <c r="U1203" s="160" t="str">
        <f t="shared" si="39"/>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9" t="s">
        <v>393</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7"/>
      <c r="BB1203" s="97"/>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5"/>
      <c r="K1204" s="105" t="str">
        <f>IF(J1204&lt;&gt;"",VLOOKUP(J1204,'Drop-down lists'!$X$8:$Y$9,2,FALSE),"-")</f>
        <v>-</v>
      </c>
      <c r="L1204" s="12"/>
      <c r="M1204" s="12"/>
      <c r="N1204" s="12"/>
      <c r="O1204" s="160" t="str">
        <f t="shared" si="38"/>
        <v/>
      </c>
      <c r="P1204" s="105"/>
      <c r="Q1204" s="105" t="str">
        <f>IF(P1204&lt;&gt;"",VLOOKUP(P1204,'Drop-down lists'!$Z$8:$AA$9,2,FALSE),"-")</f>
        <v>-</v>
      </c>
      <c r="R1204" s="12"/>
      <c r="S1204" s="12"/>
      <c r="T1204" s="12"/>
      <c r="U1204" s="160" t="str">
        <f t="shared" si="39"/>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9" t="s">
        <v>393</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7"/>
      <c r="BB1204" s="97"/>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5"/>
      <c r="K1205" s="105" t="str">
        <f>IF(J1205&lt;&gt;"",VLOOKUP(J1205,'Drop-down lists'!$X$8:$Y$9,2,FALSE),"-")</f>
        <v>-</v>
      </c>
      <c r="L1205" s="12"/>
      <c r="M1205" s="12"/>
      <c r="N1205" s="12"/>
      <c r="O1205" s="160" t="str">
        <f t="shared" si="38"/>
        <v/>
      </c>
      <c r="P1205" s="105"/>
      <c r="Q1205" s="105" t="str">
        <f>IF(P1205&lt;&gt;"",VLOOKUP(P1205,'Drop-down lists'!$Z$8:$AA$9,2,FALSE),"-")</f>
        <v>-</v>
      </c>
      <c r="R1205" s="12"/>
      <c r="S1205" s="12"/>
      <c r="T1205" s="12"/>
      <c r="U1205" s="160" t="str">
        <f t="shared" si="39"/>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9" t="s">
        <v>393</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7"/>
      <c r="BB1205" s="97"/>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5"/>
      <c r="K1206" s="105" t="str">
        <f>IF(J1206&lt;&gt;"",VLOOKUP(J1206,'Drop-down lists'!$X$8:$Y$9,2,FALSE),"-")</f>
        <v>-</v>
      </c>
      <c r="L1206" s="12"/>
      <c r="M1206" s="12"/>
      <c r="N1206" s="12"/>
      <c r="O1206" s="160" t="str">
        <f t="shared" si="38"/>
        <v/>
      </c>
      <c r="P1206" s="105"/>
      <c r="Q1206" s="105" t="str">
        <f>IF(P1206&lt;&gt;"",VLOOKUP(P1206,'Drop-down lists'!$Z$8:$AA$9,2,FALSE),"-")</f>
        <v>-</v>
      </c>
      <c r="R1206" s="12"/>
      <c r="S1206" s="12"/>
      <c r="T1206" s="12"/>
      <c r="U1206" s="160" t="str">
        <f t="shared" si="39"/>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9" t="s">
        <v>393</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7"/>
      <c r="BB1206" s="97"/>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5"/>
      <c r="K1207" s="105" t="str">
        <f>IF(J1207&lt;&gt;"",VLOOKUP(J1207,'Drop-down lists'!$X$8:$Y$9,2,FALSE),"-")</f>
        <v>-</v>
      </c>
      <c r="L1207" s="12"/>
      <c r="M1207" s="12"/>
      <c r="N1207" s="12"/>
      <c r="O1207" s="160" t="str">
        <f t="shared" si="38"/>
        <v/>
      </c>
      <c r="P1207" s="105"/>
      <c r="Q1207" s="105" t="str">
        <f>IF(P1207&lt;&gt;"",VLOOKUP(P1207,'Drop-down lists'!$Z$8:$AA$9,2,FALSE),"-")</f>
        <v>-</v>
      </c>
      <c r="R1207" s="12"/>
      <c r="S1207" s="12"/>
      <c r="T1207" s="12"/>
      <c r="U1207" s="160" t="str">
        <f t="shared" si="39"/>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9" t="s">
        <v>393</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7"/>
      <c r="BB1207" s="97"/>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5"/>
      <c r="K1208" s="105" t="str">
        <f>IF(J1208&lt;&gt;"",VLOOKUP(J1208,'Drop-down lists'!$X$8:$Y$9,2,FALSE),"-")</f>
        <v>-</v>
      </c>
      <c r="L1208" s="12"/>
      <c r="M1208" s="12"/>
      <c r="N1208" s="12"/>
      <c r="O1208" s="160" t="str">
        <f t="shared" si="38"/>
        <v/>
      </c>
      <c r="P1208" s="105"/>
      <c r="Q1208" s="105" t="str">
        <f>IF(P1208&lt;&gt;"",VLOOKUP(P1208,'Drop-down lists'!$Z$8:$AA$9,2,FALSE),"-")</f>
        <v>-</v>
      </c>
      <c r="R1208" s="12"/>
      <c r="S1208" s="12"/>
      <c r="T1208" s="12"/>
      <c r="U1208" s="160" t="str">
        <f t="shared" si="39"/>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9" t="s">
        <v>393</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7"/>
      <c r="BB1208" s="97"/>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5"/>
      <c r="K1209" s="105" t="str">
        <f>IF(J1209&lt;&gt;"",VLOOKUP(J1209,'Drop-down lists'!$X$8:$Y$9,2,FALSE),"-")</f>
        <v>-</v>
      </c>
      <c r="L1209" s="12"/>
      <c r="M1209" s="12"/>
      <c r="N1209" s="12"/>
      <c r="O1209" s="160" t="str">
        <f t="shared" ref="O1209:O1272" si="40">IF(L1209&lt;&gt;"",IF(J1209="East",(L1209+(M1209+N1209/60)/60),IF(J1209="West",-(L1209+(M1209+N1209/60)/60),"East/West?")),"")</f>
        <v/>
      </c>
      <c r="P1209" s="105"/>
      <c r="Q1209" s="105" t="str">
        <f>IF(P1209&lt;&gt;"",VLOOKUP(P1209,'Drop-down lists'!$Z$8:$AA$9,2,FALSE),"-")</f>
        <v>-</v>
      </c>
      <c r="R1209" s="12"/>
      <c r="S1209" s="12"/>
      <c r="T1209" s="12"/>
      <c r="U1209" s="160" t="str">
        <f t="shared" ref="U1209:U1272" si="41">IF(R1209&lt;&gt;"",IF(P1209="North",(R1209+(S1209+T1209/60)/60),IF(P1209="South",-(R1209+(S1209+T1209/60)/60),"North/South?")),"")</f>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9" t="s">
        <v>393</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7"/>
      <c r="BB1209" s="97"/>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5"/>
      <c r="K1210" s="105" t="str">
        <f>IF(J1210&lt;&gt;"",VLOOKUP(J1210,'Drop-down lists'!$X$8:$Y$9,2,FALSE),"-")</f>
        <v>-</v>
      </c>
      <c r="L1210" s="12"/>
      <c r="M1210" s="12"/>
      <c r="N1210" s="12"/>
      <c r="O1210" s="160" t="str">
        <f t="shared" si="40"/>
        <v/>
      </c>
      <c r="P1210" s="105"/>
      <c r="Q1210" s="105" t="str">
        <f>IF(P1210&lt;&gt;"",VLOOKUP(P1210,'Drop-down lists'!$Z$8:$AA$9,2,FALSE),"-")</f>
        <v>-</v>
      </c>
      <c r="R1210" s="12"/>
      <c r="S1210" s="12"/>
      <c r="T1210" s="12"/>
      <c r="U1210" s="160" t="str">
        <f t="shared" si="41"/>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9" t="s">
        <v>393</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7"/>
      <c r="BB1210" s="97"/>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5"/>
      <c r="K1211" s="105" t="str">
        <f>IF(J1211&lt;&gt;"",VLOOKUP(J1211,'Drop-down lists'!$X$8:$Y$9,2,FALSE),"-")</f>
        <v>-</v>
      </c>
      <c r="L1211" s="12"/>
      <c r="M1211" s="12"/>
      <c r="N1211" s="12"/>
      <c r="O1211" s="160" t="str">
        <f t="shared" si="40"/>
        <v/>
      </c>
      <c r="P1211" s="105"/>
      <c r="Q1211" s="105" t="str">
        <f>IF(P1211&lt;&gt;"",VLOOKUP(P1211,'Drop-down lists'!$Z$8:$AA$9,2,FALSE),"-")</f>
        <v>-</v>
      </c>
      <c r="R1211" s="12"/>
      <c r="S1211" s="12"/>
      <c r="T1211" s="12"/>
      <c r="U1211" s="160" t="str">
        <f t="shared" si="41"/>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9" t="s">
        <v>393</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7"/>
      <c r="BB1211" s="97"/>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5"/>
      <c r="K1212" s="105" t="str">
        <f>IF(J1212&lt;&gt;"",VLOOKUP(J1212,'Drop-down lists'!$X$8:$Y$9,2,FALSE),"-")</f>
        <v>-</v>
      </c>
      <c r="L1212" s="12"/>
      <c r="M1212" s="12"/>
      <c r="N1212" s="12"/>
      <c r="O1212" s="160" t="str">
        <f t="shared" si="40"/>
        <v/>
      </c>
      <c r="P1212" s="105"/>
      <c r="Q1212" s="105" t="str">
        <f>IF(P1212&lt;&gt;"",VLOOKUP(P1212,'Drop-down lists'!$Z$8:$AA$9,2,FALSE),"-")</f>
        <v>-</v>
      </c>
      <c r="R1212" s="12"/>
      <c r="S1212" s="12"/>
      <c r="T1212" s="12"/>
      <c r="U1212" s="160" t="str">
        <f t="shared" si="41"/>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9" t="s">
        <v>393</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7"/>
      <c r="BB1212" s="97"/>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5"/>
      <c r="K1213" s="105" t="str">
        <f>IF(J1213&lt;&gt;"",VLOOKUP(J1213,'Drop-down lists'!$X$8:$Y$9,2,FALSE),"-")</f>
        <v>-</v>
      </c>
      <c r="L1213" s="12"/>
      <c r="M1213" s="12"/>
      <c r="N1213" s="12"/>
      <c r="O1213" s="160" t="str">
        <f t="shared" si="40"/>
        <v/>
      </c>
      <c r="P1213" s="105"/>
      <c r="Q1213" s="105" t="str">
        <f>IF(P1213&lt;&gt;"",VLOOKUP(P1213,'Drop-down lists'!$Z$8:$AA$9,2,FALSE),"-")</f>
        <v>-</v>
      </c>
      <c r="R1213" s="12"/>
      <c r="S1213" s="12"/>
      <c r="T1213" s="12"/>
      <c r="U1213" s="160" t="str">
        <f t="shared" si="41"/>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9" t="s">
        <v>393</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7"/>
      <c r="BB1213" s="97"/>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5"/>
      <c r="K1214" s="105" t="str">
        <f>IF(J1214&lt;&gt;"",VLOOKUP(J1214,'Drop-down lists'!$X$8:$Y$9,2,FALSE),"-")</f>
        <v>-</v>
      </c>
      <c r="L1214" s="12"/>
      <c r="M1214" s="12"/>
      <c r="N1214" s="12"/>
      <c r="O1214" s="160" t="str">
        <f t="shared" si="40"/>
        <v/>
      </c>
      <c r="P1214" s="105"/>
      <c r="Q1214" s="105" t="str">
        <f>IF(P1214&lt;&gt;"",VLOOKUP(P1214,'Drop-down lists'!$Z$8:$AA$9,2,FALSE),"-")</f>
        <v>-</v>
      </c>
      <c r="R1214" s="12"/>
      <c r="S1214" s="12"/>
      <c r="T1214" s="12"/>
      <c r="U1214" s="160" t="str">
        <f t="shared" si="41"/>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9" t="s">
        <v>393</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7"/>
      <c r="BB1214" s="97"/>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5"/>
      <c r="K1215" s="105" t="str">
        <f>IF(J1215&lt;&gt;"",VLOOKUP(J1215,'Drop-down lists'!$X$8:$Y$9,2,FALSE),"-")</f>
        <v>-</v>
      </c>
      <c r="L1215" s="12"/>
      <c r="M1215" s="12"/>
      <c r="N1215" s="12"/>
      <c r="O1215" s="160" t="str">
        <f t="shared" si="40"/>
        <v/>
      </c>
      <c r="P1215" s="105"/>
      <c r="Q1215" s="105" t="str">
        <f>IF(P1215&lt;&gt;"",VLOOKUP(P1215,'Drop-down lists'!$Z$8:$AA$9,2,FALSE),"-")</f>
        <v>-</v>
      </c>
      <c r="R1215" s="12"/>
      <c r="S1215" s="12"/>
      <c r="T1215" s="12"/>
      <c r="U1215" s="160" t="str">
        <f t="shared" si="41"/>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9" t="s">
        <v>393</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7"/>
      <c r="BB1215" s="97"/>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5"/>
      <c r="K1216" s="105" t="str">
        <f>IF(J1216&lt;&gt;"",VLOOKUP(J1216,'Drop-down lists'!$X$8:$Y$9,2,FALSE),"-")</f>
        <v>-</v>
      </c>
      <c r="L1216" s="12"/>
      <c r="M1216" s="12"/>
      <c r="N1216" s="12"/>
      <c r="O1216" s="160" t="str">
        <f t="shared" si="40"/>
        <v/>
      </c>
      <c r="P1216" s="105"/>
      <c r="Q1216" s="105" t="str">
        <f>IF(P1216&lt;&gt;"",VLOOKUP(P1216,'Drop-down lists'!$Z$8:$AA$9,2,FALSE),"-")</f>
        <v>-</v>
      </c>
      <c r="R1216" s="12"/>
      <c r="S1216" s="12"/>
      <c r="T1216" s="12"/>
      <c r="U1216" s="160" t="str">
        <f t="shared" si="41"/>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9" t="s">
        <v>393</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7"/>
      <c r="BB1216" s="97"/>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5"/>
      <c r="K1217" s="105" t="str">
        <f>IF(J1217&lt;&gt;"",VLOOKUP(J1217,'Drop-down lists'!$X$8:$Y$9,2,FALSE),"-")</f>
        <v>-</v>
      </c>
      <c r="L1217" s="12"/>
      <c r="M1217" s="12"/>
      <c r="N1217" s="12"/>
      <c r="O1217" s="160" t="str">
        <f t="shared" si="40"/>
        <v/>
      </c>
      <c r="P1217" s="105"/>
      <c r="Q1217" s="105" t="str">
        <f>IF(P1217&lt;&gt;"",VLOOKUP(P1217,'Drop-down lists'!$Z$8:$AA$9,2,FALSE),"-")</f>
        <v>-</v>
      </c>
      <c r="R1217" s="12"/>
      <c r="S1217" s="12"/>
      <c r="T1217" s="12"/>
      <c r="U1217" s="160" t="str">
        <f t="shared" si="41"/>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9" t="s">
        <v>393</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7"/>
      <c r="BB1217" s="97"/>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5"/>
      <c r="K1218" s="105" t="str">
        <f>IF(J1218&lt;&gt;"",VLOOKUP(J1218,'Drop-down lists'!$X$8:$Y$9,2,FALSE),"-")</f>
        <v>-</v>
      </c>
      <c r="L1218" s="12"/>
      <c r="M1218" s="12"/>
      <c r="N1218" s="12"/>
      <c r="O1218" s="160" t="str">
        <f t="shared" si="40"/>
        <v/>
      </c>
      <c r="P1218" s="105"/>
      <c r="Q1218" s="105" t="str">
        <f>IF(P1218&lt;&gt;"",VLOOKUP(P1218,'Drop-down lists'!$Z$8:$AA$9,2,FALSE),"-")</f>
        <v>-</v>
      </c>
      <c r="R1218" s="12"/>
      <c r="S1218" s="12"/>
      <c r="T1218" s="12"/>
      <c r="U1218" s="160" t="str">
        <f t="shared" si="41"/>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9" t="s">
        <v>393</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7"/>
      <c r="BB1218" s="97"/>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5"/>
      <c r="K1219" s="105" t="str">
        <f>IF(J1219&lt;&gt;"",VLOOKUP(J1219,'Drop-down lists'!$X$8:$Y$9,2,FALSE),"-")</f>
        <v>-</v>
      </c>
      <c r="L1219" s="12"/>
      <c r="M1219" s="12"/>
      <c r="N1219" s="12"/>
      <c r="O1219" s="160" t="str">
        <f t="shared" si="40"/>
        <v/>
      </c>
      <c r="P1219" s="105"/>
      <c r="Q1219" s="105" t="str">
        <f>IF(P1219&lt;&gt;"",VLOOKUP(P1219,'Drop-down lists'!$Z$8:$AA$9,2,FALSE),"-")</f>
        <v>-</v>
      </c>
      <c r="R1219" s="12"/>
      <c r="S1219" s="12"/>
      <c r="T1219" s="12"/>
      <c r="U1219" s="160" t="str">
        <f t="shared" si="41"/>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9" t="s">
        <v>393</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7"/>
      <c r="BB1219" s="97"/>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5"/>
      <c r="K1220" s="105" t="str">
        <f>IF(J1220&lt;&gt;"",VLOOKUP(J1220,'Drop-down lists'!$X$8:$Y$9,2,FALSE),"-")</f>
        <v>-</v>
      </c>
      <c r="L1220" s="12"/>
      <c r="M1220" s="12"/>
      <c r="N1220" s="12"/>
      <c r="O1220" s="160" t="str">
        <f t="shared" si="40"/>
        <v/>
      </c>
      <c r="P1220" s="105"/>
      <c r="Q1220" s="105" t="str">
        <f>IF(P1220&lt;&gt;"",VLOOKUP(P1220,'Drop-down lists'!$Z$8:$AA$9,2,FALSE),"-")</f>
        <v>-</v>
      </c>
      <c r="R1220" s="12"/>
      <c r="S1220" s="12"/>
      <c r="T1220" s="12"/>
      <c r="U1220" s="160" t="str">
        <f t="shared" si="41"/>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9" t="s">
        <v>393</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7"/>
      <c r="BB1220" s="97"/>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5"/>
      <c r="K1221" s="105" t="str">
        <f>IF(J1221&lt;&gt;"",VLOOKUP(J1221,'Drop-down lists'!$X$8:$Y$9,2,FALSE),"-")</f>
        <v>-</v>
      </c>
      <c r="L1221" s="12"/>
      <c r="M1221" s="12"/>
      <c r="N1221" s="12"/>
      <c r="O1221" s="160" t="str">
        <f t="shared" si="40"/>
        <v/>
      </c>
      <c r="P1221" s="105"/>
      <c r="Q1221" s="105" t="str">
        <f>IF(P1221&lt;&gt;"",VLOOKUP(P1221,'Drop-down lists'!$Z$8:$AA$9,2,FALSE),"-")</f>
        <v>-</v>
      </c>
      <c r="R1221" s="12"/>
      <c r="S1221" s="12"/>
      <c r="T1221" s="12"/>
      <c r="U1221" s="160" t="str">
        <f t="shared" si="41"/>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9" t="s">
        <v>393</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7"/>
      <c r="BB1221" s="97"/>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5"/>
      <c r="K1222" s="105" t="str">
        <f>IF(J1222&lt;&gt;"",VLOOKUP(J1222,'Drop-down lists'!$X$8:$Y$9,2,FALSE),"-")</f>
        <v>-</v>
      </c>
      <c r="L1222" s="12"/>
      <c r="M1222" s="12"/>
      <c r="N1222" s="12"/>
      <c r="O1222" s="160" t="str">
        <f t="shared" si="40"/>
        <v/>
      </c>
      <c r="P1222" s="105"/>
      <c r="Q1222" s="105" t="str">
        <f>IF(P1222&lt;&gt;"",VLOOKUP(P1222,'Drop-down lists'!$Z$8:$AA$9,2,FALSE),"-")</f>
        <v>-</v>
      </c>
      <c r="R1222" s="12"/>
      <c r="S1222" s="12"/>
      <c r="T1222" s="12"/>
      <c r="U1222" s="160" t="str">
        <f t="shared" si="41"/>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9" t="s">
        <v>393</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7"/>
      <c r="BB1222" s="97"/>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5"/>
      <c r="K1223" s="105" t="str">
        <f>IF(J1223&lt;&gt;"",VLOOKUP(J1223,'Drop-down lists'!$X$8:$Y$9,2,FALSE),"-")</f>
        <v>-</v>
      </c>
      <c r="L1223" s="12"/>
      <c r="M1223" s="12"/>
      <c r="N1223" s="12"/>
      <c r="O1223" s="160" t="str">
        <f t="shared" si="40"/>
        <v/>
      </c>
      <c r="P1223" s="105"/>
      <c r="Q1223" s="105" t="str">
        <f>IF(P1223&lt;&gt;"",VLOOKUP(P1223,'Drop-down lists'!$Z$8:$AA$9,2,FALSE),"-")</f>
        <v>-</v>
      </c>
      <c r="R1223" s="12"/>
      <c r="S1223" s="12"/>
      <c r="T1223" s="12"/>
      <c r="U1223" s="160" t="str">
        <f t="shared" si="41"/>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9" t="s">
        <v>393</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7"/>
      <c r="BB1223" s="97"/>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5"/>
      <c r="K1224" s="105" t="str">
        <f>IF(J1224&lt;&gt;"",VLOOKUP(J1224,'Drop-down lists'!$X$8:$Y$9,2,FALSE),"-")</f>
        <v>-</v>
      </c>
      <c r="L1224" s="12"/>
      <c r="M1224" s="12"/>
      <c r="N1224" s="12"/>
      <c r="O1224" s="160" t="str">
        <f t="shared" si="40"/>
        <v/>
      </c>
      <c r="P1224" s="105"/>
      <c r="Q1224" s="105" t="str">
        <f>IF(P1224&lt;&gt;"",VLOOKUP(P1224,'Drop-down lists'!$Z$8:$AA$9,2,FALSE),"-")</f>
        <v>-</v>
      </c>
      <c r="R1224" s="12"/>
      <c r="S1224" s="12"/>
      <c r="T1224" s="12"/>
      <c r="U1224" s="160" t="str">
        <f t="shared" si="41"/>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9" t="s">
        <v>393</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7"/>
      <c r="BB1224" s="97"/>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5"/>
      <c r="K1225" s="105" t="str">
        <f>IF(J1225&lt;&gt;"",VLOOKUP(J1225,'Drop-down lists'!$X$8:$Y$9,2,FALSE),"-")</f>
        <v>-</v>
      </c>
      <c r="L1225" s="12"/>
      <c r="M1225" s="12"/>
      <c r="N1225" s="12"/>
      <c r="O1225" s="160" t="str">
        <f t="shared" si="40"/>
        <v/>
      </c>
      <c r="P1225" s="105"/>
      <c r="Q1225" s="105" t="str">
        <f>IF(P1225&lt;&gt;"",VLOOKUP(P1225,'Drop-down lists'!$Z$8:$AA$9,2,FALSE),"-")</f>
        <v>-</v>
      </c>
      <c r="R1225" s="12"/>
      <c r="S1225" s="12"/>
      <c r="T1225" s="12"/>
      <c r="U1225" s="160" t="str">
        <f t="shared" si="41"/>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9" t="s">
        <v>393</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7"/>
      <c r="BB1225" s="97"/>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5"/>
      <c r="K1226" s="105" t="str">
        <f>IF(J1226&lt;&gt;"",VLOOKUP(J1226,'Drop-down lists'!$X$8:$Y$9,2,FALSE),"-")</f>
        <v>-</v>
      </c>
      <c r="L1226" s="12"/>
      <c r="M1226" s="12"/>
      <c r="N1226" s="12"/>
      <c r="O1226" s="160" t="str">
        <f t="shared" si="40"/>
        <v/>
      </c>
      <c r="P1226" s="105"/>
      <c r="Q1226" s="105" t="str">
        <f>IF(P1226&lt;&gt;"",VLOOKUP(P1226,'Drop-down lists'!$Z$8:$AA$9,2,FALSE),"-")</f>
        <v>-</v>
      </c>
      <c r="R1226" s="12"/>
      <c r="S1226" s="12"/>
      <c r="T1226" s="12"/>
      <c r="U1226" s="160" t="str">
        <f t="shared" si="41"/>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9" t="s">
        <v>393</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7"/>
      <c r="BB1226" s="97"/>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5"/>
      <c r="K1227" s="105" t="str">
        <f>IF(J1227&lt;&gt;"",VLOOKUP(J1227,'Drop-down lists'!$X$8:$Y$9,2,FALSE),"-")</f>
        <v>-</v>
      </c>
      <c r="L1227" s="12"/>
      <c r="M1227" s="12"/>
      <c r="N1227" s="12"/>
      <c r="O1227" s="160" t="str">
        <f t="shared" si="40"/>
        <v/>
      </c>
      <c r="P1227" s="105"/>
      <c r="Q1227" s="105" t="str">
        <f>IF(P1227&lt;&gt;"",VLOOKUP(P1227,'Drop-down lists'!$Z$8:$AA$9,2,FALSE),"-")</f>
        <v>-</v>
      </c>
      <c r="R1227" s="12"/>
      <c r="S1227" s="12"/>
      <c r="T1227" s="12"/>
      <c r="U1227" s="160" t="str">
        <f t="shared" si="41"/>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9" t="s">
        <v>393</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7"/>
      <c r="BB1227" s="97"/>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5"/>
      <c r="K1228" s="105" t="str">
        <f>IF(J1228&lt;&gt;"",VLOOKUP(J1228,'Drop-down lists'!$X$8:$Y$9,2,FALSE),"-")</f>
        <v>-</v>
      </c>
      <c r="L1228" s="12"/>
      <c r="M1228" s="12"/>
      <c r="N1228" s="12"/>
      <c r="O1228" s="160" t="str">
        <f t="shared" si="40"/>
        <v/>
      </c>
      <c r="P1228" s="105"/>
      <c r="Q1228" s="105" t="str">
        <f>IF(P1228&lt;&gt;"",VLOOKUP(P1228,'Drop-down lists'!$Z$8:$AA$9,2,FALSE),"-")</f>
        <v>-</v>
      </c>
      <c r="R1228" s="12"/>
      <c r="S1228" s="12"/>
      <c r="T1228" s="12"/>
      <c r="U1228" s="160" t="str">
        <f t="shared" si="41"/>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9" t="s">
        <v>393</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7"/>
      <c r="BB1228" s="97"/>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5"/>
      <c r="K1229" s="105" t="str">
        <f>IF(J1229&lt;&gt;"",VLOOKUP(J1229,'Drop-down lists'!$X$8:$Y$9,2,FALSE),"-")</f>
        <v>-</v>
      </c>
      <c r="L1229" s="12"/>
      <c r="M1229" s="12"/>
      <c r="N1229" s="12"/>
      <c r="O1229" s="160" t="str">
        <f t="shared" si="40"/>
        <v/>
      </c>
      <c r="P1229" s="105"/>
      <c r="Q1229" s="105" t="str">
        <f>IF(P1229&lt;&gt;"",VLOOKUP(P1229,'Drop-down lists'!$Z$8:$AA$9,2,FALSE),"-")</f>
        <v>-</v>
      </c>
      <c r="R1229" s="12"/>
      <c r="S1229" s="12"/>
      <c r="T1229" s="12"/>
      <c r="U1229" s="160" t="str">
        <f t="shared" si="41"/>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9" t="s">
        <v>393</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7"/>
      <c r="BB1229" s="97"/>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5"/>
      <c r="K1230" s="105" t="str">
        <f>IF(J1230&lt;&gt;"",VLOOKUP(J1230,'Drop-down lists'!$X$8:$Y$9,2,FALSE),"-")</f>
        <v>-</v>
      </c>
      <c r="L1230" s="12"/>
      <c r="M1230" s="12"/>
      <c r="N1230" s="12"/>
      <c r="O1230" s="160" t="str">
        <f t="shared" si="40"/>
        <v/>
      </c>
      <c r="P1230" s="105"/>
      <c r="Q1230" s="105" t="str">
        <f>IF(P1230&lt;&gt;"",VLOOKUP(P1230,'Drop-down lists'!$Z$8:$AA$9,2,FALSE),"-")</f>
        <v>-</v>
      </c>
      <c r="R1230" s="12"/>
      <c r="S1230" s="12"/>
      <c r="T1230" s="12"/>
      <c r="U1230" s="160" t="str">
        <f t="shared" si="41"/>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9" t="s">
        <v>393</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7"/>
      <c r="BB1230" s="97"/>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5"/>
      <c r="K1231" s="105" t="str">
        <f>IF(J1231&lt;&gt;"",VLOOKUP(J1231,'Drop-down lists'!$X$8:$Y$9,2,FALSE),"-")</f>
        <v>-</v>
      </c>
      <c r="L1231" s="12"/>
      <c r="M1231" s="12"/>
      <c r="N1231" s="12"/>
      <c r="O1231" s="160" t="str">
        <f t="shared" si="40"/>
        <v/>
      </c>
      <c r="P1231" s="105"/>
      <c r="Q1231" s="105" t="str">
        <f>IF(P1231&lt;&gt;"",VLOOKUP(P1231,'Drop-down lists'!$Z$8:$AA$9,2,FALSE),"-")</f>
        <v>-</v>
      </c>
      <c r="R1231" s="12"/>
      <c r="S1231" s="12"/>
      <c r="T1231" s="12"/>
      <c r="U1231" s="160" t="str">
        <f t="shared" si="41"/>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9" t="s">
        <v>393</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7"/>
      <c r="BB1231" s="97"/>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5"/>
      <c r="K1232" s="105" t="str">
        <f>IF(J1232&lt;&gt;"",VLOOKUP(J1232,'Drop-down lists'!$X$8:$Y$9,2,FALSE),"-")</f>
        <v>-</v>
      </c>
      <c r="L1232" s="12"/>
      <c r="M1232" s="12"/>
      <c r="N1232" s="12"/>
      <c r="O1232" s="160" t="str">
        <f t="shared" si="40"/>
        <v/>
      </c>
      <c r="P1232" s="105"/>
      <c r="Q1232" s="105" t="str">
        <f>IF(P1232&lt;&gt;"",VLOOKUP(P1232,'Drop-down lists'!$Z$8:$AA$9,2,FALSE),"-")</f>
        <v>-</v>
      </c>
      <c r="R1232" s="12"/>
      <c r="S1232" s="12"/>
      <c r="T1232" s="12"/>
      <c r="U1232" s="160" t="str">
        <f t="shared" si="41"/>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9" t="s">
        <v>393</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7"/>
      <c r="BB1232" s="97"/>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5"/>
      <c r="K1233" s="105" t="str">
        <f>IF(J1233&lt;&gt;"",VLOOKUP(J1233,'Drop-down lists'!$X$8:$Y$9,2,FALSE),"-")</f>
        <v>-</v>
      </c>
      <c r="L1233" s="12"/>
      <c r="M1233" s="12"/>
      <c r="N1233" s="12"/>
      <c r="O1233" s="160" t="str">
        <f t="shared" si="40"/>
        <v/>
      </c>
      <c r="P1233" s="105"/>
      <c r="Q1233" s="105" t="str">
        <f>IF(P1233&lt;&gt;"",VLOOKUP(P1233,'Drop-down lists'!$Z$8:$AA$9,2,FALSE),"-")</f>
        <v>-</v>
      </c>
      <c r="R1233" s="12"/>
      <c r="S1233" s="12"/>
      <c r="T1233" s="12"/>
      <c r="U1233" s="160" t="str">
        <f t="shared" si="41"/>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9" t="s">
        <v>393</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7"/>
      <c r="BB1233" s="97"/>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5"/>
      <c r="K1234" s="105" t="str">
        <f>IF(J1234&lt;&gt;"",VLOOKUP(J1234,'Drop-down lists'!$X$8:$Y$9,2,FALSE),"-")</f>
        <v>-</v>
      </c>
      <c r="L1234" s="12"/>
      <c r="M1234" s="12"/>
      <c r="N1234" s="12"/>
      <c r="O1234" s="160" t="str">
        <f t="shared" si="40"/>
        <v/>
      </c>
      <c r="P1234" s="105"/>
      <c r="Q1234" s="105" t="str">
        <f>IF(P1234&lt;&gt;"",VLOOKUP(P1234,'Drop-down lists'!$Z$8:$AA$9,2,FALSE),"-")</f>
        <v>-</v>
      </c>
      <c r="R1234" s="12"/>
      <c r="S1234" s="12"/>
      <c r="T1234" s="12"/>
      <c r="U1234" s="160" t="str">
        <f t="shared" si="41"/>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9" t="s">
        <v>393</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7"/>
      <c r="BB1234" s="97"/>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5"/>
      <c r="K1235" s="105" t="str">
        <f>IF(J1235&lt;&gt;"",VLOOKUP(J1235,'Drop-down lists'!$X$8:$Y$9,2,FALSE),"-")</f>
        <v>-</v>
      </c>
      <c r="L1235" s="12"/>
      <c r="M1235" s="12"/>
      <c r="N1235" s="12"/>
      <c r="O1235" s="160" t="str">
        <f t="shared" si="40"/>
        <v/>
      </c>
      <c r="P1235" s="105"/>
      <c r="Q1235" s="105" t="str">
        <f>IF(P1235&lt;&gt;"",VLOOKUP(P1235,'Drop-down lists'!$Z$8:$AA$9,2,FALSE),"-")</f>
        <v>-</v>
      </c>
      <c r="R1235" s="12"/>
      <c r="S1235" s="12"/>
      <c r="T1235" s="12"/>
      <c r="U1235" s="160" t="str">
        <f t="shared" si="41"/>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9" t="s">
        <v>393</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7"/>
      <c r="BB1235" s="97"/>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5"/>
      <c r="K1236" s="105" t="str">
        <f>IF(J1236&lt;&gt;"",VLOOKUP(J1236,'Drop-down lists'!$X$8:$Y$9,2,FALSE),"-")</f>
        <v>-</v>
      </c>
      <c r="L1236" s="12"/>
      <c r="M1236" s="12"/>
      <c r="N1236" s="12"/>
      <c r="O1236" s="160" t="str">
        <f t="shared" si="40"/>
        <v/>
      </c>
      <c r="P1236" s="105"/>
      <c r="Q1236" s="105" t="str">
        <f>IF(P1236&lt;&gt;"",VLOOKUP(P1236,'Drop-down lists'!$Z$8:$AA$9,2,FALSE),"-")</f>
        <v>-</v>
      </c>
      <c r="R1236" s="12"/>
      <c r="S1236" s="12"/>
      <c r="T1236" s="12"/>
      <c r="U1236" s="160" t="str">
        <f t="shared" si="41"/>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9" t="s">
        <v>393</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7"/>
      <c r="BB1236" s="97"/>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5"/>
      <c r="K1237" s="105" t="str">
        <f>IF(J1237&lt;&gt;"",VLOOKUP(J1237,'Drop-down lists'!$X$8:$Y$9,2,FALSE),"-")</f>
        <v>-</v>
      </c>
      <c r="L1237" s="12"/>
      <c r="M1237" s="12"/>
      <c r="N1237" s="12"/>
      <c r="O1237" s="160" t="str">
        <f t="shared" si="40"/>
        <v/>
      </c>
      <c r="P1237" s="105"/>
      <c r="Q1237" s="105" t="str">
        <f>IF(P1237&lt;&gt;"",VLOOKUP(P1237,'Drop-down lists'!$Z$8:$AA$9,2,FALSE),"-")</f>
        <v>-</v>
      </c>
      <c r="R1237" s="12"/>
      <c r="S1237" s="12"/>
      <c r="T1237" s="12"/>
      <c r="U1237" s="160" t="str">
        <f t="shared" si="41"/>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9" t="s">
        <v>393</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7"/>
      <c r="BB1237" s="97"/>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5"/>
      <c r="K1238" s="105" t="str">
        <f>IF(J1238&lt;&gt;"",VLOOKUP(J1238,'Drop-down lists'!$X$8:$Y$9,2,FALSE),"-")</f>
        <v>-</v>
      </c>
      <c r="L1238" s="12"/>
      <c r="M1238" s="12"/>
      <c r="N1238" s="12"/>
      <c r="O1238" s="160" t="str">
        <f t="shared" si="40"/>
        <v/>
      </c>
      <c r="P1238" s="105"/>
      <c r="Q1238" s="105" t="str">
        <f>IF(P1238&lt;&gt;"",VLOOKUP(P1238,'Drop-down lists'!$Z$8:$AA$9,2,FALSE),"-")</f>
        <v>-</v>
      </c>
      <c r="R1238" s="12"/>
      <c r="S1238" s="12"/>
      <c r="T1238" s="12"/>
      <c r="U1238" s="160" t="str">
        <f t="shared" si="41"/>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9" t="s">
        <v>393</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7"/>
      <c r="BB1238" s="97"/>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5"/>
      <c r="K1239" s="105" t="str">
        <f>IF(J1239&lt;&gt;"",VLOOKUP(J1239,'Drop-down lists'!$X$8:$Y$9,2,FALSE),"-")</f>
        <v>-</v>
      </c>
      <c r="L1239" s="12"/>
      <c r="M1239" s="12"/>
      <c r="N1239" s="12"/>
      <c r="O1239" s="160" t="str">
        <f t="shared" si="40"/>
        <v/>
      </c>
      <c r="P1239" s="105"/>
      <c r="Q1239" s="105" t="str">
        <f>IF(P1239&lt;&gt;"",VLOOKUP(P1239,'Drop-down lists'!$Z$8:$AA$9,2,FALSE),"-")</f>
        <v>-</v>
      </c>
      <c r="R1239" s="12"/>
      <c r="S1239" s="12"/>
      <c r="T1239" s="12"/>
      <c r="U1239" s="160" t="str">
        <f t="shared" si="41"/>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9" t="s">
        <v>393</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7"/>
      <c r="BB1239" s="97"/>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5"/>
      <c r="K1240" s="105" t="str">
        <f>IF(J1240&lt;&gt;"",VLOOKUP(J1240,'Drop-down lists'!$X$8:$Y$9,2,FALSE),"-")</f>
        <v>-</v>
      </c>
      <c r="L1240" s="12"/>
      <c r="M1240" s="12"/>
      <c r="N1240" s="12"/>
      <c r="O1240" s="160" t="str">
        <f t="shared" si="40"/>
        <v/>
      </c>
      <c r="P1240" s="105"/>
      <c r="Q1240" s="105" t="str">
        <f>IF(P1240&lt;&gt;"",VLOOKUP(P1240,'Drop-down lists'!$Z$8:$AA$9,2,FALSE),"-")</f>
        <v>-</v>
      </c>
      <c r="R1240" s="12"/>
      <c r="S1240" s="12"/>
      <c r="T1240" s="12"/>
      <c r="U1240" s="160" t="str">
        <f t="shared" si="41"/>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9" t="s">
        <v>393</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7"/>
      <c r="BB1240" s="97"/>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5"/>
      <c r="K1241" s="105" t="str">
        <f>IF(J1241&lt;&gt;"",VLOOKUP(J1241,'Drop-down lists'!$X$8:$Y$9,2,FALSE),"-")</f>
        <v>-</v>
      </c>
      <c r="L1241" s="12"/>
      <c r="M1241" s="12"/>
      <c r="N1241" s="12"/>
      <c r="O1241" s="160" t="str">
        <f t="shared" si="40"/>
        <v/>
      </c>
      <c r="P1241" s="105"/>
      <c r="Q1241" s="105" t="str">
        <f>IF(P1241&lt;&gt;"",VLOOKUP(P1241,'Drop-down lists'!$Z$8:$AA$9,2,FALSE),"-")</f>
        <v>-</v>
      </c>
      <c r="R1241" s="12"/>
      <c r="S1241" s="12"/>
      <c r="T1241" s="12"/>
      <c r="U1241" s="160" t="str">
        <f t="shared" si="41"/>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9" t="s">
        <v>393</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7"/>
      <c r="BB1241" s="97"/>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5"/>
      <c r="K1242" s="105" t="str">
        <f>IF(J1242&lt;&gt;"",VLOOKUP(J1242,'Drop-down lists'!$X$8:$Y$9,2,FALSE),"-")</f>
        <v>-</v>
      </c>
      <c r="L1242" s="12"/>
      <c r="M1242" s="12"/>
      <c r="N1242" s="12"/>
      <c r="O1242" s="160" t="str">
        <f t="shared" si="40"/>
        <v/>
      </c>
      <c r="P1242" s="105"/>
      <c r="Q1242" s="105" t="str">
        <f>IF(P1242&lt;&gt;"",VLOOKUP(P1242,'Drop-down lists'!$Z$8:$AA$9,2,FALSE),"-")</f>
        <v>-</v>
      </c>
      <c r="R1242" s="12"/>
      <c r="S1242" s="12"/>
      <c r="T1242" s="12"/>
      <c r="U1242" s="160" t="str">
        <f t="shared" si="41"/>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9" t="s">
        <v>393</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7"/>
      <c r="BB1242" s="97"/>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5"/>
      <c r="K1243" s="105" t="str">
        <f>IF(J1243&lt;&gt;"",VLOOKUP(J1243,'Drop-down lists'!$X$8:$Y$9,2,FALSE),"-")</f>
        <v>-</v>
      </c>
      <c r="L1243" s="12"/>
      <c r="M1243" s="12"/>
      <c r="N1243" s="12"/>
      <c r="O1243" s="160" t="str">
        <f t="shared" si="40"/>
        <v/>
      </c>
      <c r="P1243" s="105"/>
      <c r="Q1243" s="105" t="str">
        <f>IF(P1243&lt;&gt;"",VLOOKUP(P1243,'Drop-down lists'!$Z$8:$AA$9,2,FALSE),"-")</f>
        <v>-</v>
      </c>
      <c r="R1243" s="12"/>
      <c r="S1243" s="12"/>
      <c r="T1243" s="12"/>
      <c r="U1243" s="160" t="str">
        <f t="shared" si="41"/>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9" t="s">
        <v>393</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7"/>
      <c r="BB1243" s="97"/>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5"/>
      <c r="K1244" s="105" t="str">
        <f>IF(J1244&lt;&gt;"",VLOOKUP(J1244,'Drop-down lists'!$X$8:$Y$9,2,FALSE),"-")</f>
        <v>-</v>
      </c>
      <c r="L1244" s="12"/>
      <c r="M1244" s="12"/>
      <c r="N1244" s="12"/>
      <c r="O1244" s="160" t="str">
        <f t="shared" si="40"/>
        <v/>
      </c>
      <c r="P1244" s="105"/>
      <c r="Q1244" s="105" t="str">
        <f>IF(P1244&lt;&gt;"",VLOOKUP(P1244,'Drop-down lists'!$Z$8:$AA$9,2,FALSE),"-")</f>
        <v>-</v>
      </c>
      <c r="R1244" s="12"/>
      <c r="S1244" s="12"/>
      <c r="T1244" s="12"/>
      <c r="U1244" s="160" t="str">
        <f t="shared" si="41"/>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9" t="s">
        <v>393</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7"/>
      <c r="BB1244" s="97"/>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5"/>
      <c r="K1245" s="105" t="str">
        <f>IF(J1245&lt;&gt;"",VLOOKUP(J1245,'Drop-down lists'!$X$8:$Y$9,2,FALSE),"-")</f>
        <v>-</v>
      </c>
      <c r="L1245" s="12"/>
      <c r="M1245" s="12"/>
      <c r="N1245" s="12"/>
      <c r="O1245" s="160" t="str">
        <f t="shared" si="40"/>
        <v/>
      </c>
      <c r="P1245" s="105"/>
      <c r="Q1245" s="105" t="str">
        <f>IF(P1245&lt;&gt;"",VLOOKUP(P1245,'Drop-down lists'!$Z$8:$AA$9,2,FALSE),"-")</f>
        <v>-</v>
      </c>
      <c r="R1245" s="12"/>
      <c r="S1245" s="12"/>
      <c r="T1245" s="12"/>
      <c r="U1245" s="160" t="str">
        <f t="shared" si="41"/>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9" t="s">
        <v>393</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7"/>
      <c r="BB1245" s="97"/>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5"/>
      <c r="K1246" s="105" t="str">
        <f>IF(J1246&lt;&gt;"",VLOOKUP(J1246,'Drop-down lists'!$X$8:$Y$9,2,FALSE),"-")</f>
        <v>-</v>
      </c>
      <c r="L1246" s="12"/>
      <c r="M1246" s="12"/>
      <c r="N1246" s="12"/>
      <c r="O1246" s="160" t="str">
        <f t="shared" si="40"/>
        <v/>
      </c>
      <c r="P1246" s="105"/>
      <c r="Q1246" s="105" t="str">
        <f>IF(P1246&lt;&gt;"",VLOOKUP(P1246,'Drop-down lists'!$Z$8:$AA$9,2,FALSE),"-")</f>
        <v>-</v>
      </c>
      <c r="R1246" s="12"/>
      <c r="S1246" s="12"/>
      <c r="T1246" s="12"/>
      <c r="U1246" s="160" t="str">
        <f t="shared" si="41"/>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9" t="s">
        <v>393</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7"/>
      <c r="BB1246" s="97"/>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5"/>
      <c r="K1247" s="105" t="str">
        <f>IF(J1247&lt;&gt;"",VLOOKUP(J1247,'Drop-down lists'!$X$8:$Y$9,2,FALSE),"-")</f>
        <v>-</v>
      </c>
      <c r="L1247" s="12"/>
      <c r="M1247" s="12"/>
      <c r="N1247" s="12"/>
      <c r="O1247" s="160" t="str">
        <f t="shared" si="40"/>
        <v/>
      </c>
      <c r="P1247" s="105"/>
      <c r="Q1247" s="105" t="str">
        <f>IF(P1247&lt;&gt;"",VLOOKUP(P1247,'Drop-down lists'!$Z$8:$AA$9,2,FALSE),"-")</f>
        <v>-</v>
      </c>
      <c r="R1247" s="12"/>
      <c r="S1247" s="12"/>
      <c r="T1247" s="12"/>
      <c r="U1247" s="160" t="str">
        <f t="shared" si="41"/>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9" t="s">
        <v>393</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7"/>
      <c r="BB1247" s="97"/>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5"/>
      <c r="K1248" s="105" t="str">
        <f>IF(J1248&lt;&gt;"",VLOOKUP(J1248,'Drop-down lists'!$X$8:$Y$9,2,FALSE),"-")</f>
        <v>-</v>
      </c>
      <c r="L1248" s="12"/>
      <c r="M1248" s="12"/>
      <c r="N1248" s="12"/>
      <c r="O1248" s="160" t="str">
        <f t="shared" si="40"/>
        <v/>
      </c>
      <c r="P1248" s="105"/>
      <c r="Q1248" s="105" t="str">
        <f>IF(P1248&lt;&gt;"",VLOOKUP(P1248,'Drop-down lists'!$Z$8:$AA$9,2,FALSE),"-")</f>
        <v>-</v>
      </c>
      <c r="R1248" s="12"/>
      <c r="S1248" s="12"/>
      <c r="T1248" s="12"/>
      <c r="U1248" s="160" t="str">
        <f t="shared" si="41"/>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9" t="s">
        <v>393</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7"/>
      <c r="BB1248" s="97"/>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5"/>
      <c r="K1249" s="105" t="str">
        <f>IF(J1249&lt;&gt;"",VLOOKUP(J1249,'Drop-down lists'!$X$8:$Y$9,2,FALSE),"-")</f>
        <v>-</v>
      </c>
      <c r="L1249" s="12"/>
      <c r="M1249" s="12"/>
      <c r="N1249" s="12"/>
      <c r="O1249" s="160" t="str">
        <f t="shared" si="40"/>
        <v/>
      </c>
      <c r="P1249" s="105"/>
      <c r="Q1249" s="105" t="str">
        <f>IF(P1249&lt;&gt;"",VLOOKUP(P1249,'Drop-down lists'!$Z$8:$AA$9,2,FALSE),"-")</f>
        <v>-</v>
      </c>
      <c r="R1249" s="12"/>
      <c r="S1249" s="12"/>
      <c r="T1249" s="12"/>
      <c r="U1249" s="160" t="str">
        <f t="shared" si="41"/>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9" t="s">
        <v>393</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7"/>
      <c r="BB1249" s="97"/>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5"/>
      <c r="K1250" s="105" t="str">
        <f>IF(J1250&lt;&gt;"",VLOOKUP(J1250,'Drop-down lists'!$X$8:$Y$9,2,FALSE),"-")</f>
        <v>-</v>
      </c>
      <c r="L1250" s="12"/>
      <c r="M1250" s="12"/>
      <c r="N1250" s="12"/>
      <c r="O1250" s="160" t="str">
        <f t="shared" si="40"/>
        <v/>
      </c>
      <c r="P1250" s="105"/>
      <c r="Q1250" s="105" t="str">
        <f>IF(P1250&lt;&gt;"",VLOOKUP(P1250,'Drop-down lists'!$Z$8:$AA$9,2,FALSE),"-")</f>
        <v>-</v>
      </c>
      <c r="R1250" s="12"/>
      <c r="S1250" s="12"/>
      <c r="T1250" s="12"/>
      <c r="U1250" s="160" t="str">
        <f t="shared" si="41"/>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9" t="s">
        <v>393</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7"/>
      <c r="BB1250" s="97"/>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5"/>
      <c r="K1251" s="105" t="str">
        <f>IF(J1251&lt;&gt;"",VLOOKUP(J1251,'Drop-down lists'!$X$8:$Y$9,2,FALSE),"-")</f>
        <v>-</v>
      </c>
      <c r="L1251" s="12"/>
      <c r="M1251" s="12"/>
      <c r="N1251" s="12"/>
      <c r="O1251" s="160" t="str">
        <f t="shared" si="40"/>
        <v/>
      </c>
      <c r="P1251" s="105"/>
      <c r="Q1251" s="105" t="str">
        <f>IF(P1251&lt;&gt;"",VLOOKUP(P1251,'Drop-down lists'!$Z$8:$AA$9,2,FALSE),"-")</f>
        <v>-</v>
      </c>
      <c r="R1251" s="12"/>
      <c r="S1251" s="12"/>
      <c r="T1251" s="12"/>
      <c r="U1251" s="160" t="str">
        <f t="shared" si="41"/>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9" t="s">
        <v>393</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7"/>
      <c r="BB1251" s="97"/>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5"/>
      <c r="K1252" s="105" t="str">
        <f>IF(J1252&lt;&gt;"",VLOOKUP(J1252,'Drop-down lists'!$X$8:$Y$9,2,FALSE),"-")</f>
        <v>-</v>
      </c>
      <c r="L1252" s="12"/>
      <c r="M1252" s="12"/>
      <c r="N1252" s="12"/>
      <c r="O1252" s="160" t="str">
        <f t="shared" si="40"/>
        <v/>
      </c>
      <c r="P1252" s="105"/>
      <c r="Q1252" s="105" t="str">
        <f>IF(P1252&lt;&gt;"",VLOOKUP(P1252,'Drop-down lists'!$Z$8:$AA$9,2,FALSE),"-")</f>
        <v>-</v>
      </c>
      <c r="R1252" s="12"/>
      <c r="S1252" s="12"/>
      <c r="T1252" s="12"/>
      <c r="U1252" s="160" t="str">
        <f t="shared" si="41"/>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9" t="s">
        <v>393</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7"/>
      <c r="BB1252" s="97"/>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5"/>
      <c r="K1253" s="105" t="str">
        <f>IF(J1253&lt;&gt;"",VLOOKUP(J1253,'Drop-down lists'!$X$8:$Y$9,2,FALSE),"-")</f>
        <v>-</v>
      </c>
      <c r="L1253" s="12"/>
      <c r="M1253" s="12"/>
      <c r="N1253" s="12"/>
      <c r="O1253" s="160" t="str">
        <f t="shared" si="40"/>
        <v/>
      </c>
      <c r="P1253" s="105"/>
      <c r="Q1253" s="105" t="str">
        <f>IF(P1253&lt;&gt;"",VLOOKUP(P1253,'Drop-down lists'!$Z$8:$AA$9,2,FALSE),"-")</f>
        <v>-</v>
      </c>
      <c r="R1253" s="12"/>
      <c r="S1253" s="12"/>
      <c r="T1253" s="12"/>
      <c r="U1253" s="160" t="str">
        <f t="shared" si="41"/>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9" t="s">
        <v>393</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7"/>
      <c r="BB1253" s="97"/>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5"/>
      <c r="K1254" s="105" t="str">
        <f>IF(J1254&lt;&gt;"",VLOOKUP(J1254,'Drop-down lists'!$X$8:$Y$9,2,FALSE),"-")</f>
        <v>-</v>
      </c>
      <c r="L1254" s="12"/>
      <c r="M1254" s="12"/>
      <c r="N1254" s="12"/>
      <c r="O1254" s="160" t="str">
        <f t="shared" si="40"/>
        <v/>
      </c>
      <c r="P1254" s="105"/>
      <c r="Q1254" s="105" t="str">
        <f>IF(P1254&lt;&gt;"",VLOOKUP(P1254,'Drop-down lists'!$Z$8:$AA$9,2,FALSE),"-")</f>
        <v>-</v>
      </c>
      <c r="R1254" s="12"/>
      <c r="S1254" s="12"/>
      <c r="T1254" s="12"/>
      <c r="U1254" s="160" t="str">
        <f t="shared" si="41"/>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9" t="s">
        <v>393</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7"/>
      <c r="BB1254" s="97"/>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5"/>
      <c r="K1255" s="105" t="str">
        <f>IF(J1255&lt;&gt;"",VLOOKUP(J1255,'Drop-down lists'!$X$8:$Y$9,2,FALSE),"-")</f>
        <v>-</v>
      </c>
      <c r="L1255" s="12"/>
      <c r="M1255" s="12"/>
      <c r="N1255" s="12"/>
      <c r="O1255" s="160" t="str">
        <f t="shared" si="40"/>
        <v/>
      </c>
      <c r="P1255" s="105"/>
      <c r="Q1255" s="105" t="str">
        <f>IF(P1255&lt;&gt;"",VLOOKUP(P1255,'Drop-down lists'!$Z$8:$AA$9,2,FALSE),"-")</f>
        <v>-</v>
      </c>
      <c r="R1255" s="12"/>
      <c r="S1255" s="12"/>
      <c r="T1255" s="12"/>
      <c r="U1255" s="160" t="str">
        <f t="shared" si="41"/>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9" t="s">
        <v>393</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7"/>
      <c r="BB1255" s="97"/>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5"/>
      <c r="K1256" s="105" t="str">
        <f>IF(J1256&lt;&gt;"",VLOOKUP(J1256,'Drop-down lists'!$X$8:$Y$9,2,FALSE),"-")</f>
        <v>-</v>
      </c>
      <c r="L1256" s="12"/>
      <c r="M1256" s="12"/>
      <c r="N1256" s="12"/>
      <c r="O1256" s="160" t="str">
        <f t="shared" si="40"/>
        <v/>
      </c>
      <c r="P1256" s="105"/>
      <c r="Q1256" s="105" t="str">
        <f>IF(P1256&lt;&gt;"",VLOOKUP(P1256,'Drop-down lists'!$Z$8:$AA$9,2,FALSE),"-")</f>
        <v>-</v>
      </c>
      <c r="R1256" s="12"/>
      <c r="S1256" s="12"/>
      <c r="T1256" s="12"/>
      <c r="U1256" s="160" t="str">
        <f t="shared" si="41"/>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9" t="s">
        <v>393</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7"/>
      <c r="BB1256" s="97"/>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5"/>
      <c r="K1257" s="105" t="str">
        <f>IF(J1257&lt;&gt;"",VLOOKUP(J1257,'Drop-down lists'!$X$8:$Y$9,2,FALSE),"-")</f>
        <v>-</v>
      </c>
      <c r="L1257" s="12"/>
      <c r="M1257" s="12"/>
      <c r="N1257" s="12"/>
      <c r="O1257" s="160" t="str">
        <f t="shared" si="40"/>
        <v/>
      </c>
      <c r="P1257" s="105"/>
      <c r="Q1257" s="105" t="str">
        <f>IF(P1257&lt;&gt;"",VLOOKUP(P1257,'Drop-down lists'!$Z$8:$AA$9,2,FALSE),"-")</f>
        <v>-</v>
      </c>
      <c r="R1257" s="12"/>
      <c r="S1257" s="12"/>
      <c r="T1257" s="12"/>
      <c r="U1257" s="160" t="str">
        <f t="shared" si="41"/>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9" t="s">
        <v>393</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7"/>
      <c r="BB1257" s="97"/>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5"/>
      <c r="K1258" s="105" t="str">
        <f>IF(J1258&lt;&gt;"",VLOOKUP(J1258,'Drop-down lists'!$X$8:$Y$9,2,FALSE),"-")</f>
        <v>-</v>
      </c>
      <c r="L1258" s="12"/>
      <c r="M1258" s="12"/>
      <c r="N1258" s="12"/>
      <c r="O1258" s="160" t="str">
        <f t="shared" si="40"/>
        <v/>
      </c>
      <c r="P1258" s="105"/>
      <c r="Q1258" s="105" t="str">
        <f>IF(P1258&lt;&gt;"",VLOOKUP(P1258,'Drop-down lists'!$Z$8:$AA$9,2,FALSE),"-")</f>
        <v>-</v>
      </c>
      <c r="R1258" s="12"/>
      <c r="S1258" s="12"/>
      <c r="T1258" s="12"/>
      <c r="U1258" s="160" t="str">
        <f t="shared" si="41"/>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9" t="s">
        <v>393</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7"/>
      <c r="BB1258" s="97"/>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5"/>
      <c r="K1259" s="105" t="str">
        <f>IF(J1259&lt;&gt;"",VLOOKUP(J1259,'Drop-down lists'!$X$8:$Y$9,2,FALSE),"-")</f>
        <v>-</v>
      </c>
      <c r="L1259" s="12"/>
      <c r="M1259" s="12"/>
      <c r="N1259" s="12"/>
      <c r="O1259" s="160" t="str">
        <f t="shared" si="40"/>
        <v/>
      </c>
      <c r="P1259" s="105"/>
      <c r="Q1259" s="105" t="str">
        <f>IF(P1259&lt;&gt;"",VLOOKUP(P1259,'Drop-down lists'!$Z$8:$AA$9,2,FALSE),"-")</f>
        <v>-</v>
      </c>
      <c r="R1259" s="12"/>
      <c r="S1259" s="12"/>
      <c r="T1259" s="12"/>
      <c r="U1259" s="160" t="str">
        <f t="shared" si="41"/>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9" t="s">
        <v>393</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7"/>
      <c r="BB1259" s="97"/>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5"/>
      <c r="K1260" s="105" t="str">
        <f>IF(J1260&lt;&gt;"",VLOOKUP(J1260,'Drop-down lists'!$X$8:$Y$9,2,FALSE),"-")</f>
        <v>-</v>
      </c>
      <c r="L1260" s="12"/>
      <c r="M1260" s="12"/>
      <c r="N1260" s="12"/>
      <c r="O1260" s="160" t="str">
        <f t="shared" si="40"/>
        <v/>
      </c>
      <c r="P1260" s="105"/>
      <c r="Q1260" s="105" t="str">
        <f>IF(P1260&lt;&gt;"",VLOOKUP(P1260,'Drop-down lists'!$Z$8:$AA$9,2,FALSE),"-")</f>
        <v>-</v>
      </c>
      <c r="R1260" s="12"/>
      <c r="S1260" s="12"/>
      <c r="T1260" s="12"/>
      <c r="U1260" s="160" t="str">
        <f t="shared" si="41"/>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9" t="s">
        <v>393</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7"/>
      <c r="BB1260" s="97"/>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5"/>
      <c r="K1261" s="105" t="str">
        <f>IF(J1261&lt;&gt;"",VLOOKUP(J1261,'Drop-down lists'!$X$8:$Y$9,2,FALSE),"-")</f>
        <v>-</v>
      </c>
      <c r="L1261" s="12"/>
      <c r="M1261" s="12"/>
      <c r="N1261" s="12"/>
      <c r="O1261" s="160" t="str">
        <f t="shared" si="40"/>
        <v/>
      </c>
      <c r="P1261" s="105"/>
      <c r="Q1261" s="105" t="str">
        <f>IF(P1261&lt;&gt;"",VLOOKUP(P1261,'Drop-down lists'!$Z$8:$AA$9,2,FALSE),"-")</f>
        <v>-</v>
      </c>
      <c r="R1261" s="12"/>
      <c r="S1261" s="12"/>
      <c r="T1261" s="12"/>
      <c r="U1261" s="160" t="str">
        <f t="shared" si="41"/>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9" t="s">
        <v>393</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7"/>
      <c r="BB1261" s="97"/>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5"/>
      <c r="K1262" s="105" t="str">
        <f>IF(J1262&lt;&gt;"",VLOOKUP(J1262,'Drop-down lists'!$X$8:$Y$9,2,FALSE),"-")</f>
        <v>-</v>
      </c>
      <c r="L1262" s="12"/>
      <c r="M1262" s="12"/>
      <c r="N1262" s="12"/>
      <c r="O1262" s="160" t="str">
        <f t="shared" si="40"/>
        <v/>
      </c>
      <c r="P1262" s="105"/>
      <c r="Q1262" s="105" t="str">
        <f>IF(P1262&lt;&gt;"",VLOOKUP(P1262,'Drop-down lists'!$Z$8:$AA$9,2,FALSE),"-")</f>
        <v>-</v>
      </c>
      <c r="R1262" s="12"/>
      <c r="S1262" s="12"/>
      <c r="T1262" s="12"/>
      <c r="U1262" s="160" t="str">
        <f t="shared" si="41"/>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9" t="s">
        <v>393</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7"/>
      <c r="BB1262" s="97"/>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5"/>
      <c r="K1263" s="105" t="str">
        <f>IF(J1263&lt;&gt;"",VLOOKUP(J1263,'Drop-down lists'!$X$8:$Y$9,2,FALSE),"-")</f>
        <v>-</v>
      </c>
      <c r="L1263" s="12"/>
      <c r="M1263" s="12"/>
      <c r="N1263" s="12"/>
      <c r="O1263" s="160" t="str">
        <f t="shared" si="40"/>
        <v/>
      </c>
      <c r="P1263" s="105"/>
      <c r="Q1263" s="105" t="str">
        <f>IF(P1263&lt;&gt;"",VLOOKUP(P1263,'Drop-down lists'!$Z$8:$AA$9,2,FALSE),"-")</f>
        <v>-</v>
      </c>
      <c r="R1263" s="12"/>
      <c r="S1263" s="12"/>
      <c r="T1263" s="12"/>
      <c r="U1263" s="160" t="str">
        <f t="shared" si="41"/>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9" t="s">
        <v>393</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7"/>
      <c r="BB1263" s="97"/>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5"/>
      <c r="K1264" s="105" t="str">
        <f>IF(J1264&lt;&gt;"",VLOOKUP(J1264,'Drop-down lists'!$X$8:$Y$9,2,FALSE),"-")</f>
        <v>-</v>
      </c>
      <c r="L1264" s="12"/>
      <c r="M1264" s="12"/>
      <c r="N1264" s="12"/>
      <c r="O1264" s="160" t="str">
        <f t="shared" si="40"/>
        <v/>
      </c>
      <c r="P1264" s="105"/>
      <c r="Q1264" s="105" t="str">
        <f>IF(P1264&lt;&gt;"",VLOOKUP(P1264,'Drop-down lists'!$Z$8:$AA$9,2,FALSE),"-")</f>
        <v>-</v>
      </c>
      <c r="R1264" s="12"/>
      <c r="S1264" s="12"/>
      <c r="T1264" s="12"/>
      <c r="U1264" s="160" t="str">
        <f t="shared" si="41"/>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9" t="s">
        <v>393</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7"/>
      <c r="BB1264" s="97"/>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5"/>
      <c r="K1265" s="105" t="str">
        <f>IF(J1265&lt;&gt;"",VLOOKUP(J1265,'Drop-down lists'!$X$8:$Y$9,2,FALSE),"-")</f>
        <v>-</v>
      </c>
      <c r="L1265" s="12"/>
      <c r="M1265" s="12"/>
      <c r="N1265" s="12"/>
      <c r="O1265" s="160" t="str">
        <f t="shared" si="40"/>
        <v/>
      </c>
      <c r="P1265" s="105"/>
      <c r="Q1265" s="105" t="str">
        <f>IF(P1265&lt;&gt;"",VLOOKUP(P1265,'Drop-down lists'!$Z$8:$AA$9,2,FALSE),"-")</f>
        <v>-</v>
      </c>
      <c r="R1265" s="12"/>
      <c r="S1265" s="12"/>
      <c r="T1265" s="12"/>
      <c r="U1265" s="160" t="str">
        <f t="shared" si="41"/>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9" t="s">
        <v>393</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7"/>
      <c r="BB1265" s="97"/>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5"/>
      <c r="K1266" s="105" t="str">
        <f>IF(J1266&lt;&gt;"",VLOOKUP(J1266,'Drop-down lists'!$X$8:$Y$9,2,FALSE),"-")</f>
        <v>-</v>
      </c>
      <c r="L1266" s="12"/>
      <c r="M1266" s="12"/>
      <c r="N1266" s="12"/>
      <c r="O1266" s="160" t="str">
        <f t="shared" si="40"/>
        <v/>
      </c>
      <c r="P1266" s="105"/>
      <c r="Q1266" s="105" t="str">
        <f>IF(P1266&lt;&gt;"",VLOOKUP(P1266,'Drop-down lists'!$Z$8:$AA$9,2,FALSE),"-")</f>
        <v>-</v>
      </c>
      <c r="R1266" s="12"/>
      <c r="S1266" s="12"/>
      <c r="T1266" s="12"/>
      <c r="U1266" s="160" t="str">
        <f t="shared" si="41"/>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9" t="s">
        <v>393</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7"/>
      <c r="BB1266" s="97"/>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5"/>
      <c r="K1267" s="105" t="str">
        <f>IF(J1267&lt;&gt;"",VLOOKUP(J1267,'Drop-down lists'!$X$8:$Y$9,2,FALSE),"-")</f>
        <v>-</v>
      </c>
      <c r="L1267" s="12"/>
      <c r="M1267" s="12"/>
      <c r="N1267" s="12"/>
      <c r="O1267" s="160" t="str">
        <f t="shared" si="40"/>
        <v/>
      </c>
      <c r="P1267" s="105"/>
      <c r="Q1267" s="105" t="str">
        <f>IF(P1267&lt;&gt;"",VLOOKUP(P1267,'Drop-down lists'!$Z$8:$AA$9,2,FALSE),"-")</f>
        <v>-</v>
      </c>
      <c r="R1267" s="12"/>
      <c r="S1267" s="12"/>
      <c r="T1267" s="12"/>
      <c r="U1267" s="160" t="str">
        <f t="shared" si="41"/>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9" t="s">
        <v>393</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7"/>
      <c r="BB1267" s="97"/>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5"/>
      <c r="K1268" s="105" t="str">
        <f>IF(J1268&lt;&gt;"",VLOOKUP(J1268,'Drop-down lists'!$X$8:$Y$9,2,FALSE),"-")</f>
        <v>-</v>
      </c>
      <c r="L1268" s="12"/>
      <c r="M1268" s="12"/>
      <c r="N1268" s="12"/>
      <c r="O1268" s="160" t="str">
        <f t="shared" si="40"/>
        <v/>
      </c>
      <c r="P1268" s="105"/>
      <c r="Q1268" s="105" t="str">
        <f>IF(P1268&lt;&gt;"",VLOOKUP(P1268,'Drop-down lists'!$Z$8:$AA$9,2,FALSE),"-")</f>
        <v>-</v>
      </c>
      <c r="R1268" s="12"/>
      <c r="S1268" s="12"/>
      <c r="T1268" s="12"/>
      <c r="U1268" s="160" t="str">
        <f t="shared" si="41"/>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9" t="s">
        <v>393</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7"/>
      <c r="BB1268" s="97"/>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5"/>
      <c r="K1269" s="105" t="str">
        <f>IF(J1269&lt;&gt;"",VLOOKUP(J1269,'Drop-down lists'!$X$8:$Y$9,2,FALSE),"-")</f>
        <v>-</v>
      </c>
      <c r="L1269" s="12"/>
      <c r="M1269" s="12"/>
      <c r="N1269" s="12"/>
      <c r="O1269" s="160" t="str">
        <f t="shared" si="40"/>
        <v/>
      </c>
      <c r="P1269" s="105"/>
      <c r="Q1269" s="105" t="str">
        <f>IF(P1269&lt;&gt;"",VLOOKUP(P1269,'Drop-down lists'!$Z$8:$AA$9,2,FALSE),"-")</f>
        <v>-</v>
      </c>
      <c r="R1269" s="12"/>
      <c r="S1269" s="12"/>
      <c r="T1269" s="12"/>
      <c r="U1269" s="160" t="str">
        <f t="shared" si="41"/>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9" t="s">
        <v>393</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7"/>
      <c r="BB1269" s="97"/>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5"/>
      <c r="K1270" s="105" t="str">
        <f>IF(J1270&lt;&gt;"",VLOOKUP(J1270,'Drop-down lists'!$X$8:$Y$9,2,FALSE),"-")</f>
        <v>-</v>
      </c>
      <c r="L1270" s="12"/>
      <c r="M1270" s="12"/>
      <c r="N1270" s="12"/>
      <c r="O1270" s="160" t="str">
        <f t="shared" si="40"/>
        <v/>
      </c>
      <c r="P1270" s="105"/>
      <c r="Q1270" s="105" t="str">
        <f>IF(P1270&lt;&gt;"",VLOOKUP(P1270,'Drop-down lists'!$Z$8:$AA$9,2,FALSE),"-")</f>
        <v>-</v>
      </c>
      <c r="R1270" s="12"/>
      <c r="S1270" s="12"/>
      <c r="T1270" s="12"/>
      <c r="U1270" s="160" t="str">
        <f t="shared" si="41"/>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9" t="s">
        <v>393</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7"/>
      <c r="BB1270" s="97"/>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5"/>
      <c r="K1271" s="105" t="str">
        <f>IF(J1271&lt;&gt;"",VLOOKUP(J1271,'Drop-down lists'!$X$8:$Y$9,2,FALSE),"-")</f>
        <v>-</v>
      </c>
      <c r="L1271" s="12"/>
      <c r="M1271" s="12"/>
      <c r="N1271" s="12"/>
      <c r="O1271" s="160" t="str">
        <f t="shared" si="40"/>
        <v/>
      </c>
      <c r="P1271" s="105"/>
      <c r="Q1271" s="105" t="str">
        <f>IF(P1271&lt;&gt;"",VLOOKUP(P1271,'Drop-down lists'!$Z$8:$AA$9,2,FALSE),"-")</f>
        <v>-</v>
      </c>
      <c r="R1271" s="12"/>
      <c r="S1271" s="12"/>
      <c r="T1271" s="12"/>
      <c r="U1271" s="160" t="str">
        <f t="shared" si="41"/>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9" t="s">
        <v>393</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7"/>
      <c r="BB1271" s="97"/>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5"/>
      <c r="K1272" s="105" t="str">
        <f>IF(J1272&lt;&gt;"",VLOOKUP(J1272,'Drop-down lists'!$X$8:$Y$9,2,FALSE),"-")</f>
        <v>-</v>
      </c>
      <c r="L1272" s="12"/>
      <c r="M1272" s="12"/>
      <c r="N1272" s="12"/>
      <c r="O1272" s="160" t="str">
        <f t="shared" si="40"/>
        <v/>
      </c>
      <c r="P1272" s="105"/>
      <c r="Q1272" s="105" t="str">
        <f>IF(P1272&lt;&gt;"",VLOOKUP(P1272,'Drop-down lists'!$Z$8:$AA$9,2,FALSE),"-")</f>
        <v>-</v>
      </c>
      <c r="R1272" s="12"/>
      <c r="S1272" s="12"/>
      <c r="T1272" s="12"/>
      <c r="U1272" s="160" t="str">
        <f t="shared" si="41"/>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9" t="s">
        <v>393</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7"/>
      <c r="BB1272" s="97"/>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5"/>
      <c r="K1273" s="105" t="str">
        <f>IF(J1273&lt;&gt;"",VLOOKUP(J1273,'Drop-down lists'!$X$8:$Y$9,2,FALSE),"-")</f>
        <v>-</v>
      </c>
      <c r="L1273" s="12"/>
      <c r="M1273" s="12"/>
      <c r="N1273" s="12"/>
      <c r="O1273" s="160" t="str">
        <f t="shared" ref="O1273:O1336" si="42">IF(L1273&lt;&gt;"",IF(J1273="East",(L1273+(M1273+N1273/60)/60),IF(J1273="West",-(L1273+(M1273+N1273/60)/60),"East/West?")),"")</f>
        <v/>
      </c>
      <c r="P1273" s="105"/>
      <c r="Q1273" s="105" t="str">
        <f>IF(P1273&lt;&gt;"",VLOOKUP(P1273,'Drop-down lists'!$Z$8:$AA$9,2,FALSE),"-")</f>
        <v>-</v>
      </c>
      <c r="R1273" s="12"/>
      <c r="S1273" s="12"/>
      <c r="T1273" s="12"/>
      <c r="U1273" s="160" t="str">
        <f t="shared" ref="U1273:U1336" si="43">IF(R1273&lt;&gt;"",IF(P1273="North",(R1273+(S1273+T1273/60)/60),IF(P1273="South",-(R1273+(S1273+T1273/60)/60),"North/South?")),"")</f>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9" t="s">
        <v>393</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7"/>
      <c r="BB1273" s="97"/>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5"/>
      <c r="K1274" s="105" t="str">
        <f>IF(J1274&lt;&gt;"",VLOOKUP(J1274,'Drop-down lists'!$X$8:$Y$9,2,FALSE),"-")</f>
        <v>-</v>
      </c>
      <c r="L1274" s="12"/>
      <c r="M1274" s="12"/>
      <c r="N1274" s="12"/>
      <c r="O1274" s="160" t="str">
        <f t="shared" si="42"/>
        <v/>
      </c>
      <c r="P1274" s="105"/>
      <c r="Q1274" s="105" t="str">
        <f>IF(P1274&lt;&gt;"",VLOOKUP(P1274,'Drop-down lists'!$Z$8:$AA$9,2,FALSE),"-")</f>
        <v>-</v>
      </c>
      <c r="R1274" s="12"/>
      <c r="S1274" s="12"/>
      <c r="T1274" s="12"/>
      <c r="U1274" s="160" t="str">
        <f t="shared" si="43"/>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9" t="s">
        <v>393</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7"/>
      <c r="BB1274" s="97"/>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5"/>
      <c r="K1275" s="105" t="str">
        <f>IF(J1275&lt;&gt;"",VLOOKUP(J1275,'Drop-down lists'!$X$8:$Y$9,2,FALSE),"-")</f>
        <v>-</v>
      </c>
      <c r="L1275" s="12"/>
      <c r="M1275" s="12"/>
      <c r="N1275" s="12"/>
      <c r="O1275" s="160" t="str">
        <f t="shared" si="42"/>
        <v/>
      </c>
      <c r="P1275" s="105"/>
      <c r="Q1275" s="105" t="str">
        <f>IF(P1275&lt;&gt;"",VLOOKUP(P1275,'Drop-down lists'!$Z$8:$AA$9,2,FALSE),"-")</f>
        <v>-</v>
      </c>
      <c r="R1275" s="12"/>
      <c r="S1275" s="12"/>
      <c r="T1275" s="12"/>
      <c r="U1275" s="160" t="str">
        <f t="shared" si="43"/>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9" t="s">
        <v>393</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7"/>
      <c r="BB1275" s="97"/>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5"/>
      <c r="K1276" s="105" t="str">
        <f>IF(J1276&lt;&gt;"",VLOOKUP(J1276,'Drop-down lists'!$X$8:$Y$9,2,FALSE),"-")</f>
        <v>-</v>
      </c>
      <c r="L1276" s="12"/>
      <c r="M1276" s="12"/>
      <c r="N1276" s="12"/>
      <c r="O1276" s="160" t="str">
        <f t="shared" si="42"/>
        <v/>
      </c>
      <c r="P1276" s="105"/>
      <c r="Q1276" s="105" t="str">
        <f>IF(P1276&lt;&gt;"",VLOOKUP(P1276,'Drop-down lists'!$Z$8:$AA$9,2,FALSE),"-")</f>
        <v>-</v>
      </c>
      <c r="R1276" s="12"/>
      <c r="S1276" s="12"/>
      <c r="T1276" s="12"/>
      <c r="U1276" s="160" t="str">
        <f t="shared" si="43"/>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9" t="s">
        <v>393</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7"/>
      <c r="BB1276" s="97"/>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5"/>
      <c r="K1277" s="105" t="str">
        <f>IF(J1277&lt;&gt;"",VLOOKUP(J1277,'Drop-down lists'!$X$8:$Y$9,2,FALSE),"-")</f>
        <v>-</v>
      </c>
      <c r="L1277" s="12"/>
      <c r="M1277" s="12"/>
      <c r="N1277" s="12"/>
      <c r="O1277" s="160" t="str">
        <f t="shared" si="42"/>
        <v/>
      </c>
      <c r="P1277" s="105"/>
      <c r="Q1277" s="105" t="str">
        <f>IF(P1277&lt;&gt;"",VLOOKUP(P1277,'Drop-down lists'!$Z$8:$AA$9,2,FALSE),"-")</f>
        <v>-</v>
      </c>
      <c r="R1277" s="12"/>
      <c r="S1277" s="12"/>
      <c r="T1277" s="12"/>
      <c r="U1277" s="160" t="str">
        <f t="shared" si="43"/>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9" t="s">
        <v>393</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7"/>
      <c r="BB1277" s="97"/>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5"/>
      <c r="K1278" s="105" t="str">
        <f>IF(J1278&lt;&gt;"",VLOOKUP(J1278,'Drop-down lists'!$X$8:$Y$9,2,FALSE),"-")</f>
        <v>-</v>
      </c>
      <c r="L1278" s="12"/>
      <c r="M1278" s="12"/>
      <c r="N1278" s="12"/>
      <c r="O1278" s="160" t="str">
        <f t="shared" si="42"/>
        <v/>
      </c>
      <c r="P1278" s="105"/>
      <c r="Q1278" s="105" t="str">
        <f>IF(P1278&lt;&gt;"",VLOOKUP(P1278,'Drop-down lists'!$Z$8:$AA$9,2,FALSE),"-")</f>
        <v>-</v>
      </c>
      <c r="R1278" s="12"/>
      <c r="S1278" s="12"/>
      <c r="T1278" s="12"/>
      <c r="U1278" s="160" t="str">
        <f t="shared" si="43"/>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9" t="s">
        <v>393</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7"/>
      <c r="BB1278" s="97"/>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5"/>
      <c r="K1279" s="105" t="str">
        <f>IF(J1279&lt;&gt;"",VLOOKUP(J1279,'Drop-down lists'!$X$8:$Y$9,2,FALSE),"-")</f>
        <v>-</v>
      </c>
      <c r="L1279" s="12"/>
      <c r="M1279" s="12"/>
      <c r="N1279" s="12"/>
      <c r="O1279" s="160" t="str">
        <f t="shared" si="42"/>
        <v/>
      </c>
      <c r="P1279" s="105"/>
      <c r="Q1279" s="105" t="str">
        <f>IF(P1279&lt;&gt;"",VLOOKUP(P1279,'Drop-down lists'!$Z$8:$AA$9,2,FALSE),"-")</f>
        <v>-</v>
      </c>
      <c r="R1279" s="12"/>
      <c r="S1279" s="12"/>
      <c r="T1279" s="12"/>
      <c r="U1279" s="160" t="str">
        <f t="shared" si="43"/>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9" t="s">
        <v>393</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7"/>
      <c r="BB1279" s="97"/>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5"/>
      <c r="K1280" s="105" t="str">
        <f>IF(J1280&lt;&gt;"",VLOOKUP(J1280,'Drop-down lists'!$X$8:$Y$9,2,FALSE),"-")</f>
        <v>-</v>
      </c>
      <c r="L1280" s="12"/>
      <c r="M1280" s="12"/>
      <c r="N1280" s="12"/>
      <c r="O1280" s="160" t="str">
        <f t="shared" si="42"/>
        <v/>
      </c>
      <c r="P1280" s="105"/>
      <c r="Q1280" s="105" t="str">
        <f>IF(P1280&lt;&gt;"",VLOOKUP(P1280,'Drop-down lists'!$Z$8:$AA$9,2,FALSE),"-")</f>
        <v>-</v>
      </c>
      <c r="R1280" s="12"/>
      <c r="S1280" s="12"/>
      <c r="T1280" s="12"/>
      <c r="U1280" s="160" t="str">
        <f t="shared" si="43"/>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9" t="s">
        <v>393</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7"/>
      <c r="BB1280" s="97"/>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5"/>
      <c r="K1281" s="105" t="str">
        <f>IF(J1281&lt;&gt;"",VLOOKUP(J1281,'Drop-down lists'!$X$8:$Y$9,2,FALSE),"-")</f>
        <v>-</v>
      </c>
      <c r="L1281" s="12"/>
      <c r="M1281" s="12"/>
      <c r="N1281" s="12"/>
      <c r="O1281" s="160" t="str">
        <f t="shared" si="42"/>
        <v/>
      </c>
      <c r="P1281" s="105"/>
      <c r="Q1281" s="105" t="str">
        <f>IF(P1281&lt;&gt;"",VLOOKUP(P1281,'Drop-down lists'!$Z$8:$AA$9,2,FALSE),"-")</f>
        <v>-</v>
      </c>
      <c r="R1281" s="12"/>
      <c r="S1281" s="12"/>
      <c r="T1281" s="12"/>
      <c r="U1281" s="160" t="str">
        <f t="shared" si="43"/>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9" t="s">
        <v>393</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7"/>
      <c r="BB1281" s="97"/>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5"/>
      <c r="K1282" s="105" t="str">
        <f>IF(J1282&lt;&gt;"",VLOOKUP(J1282,'Drop-down lists'!$X$8:$Y$9,2,FALSE),"-")</f>
        <v>-</v>
      </c>
      <c r="L1282" s="12"/>
      <c r="M1282" s="12"/>
      <c r="N1282" s="12"/>
      <c r="O1282" s="160" t="str">
        <f t="shared" si="42"/>
        <v/>
      </c>
      <c r="P1282" s="105"/>
      <c r="Q1282" s="105" t="str">
        <f>IF(P1282&lt;&gt;"",VLOOKUP(P1282,'Drop-down lists'!$Z$8:$AA$9,2,FALSE),"-")</f>
        <v>-</v>
      </c>
      <c r="R1282" s="12"/>
      <c r="S1282" s="12"/>
      <c r="T1282" s="12"/>
      <c r="U1282" s="160" t="str">
        <f t="shared" si="43"/>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9" t="s">
        <v>393</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7"/>
      <c r="BB1282" s="97"/>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5"/>
      <c r="K1283" s="105" t="str">
        <f>IF(J1283&lt;&gt;"",VLOOKUP(J1283,'Drop-down lists'!$X$8:$Y$9,2,FALSE),"-")</f>
        <v>-</v>
      </c>
      <c r="L1283" s="12"/>
      <c r="M1283" s="12"/>
      <c r="N1283" s="12"/>
      <c r="O1283" s="160" t="str">
        <f t="shared" si="42"/>
        <v/>
      </c>
      <c r="P1283" s="105"/>
      <c r="Q1283" s="105" t="str">
        <f>IF(P1283&lt;&gt;"",VLOOKUP(P1283,'Drop-down lists'!$Z$8:$AA$9,2,FALSE),"-")</f>
        <v>-</v>
      </c>
      <c r="R1283" s="12"/>
      <c r="S1283" s="12"/>
      <c r="T1283" s="12"/>
      <c r="U1283" s="160" t="str">
        <f t="shared" si="43"/>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9" t="s">
        <v>393</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7"/>
      <c r="BB1283" s="97"/>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5"/>
      <c r="K1284" s="105" t="str">
        <f>IF(J1284&lt;&gt;"",VLOOKUP(J1284,'Drop-down lists'!$X$8:$Y$9,2,FALSE),"-")</f>
        <v>-</v>
      </c>
      <c r="L1284" s="12"/>
      <c r="M1284" s="12"/>
      <c r="N1284" s="12"/>
      <c r="O1284" s="160" t="str">
        <f t="shared" si="42"/>
        <v/>
      </c>
      <c r="P1284" s="105"/>
      <c r="Q1284" s="105" t="str">
        <f>IF(P1284&lt;&gt;"",VLOOKUP(P1284,'Drop-down lists'!$Z$8:$AA$9,2,FALSE),"-")</f>
        <v>-</v>
      </c>
      <c r="R1284" s="12"/>
      <c r="S1284" s="12"/>
      <c r="T1284" s="12"/>
      <c r="U1284" s="160" t="str">
        <f t="shared" si="43"/>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9" t="s">
        <v>393</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7"/>
      <c r="BB1284" s="97"/>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5"/>
      <c r="K1285" s="105" t="str">
        <f>IF(J1285&lt;&gt;"",VLOOKUP(J1285,'Drop-down lists'!$X$8:$Y$9,2,FALSE),"-")</f>
        <v>-</v>
      </c>
      <c r="L1285" s="12"/>
      <c r="M1285" s="12"/>
      <c r="N1285" s="12"/>
      <c r="O1285" s="160" t="str">
        <f t="shared" si="42"/>
        <v/>
      </c>
      <c r="P1285" s="105"/>
      <c r="Q1285" s="105" t="str">
        <f>IF(P1285&lt;&gt;"",VLOOKUP(P1285,'Drop-down lists'!$Z$8:$AA$9,2,FALSE),"-")</f>
        <v>-</v>
      </c>
      <c r="R1285" s="12"/>
      <c r="S1285" s="12"/>
      <c r="T1285" s="12"/>
      <c r="U1285" s="160" t="str">
        <f t="shared" si="43"/>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9" t="s">
        <v>393</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7"/>
      <c r="BB1285" s="97"/>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5"/>
      <c r="K1286" s="105" t="str">
        <f>IF(J1286&lt;&gt;"",VLOOKUP(J1286,'Drop-down lists'!$X$8:$Y$9,2,FALSE),"-")</f>
        <v>-</v>
      </c>
      <c r="L1286" s="12"/>
      <c r="M1286" s="12"/>
      <c r="N1286" s="12"/>
      <c r="O1286" s="160" t="str">
        <f t="shared" si="42"/>
        <v/>
      </c>
      <c r="P1286" s="105"/>
      <c r="Q1286" s="105" t="str">
        <f>IF(P1286&lt;&gt;"",VLOOKUP(P1286,'Drop-down lists'!$Z$8:$AA$9,2,FALSE),"-")</f>
        <v>-</v>
      </c>
      <c r="R1286" s="12"/>
      <c r="S1286" s="12"/>
      <c r="T1286" s="12"/>
      <c r="U1286" s="160" t="str">
        <f t="shared" si="43"/>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9" t="s">
        <v>393</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7"/>
      <c r="BB1286" s="97"/>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5"/>
      <c r="K1287" s="105" t="str">
        <f>IF(J1287&lt;&gt;"",VLOOKUP(J1287,'Drop-down lists'!$X$8:$Y$9,2,FALSE),"-")</f>
        <v>-</v>
      </c>
      <c r="L1287" s="12"/>
      <c r="M1287" s="12"/>
      <c r="N1287" s="12"/>
      <c r="O1287" s="160" t="str">
        <f t="shared" si="42"/>
        <v/>
      </c>
      <c r="P1287" s="105"/>
      <c r="Q1287" s="105" t="str">
        <f>IF(P1287&lt;&gt;"",VLOOKUP(P1287,'Drop-down lists'!$Z$8:$AA$9,2,FALSE),"-")</f>
        <v>-</v>
      </c>
      <c r="R1287" s="12"/>
      <c r="S1287" s="12"/>
      <c r="T1287" s="12"/>
      <c r="U1287" s="160" t="str">
        <f t="shared" si="43"/>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9" t="s">
        <v>393</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7"/>
      <c r="BB1287" s="97"/>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5"/>
      <c r="K1288" s="105" t="str">
        <f>IF(J1288&lt;&gt;"",VLOOKUP(J1288,'Drop-down lists'!$X$8:$Y$9,2,FALSE),"-")</f>
        <v>-</v>
      </c>
      <c r="L1288" s="12"/>
      <c r="M1288" s="12"/>
      <c r="N1288" s="12"/>
      <c r="O1288" s="160" t="str">
        <f t="shared" si="42"/>
        <v/>
      </c>
      <c r="P1288" s="105"/>
      <c r="Q1288" s="105" t="str">
        <f>IF(P1288&lt;&gt;"",VLOOKUP(P1288,'Drop-down lists'!$Z$8:$AA$9,2,FALSE),"-")</f>
        <v>-</v>
      </c>
      <c r="R1288" s="12"/>
      <c r="S1288" s="12"/>
      <c r="T1288" s="12"/>
      <c r="U1288" s="160" t="str">
        <f t="shared" si="43"/>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9" t="s">
        <v>393</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7"/>
      <c r="BB1288" s="97"/>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5"/>
      <c r="K1289" s="105" t="str">
        <f>IF(J1289&lt;&gt;"",VLOOKUP(J1289,'Drop-down lists'!$X$8:$Y$9,2,FALSE),"-")</f>
        <v>-</v>
      </c>
      <c r="L1289" s="12"/>
      <c r="M1289" s="12"/>
      <c r="N1289" s="12"/>
      <c r="O1289" s="160" t="str">
        <f t="shared" si="42"/>
        <v/>
      </c>
      <c r="P1289" s="105"/>
      <c r="Q1289" s="105" t="str">
        <f>IF(P1289&lt;&gt;"",VLOOKUP(P1289,'Drop-down lists'!$Z$8:$AA$9,2,FALSE),"-")</f>
        <v>-</v>
      </c>
      <c r="R1289" s="12"/>
      <c r="S1289" s="12"/>
      <c r="T1289" s="12"/>
      <c r="U1289" s="160" t="str">
        <f t="shared" si="43"/>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9" t="s">
        <v>393</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7"/>
      <c r="BB1289" s="97"/>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5"/>
      <c r="K1290" s="105" t="str">
        <f>IF(J1290&lt;&gt;"",VLOOKUP(J1290,'Drop-down lists'!$X$8:$Y$9,2,FALSE),"-")</f>
        <v>-</v>
      </c>
      <c r="L1290" s="12"/>
      <c r="M1290" s="12"/>
      <c r="N1290" s="12"/>
      <c r="O1290" s="160" t="str">
        <f t="shared" si="42"/>
        <v/>
      </c>
      <c r="P1290" s="105"/>
      <c r="Q1290" s="105" t="str">
        <f>IF(P1290&lt;&gt;"",VLOOKUP(P1290,'Drop-down lists'!$Z$8:$AA$9,2,FALSE),"-")</f>
        <v>-</v>
      </c>
      <c r="R1290" s="12"/>
      <c r="S1290" s="12"/>
      <c r="T1290" s="12"/>
      <c r="U1290" s="160" t="str">
        <f t="shared" si="43"/>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9" t="s">
        <v>393</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7"/>
      <c r="BB1290" s="97"/>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5"/>
      <c r="K1291" s="105" t="str">
        <f>IF(J1291&lt;&gt;"",VLOOKUP(J1291,'Drop-down lists'!$X$8:$Y$9,2,FALSE),"-")</f>
        <v>-</v>
      </c>
      <c r="L1291" s="12"/>
      <c r="M1291" s="12"/>
      <c r="N1291" s="12"/>
      <c r="O1291" s="160" t="str">
        <f t="shared" si="42"/>
        <v/>
      </c>
      <c r="P1291" s="105"/>
      <c r="Q1291" s="105" t="str">
        <f>IF(P1291&lt;&gt;"",VLOOKUP(P1291,'Drop-down lists'!$Z$8:$AA$9,2,FALSE),"-")</f>
        <v>-</v>
      </c>
      <c r="R1291" s="12"/>
      <c r="S1291" s="12"/>
      <c r="T1291" s="12"/>
      <c r="U1291" s="160" t="str">
        <f t="shared" si="43"/>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9" t="s">
        <v>393</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7"/>
      <c r="BB1291" s="97"/>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5"/>
      <c r="K1292" s="105" t="str">
        <f>IF(J1292&lt;&gt;"",VLOOKUP(J1292,'Drop-down lists'!$X$8:$Y$9,2,FALSE),"-")</f>
        <v>-</v>
      </c>
      <c r="L1292" s="12"/>
      <c r="M1292" s="12"/>
      <c r="N1292" s="12"/>
      <c r="O1292" s="160" t="str">
        <f t="shared" si="42"/>
        <v/>
      </c>
      <c r="P1292" s="105"/>
      <c r="Q1292" s="105" t="str">
        <f>IF(P1292&lt;&gt;"",VLOOKUP(P1292,'Drop-down lists'!$Z$8:$AA$9,2,FALSE),"-")</f>
        <v>-</v>
      </c>
      <c r="R1292" s="12"/>
      <c r="S1292" s="12"/>
      <c r="T1292" s="12"/>
      <c r="U1292" s="160" t="str">
        <f t="shared" si="43"/>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9" t="s">
        <v>393</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7"/>
      <c r="BB1292" s="97"/>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5"/>
      <c r="K1293" s="105" t="str">
        <f>IF(J1293&lt;&gt;"",VLOOKUP(J1293,'Drop-down lists'!$X$8:$Y$9,2,FALSE),"-")</f>
        <v>-</v>
      </c>
      <c r="L1293" s="12"/>
      <c r="M1293" s="12"/>
      <c r="N1293" s="12"/>
      <c r="O1293" s="160" t="str">
        <f t="shared" si="42"/>
        <v/>
      </c>
      <c r="P1293" s="105"/>
      <c r="Q1293" s="105" t="str">
        <f>IF(P1293&lt;&gt;"",VLOOKUP(P1293,'Drop-down lists'!$Z$8:$AA$9,2,FALSE),"-")</f>
        <v>-</v>
      </c>
      <c r="R1293" s="12"/>
      <c r="S1293" s="12"/>
      <c r="T1293" s="12"/>
      <c r="U1293" s="160" t="str">
        <f t="shared" si="43"/>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9" t="s">
        <v>393</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7"/>
      <c r="BB1293" s="97"/>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5"/>
      <c r="K1294" s="105" t="str">
        <f>IF(J1294&lt;&gt;"",VLOOKUP(J1294,'Drop-down lists'!$X$8:$Y$9,2,FALSE),"-")</f>
        <v>-</v>
      </c>
      <c r="L1294" s="12"/>
      <c r="M1294" s="12"/>
      <c r="N1294" s="12"/>
      <c r="O1294" s="160" t="str">
        <f t="shared" si="42"/>
        <v/>
      </c>
      <c r="P1294" s="105"/>
      <c r="Q1294" s="105" t="str">
        <f>IF(P1294&lt;&gt;"",VLOOKUP(P1294,'Drop-down lists'!$Z$8:$AA$9,2,FALSE),"-")</f>
        <v>-</v>
      </c>
      <c r="R1294" s="12"/>
      <c r="S1294" s="12"/>
      <c r="T1294" s="12"/>
      <c r="U1294" s="160" t="str">
        <f t="shared" si="43"/>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9" t="s">
        <v>393</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7"/>
      <c r="BB1294" s="97"/>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5"/>
      <c r="K1295" s="105" t="str">
        <f>IF(J1295&lt;&gt;"",VLOOKUP(J1295,'Drop-down lists'!$X$8:$Y$9,2,FALSE),"-")</f>
        <v>-</v>
      </c>
      <c r="L1295" s="12"/>
      <c r="M1295" s="12"/>
      <c r="N1295" s="12"/>
      <c r="O1295" s="160" t="str">
        <f t="shared" si="42"/>
        <v/>
      </c>
      <c r="P1295" s="105"/>
      <c r="Q1295" s="105" t="str">
        <f>IF(P1295&lt;&gt;"",VLOOKUP(P1295,'Drop-down lists'!$Z$8:$AA$9,2,FALSE),"-")</f>
        <v>-</v>
      </c>
      <c r="R1295" s="12"/>
      <c r="S1295" s="12"/>
      <c r="T1295" s="12"/>
      <c r="U1295" s="160" t="str">
        <f t="shared" si="43"/>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9" t="s">
        <v>393</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7"/>
      <c r="BB1295" s="97"/>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5"/>
      <c r="K1296" s="105" t="str">
        <f>IF(J1296&lt;&gt;"",VLOOKUP(J1296,'Drop-down lists'!$X$8:$Y$9,2,FALSE),"-")</f>
        <v>-</v>
      </c>
      <c r="L1296" s="12"/>
      <c r="M1296" s="12"/>
      <c r="N1296" s="12"/>
      <c r="O1296" s="160" t="str">
        <f t="shared" si="42"/>
        <v/>
      </c>
      <c r="P1296" s="105"/>
      <c r="Q1296" s="105" t="str">
        <f>IF(P1296&lt;&gt;"",VLOOKUP(P1296,'Drop-down lists'!$Z$8:$AA$9,2,FALSE),"-")</f>
        <v>-</v>
      </c>
      <c r="R1296" s="12"/>
      <c r="S1296" s="12"/>
      <c r="T1296" s="12"/>
      <c r="U1296" s="160" t="str">
        <f t="shared" si="43"/>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9" t="s">
        <v>393</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7"/>
      <c r="BB1296" s="97"/>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5"/>
      <c r="K1297" s="105" t="str">
        <f>IF(J1297&lt;&gt;"",VLOOKUP(J1297,'Drop-down lists'!$X$8:$Y$9,2,FALSE),"-")</f>
        <v>-</v>
      </c>
      <c r="L1297" s="12"/>
      <c r="M1297" s="12"/>
      <c r="N1297" s="12"/>
      <c r="O1297" s="160" t="str">
        <f t="shared" si="42"/>
        <v/>
      </c>
      <c r="P1297" s="105"/>
      <c r="Q1297" s="105" t="str">
        <f>IF(P1297&lt;&gt;"",VLOOKUP(P1297,'Drop-down lists'!$Z$8:$AA$9,2,FALSE),"-")</f>
        <v>-</v>
      </c>
      <c r="R1297" s="12"/>
      <c r="S1297" s="12"/>
      <c r="T1297" s="12"/>
      <c r="U1297" s="160" t="str">
        <f t="shared" si="43"/>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9" t="s">
        <v>393</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7"/>
      <c r="BB1297" s="97"/>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5"/>
      <c r="K1298" s="105" t="str">
        <f>IF(J1298&lt;&gt;"",VLOOKUP(J1298,'Drop-down lists'!$X$8:$Y$9,2,FALSE),"-")</f>
        <v>-</v>
      </c>
      <c r="L1298" s="12"/>
      <c r="M1298" s="12"/>
      <c r="N1298" s="12"/>
      <c r="O1298" s="160" t="str">
        <f t="shared" si="42"/>
        <v/>
      </c>
      <c r="P1298" s="105"/>
      <c r="Q1298" s="105" t="str">
        <f>IF(P1298&lt;&gt;"",VLOOKUP(P1298,'Drop-down lists'!$Z$8:$AA$9,2,FALSE),"-")</f>
        <v>-</v>
      </c>
      <c r="R1298" s="12"/>
      <c r="S1298" s="12"/>
      <c r="T1298" s="12"/>
      <c r="U1298" s="160" t="str">
        <f t="shared" si="43"/>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9" t="s">
        <v>393</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7"/>
      <c r="BB1298" s="97"/>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5"/>
      <c r="K1299" s="105" t="str">
        <f>IF(J1299&lt;&gt;"",VLOOKUP(J1299,'Drop-down lists'!$X$8:$Y$9,2,FALSE),"-")</f>
        <v>-</v>
      </c>
      <c r="L1299" s="12"/>
      <c r="M1299" s="12"/>
      <c r="N1299" s="12"/>
      <c r="O1299" s="160" t="str">
        <f t="shared" si="42"/>
        <v/>
      </c>
      <c r="P1299" s="105"/>
      <c r="Q1299" s="105" t="str">
        <f>IF(P1299&lt;&gt;"",VLOOKUP(P1299,'Drop-down lists'!$Z$8:$AA$9,2,FALSE),"-")</f>
        <v>-</v>
      </c>
      <c r="R1299" s="12"/>
      <c r="S1299" s="12"/>
      <c r="T1299" s="12"/>
      <c r="U1299" s="160" t="str">
        <f t="shared" si="43"/>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9" t="s">
        <v>393</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7"/>
      <c r="BB1299" s="97"/>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5"/>
      <c r="K1300" s="105" t="str">
        <f>IF(J1300&lt;&gt;"",VLOOKUP(J1300,'Drop-down lists'!$X$8:$Y$9,2,FALSE),"-")</f>
        <v>-</v>
      </c>
      <c r="L1300" s="12"/>
      <c r="M1300" s="12"/>
      <c r="N1300" s="12"/>
      <c r="O1300" s="160" t="str">
        <f t="shared" si="42"/>
        <v/>
      </c>
      <c r="P1300" s="105"/>
      <c r="Q1300" s="105" t="str">
        <f>IF(P1300&lt;&gt;"",VLOOKUP(P1300,'Drop-down lists'!$Z$8:$AA$9,2,FALSE),"-")</f>
        <v>-</v>
      </c>
      <c r="R1300" s="12"/>
      <c r="S1300" s="12"/>
      <c r="T1300" s="12"/>
      <c r="U1300" s="160" t="str">
        <f t="shared" si="43"/>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9" t="s">
        <v>393</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7"/>
      <c r="BB1300" s="97"/>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5"/>
      <c r="K1301" s="105" t="str">
        <f>IF(J1301&lt;&gt;"",VLOOKUP(J1301,'Drop-down lists'!$X$8:$Y$9,2,FALSE),"-")</f>
        <v>-</v>
      </c>
      <c r="L1301" s="12"/>
      <c r="M1301" s="12"/>
      <c r="N1301" s="12"/>
      <c r="O1301" s="160" t="str">
        <f t="shared" si="42"/>
        <v/>
      </c>
      <c r="P1301" s="105"/>
      <c r="Q1301" s="105" t="str">
        <f>IF(P1301&lt;&gt;"",VLOOKUP(P1301,'Drop-down lists'!$Z$8:$AA$9,2,FALSE),"-")</f>
        <v>-</v>
      </c>
      <c r="R1301" s="12"/>
      <c r="S1301" s="12"/>
      <c r="T1301" s="12"/>
      <c r="U1301" s="160" t="str">
        <f t="shared" si="43"/>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9" t="s">
        <v>393</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7"/>
      <c r="BB1301" s="97"/>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5"/>
      <c r="K1302" s="105" t="str">
        <f>IF(J1302&lt;&gt;"",VLOOKUP(J1302,'Drop-down lists'!$X$8:$Y$9,2,FALSE),"-")</f>
        <v>-</v>
      </c>
      <c r="L1302" s="12"/>
      <c r="M1302" s="12"/>
      <c r="N1302" s="12"/>
      <c r="O1302" s="160" t="str">
        <f t="shared" si="42"/>
        <v/>
      </c>
      <c r="P1302" s="105"/>
      <c r="Q1302" s="105" t="str">
        <f>IF(P1302&lt;&gt;"",VLOOKUP(P1302,'Drop-down lists'!$Z$8:$AA$9,2,FALSE),"-")</f>
        <v>-</v>
      </c>
      <c r="R1302" s="12"/>
      <c r="S1302" s="12"/>
      <c r="T1302" s="12"/>
      <c r="U1302" s="160" t="str">
        <f t="shared" si="43"/>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9" t="s">
        <v>393</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7"/>
      <c r="BB1302" s="97"/>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5"/>
      <c r="K1303" s="105" t="str">
        <f>IF(J1303&lt;&gt;"",VLOOKUP(J1303,'Drop-down lists'!$X$8:$Y$9,2,FALSE),"-")</f>
        <v>-</v>
      </c>
      <c r="L1303" s="12"/>
      <c r="M1303" s="12"/>
      <c r="N1303" s="12"/>
      <c r="O1303" s="160" t="str">
        <f t="shared" si="42"/>
        <v/>
      </c>
      <c r="P1303" s="105"/>
      <c r="Q1303" s="105" t="str">
        <f>IF(P1303&lt;&gt;"",VLOOKUP(P1303,'Drop-down lists'!$Z$8:$AA$9,2,FALSE),"-")</f>
        <v>-</v>
      </c>
      <c r="R1303" s="12"/>
      <c r="S1303" s="12"/>
      <c r="T1303" s="12"/>
      <c r="U1303" s="160" t="str">
        <f t="shared" si="43"/>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9" t="s">
        <v>393</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7"/>
      <c r="BB1303" s="97"/>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5"/>
      <c r="K1304" s="105" t="str">
        <f>IF(J1304&lt;&gt;"",VLOOKUP(J1304,'Drop-down lists'!$X$8:$Y$9,2,FALSE),"-")</f>
        <v>-</v>
      </c>
      <c r="L1304" s="12"/>
      <c r="M1304" s="12"/>
      <c r="N1304" s="12"/>
      <c r="O1304" s="160" t="str">
        <f t="shared" si="42"/>
        <v/>
      </c>
      <c r="P1304" s="105"/>
      <c r="Q1304" s="105" t="str">
        <f>IF(P1304&lt;&gt;"",VLOOKUP(P1304,'Drop-down lists'!$Z$8:$AA$9,2,FALSE),"-")</f>
        <v>-</v>
      </c>
      <c r="R1304" s="12"/>
      <c r="S1304" s="12"/>
      <c r="T1304" s="12"/>
      <c r="U1304" s="160" t="str">
        <f t="shared" si="43"/>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9" t="s">
        <v>393</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7"/>
      <c r="BB1304" s="97"/>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5"/>
      <c r="K1305" s="105" t="str">
        <f>IF(J1305&lt;&gt;"",VLOOKUP(J1305,'Drop-down lists'!$X$8:$Y$9,2,FALSE),"-")</f>
        <v>-</v>
      </c>
      <c r="L1305" s="12"/>
      <c r="M1305" s="12"/>
      <c r="N1305" s="12"/>
      <c r="O1305" s="160" t="str">
        <f t="shared" si="42"/>
        <v/>
      </c>
      <c r="P1305" s="105"/>
      <c r="Q1305" s="105" t="str">
        <f>IF(P1305&lt;&gt;"",VLOOKUP(P1305,'Drop-down lists'!$Z$8:$AA$9,2,FALSE),"-")</f>
        <v>-</v>
      </c>
      <c r="R1305" s="12"/>
      <c r="S1305" s="12"/>
      <c r="T1305" s="12"/>
      <c r="U1305" s="160" t="str">
        <f t="shared" si="43"/>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9" t="s">
        <v>393</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7"/>
      <c r="BB1305" s="97"/>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5"/>
      <c r="K1306" s="105" t="str">
        <f>IF(J1306&lt;&gt;"",VLOOKUP(J1306,'Drop-down lists'!$X$8:$Y$9,2,FALSE),"-")</f>
        <v>-</v>
      </c>
      <c r="L1306" s="12"/>
      <c r="M1306" s="12"/>
      <c r="N1306" s="12"/>
      <c r="O1306" s="160" t="str">
        <f t="shared" si="42"/>
        <v/>
      </c>
      <c r="P1306" s="105"/>
      <c r="Q1306" s="105" t="str">
        <f>IF(P1306&lt;&gt;"",VLOOKUP(P1306,'Drop-down lists'!$Z$8:$AA$9,2,FALSE),"-")</f>
        <v>-</v>
      </c>
      <c r="R1306" s="12"/>
      <c r="S1306" s="12"/>
      <c r="T1306" s="12"/>
      <c r="U1306" s="160" t="str">
        <f t="shared" si="43"/>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9" t="s">
        <v>393</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7"/>
      <c r="BB1306" s="97"/>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5"/>
      <c r="K1307" s="105" t="str">
        <f>IF(J1307&lt;&gt;"",VLOOKUP(J1307,'Drop-down lists'!$X$8:$Y$9,2,FALSE),"-")</f>
        <v>-</v>
      </c>
      <c r="L1307" s="12"/>
      <c r="M1307" s="12"/>
      <c r="N1307" s="12"/>
      <c r="O1307" s="160" t="str">
        <f t="shared" si="42"/>
        <v/>
      </c>
      <c r="P1307" s="105"/>
      <c r="Q1307" s="105" t="str">
        <f>IF(P1307&lt;&gt;"",VLOOKUP(P1307,'Drop-down lists'!$Z$8:$AA$9,2,FALSE),"-")</f>
        <v>-</v>
      </c>
      <c r="R1307" s="12"/>
      <c r="S1307" s="12"/>
      <c r="T1307" s="12"/>
      <c r="U1307" s="160" t="str">
        <f t="shared" si="43"/>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9" t="s">
        <v>393</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7"/>
      <c r="BB1307" s="97"/>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5"/>
      <c r="K1308" s="105" t="str">
        <f>IF(J1308&lt;&gt;"",VLOOKUP(J1308,'Drop-down lists'!$X$8:$Y$9,2,FALSE),"-")</f>
        <v>-</v>
      </c>
      <c r="L1308" s="12"/>
      <c r="M1308" s="12"/>
      <c r="N1308" s="12"/>
      <c r="O1308" s="160" t="str">
        <f t="shared" si="42"/>
        <v/>
      </c>
      <c r="P1308" s="105"/>
      <c r="Q1308" s="105" t="str">
        <f>IF(P1308&lt;&gt;"",VLOOKUP(P1308,'Drop-down lists'!$Z$8:$AA$9,2,FALSE),"-")</f>
        <v>-</v>
      </c>
      <c r="R1308" s="12"/>
      <c r="S1308" s="12"/>
      <c r="T1308" s="12"/>
      <c r="U1308" s="160" t="str">
        <f t="shared" si="43"/>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9" t="s">
        <v>393</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7"/>
      <c r="BB1308" s="97"/>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5"/>
      <c r="K1309" s="105" t="str">
        <f>IF(J1309&lt;&gt;"",VLOOKUP(J1309,'Drop-down lists'!$X$8:$Y$9,2,FALSE),"-")</f>
        <v>-</v>
      </c>
      <c r="L1309" s="12"/>
      <c r="M1309" s="12"/>
      <c r="N1309" s="12"/>
      <c r="O1309" s="160" t="str">
        <f t="shared" si="42"/>
        <v/>
      </c>
      <c r="P1309" s="105"/>
      <c r="Q1309" s="105" t="str">
        <f>IF(P1309&lt;&gt;"",VLOOKUP(P1309,'Drop-down lists'!$Z$8:$AA$9,2,FALSE),"-")</f>
        <v>-</v>
      </c>
      <c r="R1309" s="12"/>
      <c r="S1309" s="12"/>
      <c r="T1309" s="12"/>
      <c r="U1309" s="160" t="str">
        <f t="shared" si="43"/>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9" t="s">
        <v>393</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7"/>
      <c r="BB1309" s="97"/>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5"/>
      <c r="K1310" s="105" t="str">
        <f>IF(J1310&lt;&gt;"",VLOOKUP(J1310,'Drop-down lists'!$X$8:$Y$9,2,FALSE),"-")</f>
        <v>-</v>
      </c>
      <c r="L1310" s="12"/>
      <c r="M1310" s="12"/>
      <c r="N1310" s="12"/>
      <c r="O1310" s="160" t="str">
        <f t="shared" si="42"/>
        <v/>
      </c>
      <c r="P1310" s="105"/>
      <c r="Q1310" s="105" t="str">
        <f>IF(P1310&lt;&gt;"",VLOOKUP(P1310,'Drop-down lists'!$Z$8:$AA$9,2,FALSE),"-")</f>
        <v>-</v>
      </c>
      <c r="R1310" s="12"/>
      <c r="S1310" s="12"/>
      <c r="T1310" s="12"/>
      <c r="U1310" s="160" t="str">
        <f t="shared" si="43"/>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9" t="s">
        <v>393</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7"/>
      <c r="BB1310" s="97"/>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5"/>
      <c r="K1311" s="105" t="str">
        <f>IF(J1311&lt;&gt;"",VLOOKUP(J1311,'Drop-down lists'!$X$8:$Y$9,2,FALSE),"-")</f>
        <v>-</v>
      </c>
      <c r="L1311" s="12"/>
      <c r="M1311" s="12"/>
      <c r="N1311" s="12"/>
      <c r="O1311" s="160" t="str">
        <f t="shared" si="42"/>
        <v/>
      </c>
      <c r="P1311" s="105"/>
      <c r="Q1311" s="105" t="str">
        <f>IF(P1311&lt;&gt;"",VLOOKUP(P1311,'Drop-down lists'!$Z$8:$AA$9,2,FALSE),"-")</f>
        <v>-</v>
      </c>
      <c r="R1311" s="12"/>
      <c r="S1311" s="12"/>
      <c r="T1311" s="12"/>
      <c r="U1311" s="160" t="str">
        <f t="shared" si="43"/>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9" t="s">
        <v>393</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7"/>
      <c r="BB1311" s="97"/>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5"/>
      <c r="K1312" s="105" t="str">
        <f>IF(J1312&lt;&gt;"",VLOOKUP(J1312,'Drop-down lists'!$X$8:$Y$9,2,FALSE),"-")</f>
        <v>-</v>
      </c>
      <c r="L1312" s="12"/>
      <c r="M1312" s="12"/>
      <c r="N1312" s="12"/>
      <c r="O1312" s="160" t="str">
        <f t="shared" si="42"/>
        <v/>
      </c>
      <c r="P1312" s="105"/>
      <c r="Q1312" s="105" t="str">
        <f>IF(P1312&lt;&gt;"",VLOOKUP(P1312,'Drop-down lists'!$Z$8:$AA$9,2,FALSE),"-")</f>
        <v>-</v>
      </c>
      <c r="R1312" s="12"/>
      <c r="S1312" s="12"/>
      <c r="T1312" s="12"/>
      <c r="U1312" s="160" t="str">
        <f t="shared" si="43"/>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9" t="s">
        <v>393</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7"/>
      <c r="BB1312" s="97"/>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5"/>
      <c r="K1313" s="105" t="str">
        <f>IF(J1313&lt;&gt;"",VLOOKUP(J1313,'Drop-down lists'!$X$8:$Y$9,2,FALSE),"-")</f>
        <v>-</v>
      </c>
      <c r="L1313" s="12"/>
      <c r="M1313" s="12"/>
      <c r="N1313" s="12"/>
      <c r="O1313" s="160" t="str">
        <f t="shared" si="42"/>
        <v/>
      </c>
      <c r="P1313" s="105"/>
      <c r="Q1313" s="105" t="str">
        <f>IF(P1313&lt;&gt;"",VLOOKUP(P1313,'Drop-down lists'!$Z$8:$AA$9,2,FALSE),"-")</f>
        <v>-</v>
      </c>
      <c r="R1313" s="12"/>
      <c r="S1313" s="12"/>
      <c r="T1313" s="12"/>
      <c r="U1313" s="160" t="str">
        <f t="shared" si="43"/>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9" t="s">
        <v>393</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7"/>
      <c r="BB1313" s="97"/>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5"/>
      <c r="K1314" s="105" t="str">
        <f>IF(J1314&lt;&gt;"",VLOOKUP(J1314,'Drop-down lists'!$X$8:$Y$9,2,FALSE),"-")</f>
        <v>-</v>
      </c>
      <c r="L1314" s="12"/>
      <c r="M1314" s="12"/>
      <c r="N1314" s="12"/>
      <c r="O1314" s="160" t="str">
        <f t="shared" si="42"/>
        <v/>
      </c>
      <c r="P1314" s="105"/>
      <c r="Q1314" s="105" t="str">
        <f>IF(P1314&lt;&gt;"",VLOOKUP(P1314,'Drop-down lists'!$Z$8:$AA$9,2,FALSE),"-")</f>
        <v>-</v>
      </c>
      <c r="R1314" s="12"/>
      <c r="S1314" s="12"/>
      <c r="T1314" s="12"/>
      <c r="U1314" s="160" t="str">
        <f t="shared" si="43"/>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9" t="s">
        <v>393</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7"/>
      <c r="BB1314" s="97"/>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5"/>
      <c r="K1315" s="105" t="str">
        <f>IF(J1315&lt;&gt;"",VLOOKUP(J1315,'Drop-down lists'!$X$8:$Y$9,2,FALSE),"-")</f>
        <v>-</v>
      </c>
      <c r="L1315" s="12"/>
      <c r="M1315" s="12"/>
      <c r="N1315" s="12"/>
      <c r="O1315" s="160" t="str">
        <f t="shared" si="42"/>
        <v/>
      </c>
      <c r="P1315" s="105"/>
      <c r="Q1315" s="105" t="str">
        <f>IF(P1315&lt;&gt;"",VLOOKUP(P1315,'Drop-down lists'!$Z$8:$AA$9,2,FALSE),"-")</f>
        <v>-</v>
      </c>
      <c r="R1315" s="12"/>
      <c r="S1315" s="12"/>
      <c r="T1315" s="12"/>
      <c r="U1315" s="160" t="str">
        <f t="shared" si="43"/>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9" t="s">
        <v>393</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7"/>
      <c r="BB1315" s="97"/>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5"/>
      <c r="K1316" s="105" t="str">
        <f>IF(J1316&lt;&gt;"",VLOOKUP(J1316,'Drop-down lists'!$X$8:$Y$9,2,FALSE),"-")</f>
        <v>-</v>
      </c>
      <c r="L1316" s="12"/>
      <c r="M1316" s="12"/>
      <c r="N1316" s="12"/>
      <c r="O1316" s="160" t="str">
        <f t="shared" si="42"/>
        <v/>
      </c>
      <c r="P1316" s="105"/>
      <c r="Q1316" s="105" t="str">
        <f>IF(P1316&lt;&gt;"",VLOOKUP(P1316,'Drop-down lists'!$Z$8:$AA$9,2,FALSE),"-")</f>
        <v>-</v>
      </c>
      <c r="R1316" s="12"/>
      <c r="S1316" s="12"/>
      <c r="T1316" s="12"/>
      <c r="U1316" s="160" t="str">
        <f t="shared" si="43"/>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9" t="s">
        <v>393</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7"/>
      <c r="BB1316" s="97"/>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5"/>
      <c r="K1317" s="105" t="str">
        <f>IF(J1317&lt;&gt;"",VLOOKUP(J1317,'Drop-down lists'!$X$8:$Y$9,2,FALSE),"-")</f>
        <v>-</v>
      </c>
      <c r="L1317" s="12"/>
      <c r="M1317" s="12"/>
      <c r="N1317" s="12"/>
      <c r="O1317" s="160" t="str">
        <f t="shared" si="42"/>
        <v/>
      </c>
      <c r="P1317" s="105"/>
      <c r="Q1317" s="105" t="str">
        <f>IF(P1317&lt;&gt;"",VLOOKUP(P1317,'Drop-down lists'!$Z$8:$AA$9,2,FALSE),"-")</f>
        <v>-</v>
      </c>
      <c r="R1317" s="12"/>
      <c r="S1317" s="12"/>
      <c r="T1317" s="12"/>
      <c r="U1317" s="160" t="str">
        <f t="shared" si="43"/>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9" t="s">
        <v>393</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7"/>
      <c r="BB1317" s="97"/>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5"/>
      <c r="K1318" s="105" t="str">
        <f>IF(J1318&lt;&gt;"",VLOOKUP(J1318,'Drop-down lists'!$X$8:$Y$9,2,FALSE),"-")</f>
        <v>-</v>
      </c>
      <c r="L1318" s="12"/>
      <c r="M1318" s="12"/>
      <c r="N1318" s="12"/>
      <c r="O1318" s="160" t="str">
        <f t="shared" si="42"/>
        <v/>
      </c>
      <c r="P1318" s="105"/>
      <c r="Q1318" s="105" t="str">
        <f>IF(P1318&lt;&gt;"",VLOOKUP(P1318,'Drop-down lists'!$Z$8:$AA$9,2,FALSE),"-")</f>
        <v>-</v>
      </c>
      <c r="R1318" s="12"/>
      <c r="S1318" s="12"/>
      <c r="T1318" s="12"/>
      <c r="U1318" s="160" t="str">
        <f t="shared" si="43"/>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9" t="s">
        <v>393</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7"/>
      <c r="BB1318" s="97"/>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5"/>
      <c r="K1319" s="105" t="str">
        <f>IF(J1319&lt;&gt;"",VLOOKUP(J1319,'Drop-down lists'!$X$8:$Y$9,2,FALSE),"-")</f>
        <v>-</v>
      </c>
      <c r="L1319" s="12"/>
      <c r="M1319" s="12"/>
      <c r="N1319" s="12"/>
      <c r="O1319" s="160" t="str">
        <f t="shared" si="42"/>
        <v/>
      </c>
      <c r="P1319" s="105"/>
      <c r="Q1319" s="105" t="str">
        <f>IF(P1319&lt;&gt;"",VLOOKUP(P1319,'Drop-down lists'!$Z$8:$AA$9,2,FALSE),"-")</f>
        <v>-</v>
      </c>
      <c r="R1319" s="12"/>
      <c r="S1319" s="12"/>
      <c r="T1319" s="12"/>
      <c r="U1319" s="160" t="str">
        <f t="shared" si="43"/>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9" t="s">
        <v>393</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7"/>
      <c r="BB1319" s="97"/>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5"/>
      <c r="K1320" s="105" t="str">
        <f>IF(J1320&lt;&gt;"",VLOOKUP(J1320,'Drop-down lists'!$X$8:$Y$9,2,FALSE),"-")</f>
        <v>-</v>
      </c>
      <c r="L1320" s="12"/>
      <c r="M1320" s="12"/>
      <c r="N1320" s="12"/>
      <c r="O1320" s="160" t="str">
        <f t="shared" si="42"/>
        <v/>
      </c>
      <c r="P1320" s="105"/>
      <c r="Q1320" s="105" t="str">
        <f>IF(P1320&lt;&gt;"",VLOOKUP(P1320,'Drop-down lists'!$Z$8:$AA$9,2,FALSE),"-")</f>
        <v>-</v>
      </c>
      <c r="R1320" s="12"/>
      <c r="S1320" s="12"/>
      <c r="T1320" s="12"/>
      <c r="U1320" s="160" t="str">
        <f t="shared" si="43"/>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9" t="s">
        <v>393</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7"/>
      <c r="BB1320" s="97"/>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5"/>
      <c r="K1321" s="105" t="str">
        <f>IF(J1321&lt;&gt;"",VLOOKUP(J1321,'Drop-down lists'!$X$8:$Y$9,2,FALSE),"-")</f>
        <v>-</v>
      </c>
      <c r="L1321" s="12"/>
      <c r="M1321" s="12"/>
      <c r="N1321" s="12"/>
      <c r="O1321" s="160" t="str">
        <f t="shared" si="42"/>
        <v/>
      </c>
      <c r="P1321" s="105"/>
      <c r="Q1321" s="105" t="str">
        <f>IF(P1321&lt;&gt;"",VLOOKUP(P1321,'Drop-down lists'!$Z$8:$AA$9,2,FALSE),"-")</f>
        <v>-</v>
      </c>
      <c r="R1321" s="12"/>
      <c r="S1321" s="12"/>
      <c r="T1321" s="12"/>
      <c r="U1321" s="160" t="str">
        <f t="shared" si="43"/>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9" t="s">
        <v>393</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7"/>
      <c r="BB1321" s="97"/>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5"/>
      <c r="K1322" s="105" t="str">
        <f>IF(J1322&lt;&gt;"",VLOOKUP(J1322,'Drop-down lists'!$X$8:$Y$9,2,FALSE),"-")</f>
        <v>-</v>
      </c>
      <c r="L1322" s="12"/>
      <c r="M1322" s="12"/>
      <c r="N1322" s="12"/>
      <c r="O1322" s="160" t="str">
        <f t="shared" si="42"/>
        <v/>
      </c>
      <c r="P1322" s="105"/>
      <c r="Q1322" s="105" t="str">
        <f>IF(P1322&lt;&gt;"",VLOOKUP(P1322,'Drop-down lists'!$Z$8:$AA$9,2,FALSE),"-")</f>
        <v>-</v>
      </c>
      <c r="R1322" s="12"/>
      <c r="S1322" s="12"/>
      <c r="T1322" s="12"/>
      <c r="U1322" s="160" t="str">
        <f t="shared" si="43"/>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9" t="s">
        <v>393</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7"/>
      <c r="BB1322" s="97"/>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5"/>
      <c r="K1323" s="105" t="str">
        <f>IF(J1323&lt;&gt;"",VLOOKUP(J1323,'Drop-down lists'!$X$8:$Y$9,2,FALSE),"-")</f>
        <v>-</v>
      </c>
      <c r="L1323" s="12"/>
      <c r="M1323" s="12"/>
      <c r="N1323" s="12"/>
      <c r="O1323" s="160" t="str">
        <f t="shared" si="42"/>
        <v/>
      </c>
      <c r="P1323" s="105"/>
      <c r="Q1323" s="105" t="str">
        <f>IF(P1323&lt;&gt;"",VLOOKUP(P1323,'Drop-down lists'!$Z$8:$AA$9,2,FALSE),"-")</f>
        <v>-</v>
      </c>
      <c r="R1323" s="12"/>
      <c r="S1323" s="12"/>
      <c r="T1323" s="12"/>
      <c r="U1323" s="160" t="str">
        <f t="shared" si="43"/>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9" t="s">
        <v>393</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7"/>
      <c r="BB1323" s="97"/>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5"/>
      <c r="K1324" s="105" t="str">
        <f>IF(J1324&lt;&gt;"",VLOOKUP(J1324,'Drop-down lists'!$X$8:$Y$9,2,FALSE),"-")</f>
        <v>-</v>
      </c>
      <c r="L1324" s="12"/>
      <c r="M1324" s="12"/>
      <c r="N1324" s="12"/>
      <c r="O1324" s="160" t="str">
        <f t="shared" si="42"/>
        <v/>
      </c>
      <c r="P1324" s="105"/>
      <c r="Q1324" s="105" t="str">
        <f>IF(P1324&lt;&gt;"",VLOOKUP(P1324,'Drop-down lists'!$Z$8:$AA$9,2,FALSE),"-")</f>
        <v>-</v>
      </c>
      <c r="R1324" s="12"/>
      <c r="S1324" s="12"/>
      <c r="T1324" s="12"/>
      <c r="U1324" s="160" t="str">
        <f t="shared" si="43"/>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9" t="s">
        <v>393</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7"/>
      <c r="BB1324" s="97"/>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5"/>
      <c r="K1325" s="105" t="str">
        <f>IF(J1325&lt;&gt;"",VLOOKUP(J1325,'Drop-down lists'!$X$8:$Y$9,2,FALSE),"-")</f>
        <v>-</v>
      </c>
      <c r="L1325" s="12"/>
      <c r="M1325" s="12"/>
      <c r="N1325" s="12"/>
      <c r="O1325" s="160" t="str">
        <f t="shared" si="42"/>
        <v/>
      </c>
      <c r="P1325" s="105"/>
      <c r="Q1325" s="105" t="str">
        <f>IF(P1325&lt;&gt;"",VLOOKUP(P1325,'Drop-down lists'!$Z$8:$AA$9,2,FALSE),"-")</f>
        <v>-</v>
      </c>
      <c r="R1325" s="12"/>
      <c r="S1325" s="12"/>
      <c r="T1325" s="12"/>
      <c r="U1325" s="160" t="str">
        <f t="shared" si="43"/>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9" t="s">
        <v>393</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7"/>
      <c r="BB1325" s="97"/>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5"/>
      <c r="K1326" s="105" t="str">
        <f>IF(J1326&lt;&gt;"",VLOOKUP(J1326,'Drop-down lists'!$X$8:$Y$9,2,FALSE),"-")</f>
        <v>-</v>
      </c>
      <c r="L1326" s="12"/>
      <c r="M1326" s="12"/>
      <c r="N1326" s="12"/>
      <c r="O1326" s="160" t="str">
        <f t="shared" si="42"/>
        <v/>
      </c>
      <c r="P1326" s="105"/>
      <c r="Q1326" s="105" t="str">
        <f>IF(P1326&lt;&gt;"",VLOOKUP(P1326,'Drop-down lists'!$Z$8:$AA$9,2,FALSE),"-")</f>
        <v>-</v>
      </c>
      <c r="R1326" s="12"/>
      <c r="S1326" s="12"/>
      <c r="T1326" s="12"/>
      <c r="U1326" s="160" t="str">
        <f t="shared" si="43"/>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9" t="s">
        <v>393</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7"/>
      <c r="BB1326" s="97"/>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5"/>
      <c r="K1327" s="105" t="str">
        <f>IF(J1327&lt;&gt;"",VLOOKUP(J1327,'Drop-down lists'!$X$8:$Y$9,2,FALSE),"-")</f>
        <v>-</v>
      </c>
      <c r="L1327" s="12"/>
      <c r="M1327" s="12"/>
      <c r="N1327" s="12"/>
      <c r="O1327" s="160" t="str">
        <f t="shared" si="42"/>
        <v/>
      </c>
      <c r="P1327" s="105"/>
      <c r="Q1327" s="105" t="str">
        <f>IF(P1327&lt;&gt;"",VLOOKUP(P1327,'Drop-down lists'!$Z$8:$AA$9,2,FALSE),"-")</f>
        <v>-</v>
      </c>
      <c r="R1327" s="12"/>
      <c r="S1327" s="12"/>
      <c r="T1327" s="12"/>
      <c r="U1327" s="160" t="str">
        <f t="shared" si="43"/>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9" t="s">
        <v>393</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7"/>
      <c r="BB1327" s="97"/>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5"/>
      <c r="K1328" s="105" t="str">
        <f>IF(J1328&lt;&gt;"",VLOOKUP(J1328,'Drop-down lists'!$X$8:$Y$9,2,FALSE),"-")</f>
        <v>-</v>
      </c>
      <c r="L1328" s="12"/>
      <c r="M1328" s="12"/>
      <c r="N1328" s="12"/>
      <c r="O1328" s="160" t="str">
        <f t="shared" si="42"/>
        <v/>
      </c>
      <c r="P1328" s="105"/>
      <c r="Q1328" s="105" t="str">
        <f>IF(P1328&lt;&gt;"",VLOOKUP(P1328,'Drop-down lists'!$Z$8:$AA$9,2,FALSE),"-")</f>
        <v>-</v>
      </c>
      <c r="R1328" s="12"/>
      <c r="S1328" s="12"/>
      <c r="T1328" s="12"/>
      <c r="U1328" s="160" t="str">
        <f t="shared" si="43"/>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9" t="s">
        <v>393</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7"/>
      <c r="BB1328" s="97"/>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5"/>
      <c r="K1329" s="105" t="str">
        <f>IF(J1329&lt;&gt;"",VLOOKUP(J1329,'Drop-down lists'!$X$8:$Y$9,2,FALSE),"-")</f>
        <v>-</v>
      </c>
      <c r="L1329" s="12"/>
      <c r="M1329" s="12"/>
      <c r="N1329" s="12"/>
      <c r="O1329" s="160" t="str">
        <f t="shared" si="42"/>
        <v/>
      </c>
      <c r="P1329" s="105"/>
      <c r="Q1329" s="105" t="str">
        <f>IF(P1329&lt;&gt;"",VLOOKUP(P1329,'Drop-down lists'!$Z$8:$AA$9,2,FALSE),"-")</f>
        <v>-</v>
      </c>
      <c r="R1329" s="12"/>
      <c r="S1329" s="12"/>
      <c r="T1329" s="12"/>
      <c r="U1329" s="160" t="str">
        <f t="shared" si="43"/>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9" t="s">
        <v>393</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7"/>
      <c r="BB1329" s="97"/>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5"/>
      <c r="K1330" s="105" t="str">
        <f>IF(J1330&lt;&gt;"",VLOOKUP(J1330,'Drop-down lists'!$X$8:$Y$9,2,FALSE),"-")</f>
        <v>-</v>
      </c>
      <c r="L1330" s="12"/>
      <c r="M1330" s="12"/>
      <c r="N1330" s="12"/>
      <c r="O1330" s="160" t="str">
        <f t="shared" si="42"/>
        <v/>
      </c>
      <c r="P1330" s="105"/>
      <c r="Q1330" s="105" t="str">
        <f>IF(P1330&lt;&gt;"",VLOOKUP(P1330,'Drop-down lists'!$Z$8:$AA$9,2,FALSE),"-")</f>
        <v>-</v>
      </c>
      <c r="R1330" s="12"/>
      <c r="S1330" s="12"/>
      <c r="T1330" s="12"/>
      <c r="U1330" s="160" t="str">
        <f t="shared" si="43"/>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9" t="s">
        <v>393</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7"/>
      <c r="BB1330" s="97"/>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5"/>
      <c r="K1331" s="105" t="str">
        <f>IF(J1331&lt;&gt;"",VLOOKUP(J1331,'Drop-down lists'!$X$8:$Y$9,2,FALSE),"-")</f>
        <v>-</v>
      </c>
      <c r="L1331" s="12"/>
      <c r="M1331" s="12"/>
      <c r="N1331" s="12"/>
      <c r="O1331" s="160" t="str">
        <f t="shared" si="42"/>
        <v/>
      </c>
      <c r="P1331" s="105"/>
      <c r="Q1331" s="105" t="str">
        <f>IF(P1331&lt;&gt;"",VLOOKUP(P1331,'Drop-down lists'!$Z$8:$AA$9,2,FALSE),"-")</f>
        <v>-</v>
      </c>
      <c r="R1331" s="12"/>
      <c r="S1331" s="12"/>
      <c r="T1331" s="12"/>
      <c r="U1331" s="160" t="str">
        <f t="shared" si="43"/>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9" t="s">
        <v>393</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7"/>
      <c r="BB1331" s="97"/>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5"/>
      <c r="K1332" s="105" t="str">
        <f>IF(J1332&lt;&gt;"",VLOOKUP(J1332,'Drop-down lists'!$X$8:$Y$9,2,FALSE),"-")</f>
        <v>-</v>
      </c>
      <c r="L1332" s="12"/>
      <c r="M1332" s="12"/>
      <c r="N1332" s="12"/>
      <c r="O1332" s="160" t="str">
        <f t="shared" si="42"/>
        <v/>
      </c>
      <c r="P1332" s="105"/>
      <c r="Q1332" s="105" t="str">
        <f>IF(P1332&lt;&gt;"",VLOOKUP(P1332,'Drop-down lists'!$Z$8:$AA$9,2,FALSE),"-")</f>
        <v>-</v>
      </c>
      <c r="R1332" s="12"/>
      <c r="S1332" s="12"/>
      <c r="T1332" s="12"/>
      <c r="U1332" s="160" t="str">
        <f t="shared" si="43"/>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9" t="s">
        <v>393</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7"/>
      <c r="BB1332" s="97"/>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5"/>
      <c r="K1333" s="105" t="str">
        <f>IF(J1333&lt;&gt;"",VLOOKUP(J1333,'Drop-down lists'!$X$8:$Y$9,2,FALSE),"-")</f>
        <v>-</v>
      </c>
      <c r="L1333" s="12"/>
      <c r="M1333" s="12"/>
      <c r="N1333" s="12"/>
      <c r="O1333" s="160" t="str">
        <f t="shared" si="42"/>
        <v/>
      </c>
      <c r="P1333" s="105"/>
      <c r="Q1333" s="105" t="str">
        <f>IF(P1333&lt;&gt;"",VLOOKUP(P1333,'Drop-down lists'!$Z$8:$AA$9,2,FALSE),"-")</f>
        <v>-</v>
      </c>
      <c r="R1333" s="12"/>
      <c r="S1333" s="12"/>
      <c r="T1333" s="12"/>
      <c r="U1333" s="160" t="str">
        <f t="shared" si="43"/>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9" t="s">
        <v>393</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7"/>
      <c r="BB1333" s="97"/>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5"/>
      <c r="K1334" s="105" t="str">
        <f>IF(J1334&lt;&gt;"",VLOOKUP(J1334,'Drop-down lists'!$X$8:$Y$9,2,FALSE),"-")</f>
        <v>-</v>
      </c>
      <c r="L1334" s="12"/>
      <c r="M1334" s="12"/>
      <c r="N1334" s="12"/>
      <c r="O1334" s="160" t="str">
        <f t="shared" si="42"/>
        <v/>
      </c>
      <c r="P1334" s="105"/>
      <c r="Q1334" s="105" t="str">
        <f>IF(P1334&lt;&gt;"",VLOOKUP(P1334,'Drop-down lists'!$Z$8:$AA$9,2,FALSE),"-")</f>
        <v>-</v>
      </c>
      <c r="R1334" s="12"/>
      <c r="S1334" s="12"/>
      <c r="T1334" s="12"/>
      <c r="U1334" s="160" t="str">
        <f t="shared" si="43"/>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9" t="s">
        <v>393</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7"/>
      <c r="BB1334" s="97"/>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5"/>
      <c r="K1335" s="105" t="str">
        <f>IF(J1335&lt;&gt;"",VLOOKUP(J1335,'Drop-down lists'!$X$8:$Y$9,2,FALSE),"-")</f>
        <v>-</v>
      </c>
      <c r="L1335" s="12"/>
      <c r="M1335" s="12"/>
      <c r="N1335" s="12"/>
      <c r="O1335" s="160" t="str">
        <f t="shared" si="42"/>
        <v/>
      </c>
      <c r="P1335" s="105"/>
      <c r="Q1335" s="105" t="str">
        <f>IF(P1335&lt;&gt;"",VLOOKUP(P1335,'Drop-down lists'!$Z$8:$AA$9,2,FALSE),"-")</f>
        <v>-</v>
      </c>
      <c r="R1335" s="12"/>
      <c r="S1335" s="12"/>
      <c r="T1335" s="12"/>
      <c r="U1335" s="160" t="str">
        <f t="shared" si="43"/>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9" t="s">
        <v>393</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7"/>
      <c r="BB1335" s="97"/>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5"/>
      <c r="K1336" s="105" t="str">
        <f>IF(J1336&lt;&gt;"",VLOOKUP(J1336,'Drop-down lists'!$X$8:$Y$9,2,FALSE),"-")</f>
        <v>-</v>
      </c>
      <c r="L1336" s="12"/>
      <c r="M1336" s="12"/>
      <c r="N1336" s="12"/>
      <c r="O1336" s="160" t="str">
        <f t="shared" si="42"/>
        <v/>
      </c>
      <c r="P1336" s="105"/>
      <c r="Q1336" s="105" t="str">
        <f>IF(P1336&lt;&gt;"",VLOOKUP(P1336,'Drop-down lists'!$Z$8:$AA$9,2,FALSE),"-")</f>
        <v>-</v>
      </c>
      <c r="R1336" s="12"/>
      <c r="S1336" s="12"/>
      <c r="T1336" s="12"/>
      <c r="U1336" s="160" t="str">
        <f t="shared" si="43"/>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9" t="s">
        <v>393</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7"/>
      <c r="BB1336" s="97"/>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5"/>
      <c r="K1337" s="105" t="str">
        <f>IF(J1337&lt;&gt;"",VLOOKUP(J1337,'Drop-down lists'!$X$8:$Y$9,2,FALSE),"-")</f>
        <v>-</v>
      </c>
      <c r="L1337" s="12"/>
      <c r="M1337" s="12"/>
      <c r="N1337" s="12"/>
      <c r="O1337" s="160" t="str">
        <f t="shared" ref="O1337:O1400" si="44">IF(L1337&lt;&gt;"",IF(J1337="East",(L1337+(M1337+N1337/60)/60),IF(J1337="West",-(L1337+(M1337+N1337/60)/60),"East/West?")),"")</f>
        <v/>
      </c>
      <c r="P1337" s="105"/>
      <c r="Q1337" s="105" t="str">
        <f>IF(P1337&lt;&gt;"",VLOOKUP(P1337,'Drop-down lists'!$Z$8:$AA$9,2,FALSE),"-")</f>
        <v>-</v>
      </c>
      <c r="R1337" s="12"/>
      <c r="S1337" s="12"/>
      <c r="T1337" s="12"/>
      <c r="U1337" s="160" t="str">
        <f t="shared" ref="U1337:U1400" si="45">IF(R1337&lt;&gt;"",IF(P1337="North",(R1337+(S1337+T1337/60)/60),IF(P1337="South",-(R1337+(S1337+T1337/60)/60),"North/South?")),"")</f>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9" t="s">
        <v>393</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7"/>
      <c r="BB1337" s="97"/>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5"/>
      <c r="K1338" s="105" t="str">
        <f>IF(J1338&lt;&gt;"",VLOOKUP(J1338,'Drop-down lists'!$X$8:$Y$9,2,FALSE),"-")</f>
        <v>-</v>
      </c>
      <c r="L1338" s="12"/>
      <c r="M1338" s="12"/>
      <c r="N1338" s="12"/>
      <c r="O1338" s="160" t="str">
        <f t="shared" si="44"/>
        <v/>
      </c>
      <c r="P1338" s="105"/>
      <c r="Q1338" s="105" t="str">
        <f>IF(P1338&lt;&gt;"",VLOOKUP(P1338,'Drop-down lists'!$Z$8:$AA$9,2,FALSE),"-")</f>
        <v>-</v>
      </c>
      <c r="R1338" s="12"/>
      <c r="S1338" s="12"/>
      <c r="T1338" s="12"/>
      <c r="U1338" s="160" t="str">
        <f t="shared" si="45"/>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9" t="s">
        <v>393</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7"/>
      <c r="BB1338" s="97"/>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5"/>
      <c r="K1339" s="105" t="str">
        <f>IF(J1339&lt;&gt;"",VLOOKUP(J1339,'Drop-down lists'!$X$8:$Y$9,2,FALSE),"-")</f>
        <v>-</v>
      </c>
      <c r="L1339" s="12"/>
      <c r="M1339" s="12"/>
      <c r="N1339" s="12"/>
      <c r="O1339" s="160" t="str">
        <f t="shared" si="44"/>
        <v/>
      </c>
      <c r="P1339" s="105"/>
      <c r="Q1339" s="105" t="str">
        <f>IF(P1339&lt;&gt;"",VLOOKUP(P1339,'Drop-down lists'!$Z$8:$AA$9,2,FALSE),"-")</f>
        <v>-</v>
      </c>
      <c r="R1339" s="12"/>
      <c r="S1339" s="12"/>
      <c r="T1339" s="12"/>
      <c r="U1339" s="160" t="str">
        <f t="shared" si="45"/>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9" t="s">
        <v>393</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7"/>
      <c r="BB1339" s="97"/>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5"/>
      <c r="K1340" s="105" t="str">
        <f>IF(J1340&lt;&gt;"",VLOOKUP(J1340,'Drop-down lists'!$X$8:$Y$9,2,FALSE),"-")</f>
        <v>-</v>
      </c>
      <c r="L1340" s="12"/>
      <c r="M1340" s="12"/>
      <c r="N1340" s="12"/>
      <c r="O1340" s="160" t="str">
        <f t="shared" si="44"/>
        <v/>
      </c>
      <c r="P1340" s="105"/>
      <c r="Q1340" s="105" t="str">
        <f>IF(P1340&lt;&gt;"",VLOOKUP(P1340,'Drop-down lists'!$Z$8:$AA$9,2,FALSE),"-")</f>
        <v>-</v>
      </c>
      <c r="R1340" s="12"/>
      <c r="S1340" s="12"/>
      <c r="T1340" s="12"/>
      <c r="U1340" s="160" t="str">
        <f t="shared" si="45"/>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9" t="s">
        <v>393</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7"/>
      <c r="BB1340" s="97"/>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5"/>
      <c r="K1341" s="105" t="str">
        <f>IF(J1341&lt;&gt;"",VLOOKUP(J1341,'Drop-down lists'!$X$8:$Y$9,2,FALSE),"-")</f>
        <v>-</v>
      </c>
      <c r="L1341" s="12"/>
      <c r="M1341" s="12"/>
      <c r="N1341" s="12"/>
      <c r="O1341" s="160" t="str">
        <f t="shared" si="44"/>
        <v/>
      </c>
      <c r="P1341" s="105"/>
      <c r="Q1341" s="105" t="str">
        <f>IF(P1341&lt;&gt;"",VLOOKUP(P1341,'Drop-down lists'!$Z$8:$AA$9,2,FALSE),"-")</f>
        <v>-</v>
      </c>
      <c r="R1341" s="12"/>
      <c r="S1341" s="12"/>
      <c r="T1341" s="12"/>
      <c r="U1341" s="160" t="str">
        <f t="shared" si="45"/>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9" t="s">
        <v>393</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7"/>
      <c r="BB1341" s="97"/>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5"/>
      <c r="K1342" s="105" t="str">
        <f>IF(J1342&lt;&gt;"",VLOOKUP(J1342,'Drop-down lists'!$X$8:$Y$9,2,FALSE),"-")</f>
        <v>-</v>
      </c>
      <c r="L1342" s="12"/>
      <c r="M1342" s="12"/>
      <c r="N1342" s="12"/>
      <c r="O1342" s="160" t="str">
        <f t="shared" si="44"/>
        <v/>
      </c>
      <c r="P1342" s="105"/>
      <c r="Q1342" s="105" t="str">
        <f>IF(P1342&lt;&gt;"",VLOOKUP(P1342,'Drop-down lists'!$Z$8:$AA$9,2,FALSE),"-")</f>
        <v>-</v>
      </c>
      <c r="R1342" s="12"/>
      <c r="S1342" s="12"/>
      <c r="T1342" s="12"/>
      <c r="U1342" s="160" t="str">
        <f t="shared" si="45"/>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9" t="s">
        <v>393</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7"/>
      <c r="BB1342" s="97"/>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5"/>
      <c r="K1343" s="105" t="str">
        <f>IF(J1343&lt;&gt;"",VLOOKUP(J1343,'Drop-down lists'!$X$8:$Y$9,2,FALSE),"-")</f>
        <v>-</v>
      </c>
      <c r="L1343" s="12"/>
      <c r="M1343" s="12"/>
      <c r="N1343" s="12"/>
      <c r="O1343" s="160" t="str">
        <f t="shared" si="44"/>
        <v/>
      </c>
      <c r="P1343" s="105"/>
      <c r="Q1343" s="105" t="str">
        <f>IF(P1343&lt;&gt;"",VLOOKUP(P1343,'Drop-down lists'!$Z$8:$AA$9,2,FALSE),"-")</f>
        <v>-</v>
      </c>
      <c r="R1343" s="12"/>
      <c r="S1343" s="12"/>
      <c r="T1343" s="12"/>
      <c r="U1343" s="160" t="str">
        <f t="shared" si="45"/>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9" t="s">
        <v>393</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7"/>
      <c r="BB1343" s="97"/>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5"/>
      <c r="K1344" s="105" t="str">
        <f>IF(J1344&lt;&gt;"",VLOOKUP(J1344,'Drop-down lists'!$X$8:$Y$9,2,FALSE),"-")</f>
        <v>-</v>
      </c>
      <c r="L1344" s="12"/>
      <c r="M1344" s="12"/>
      <c r="N1344" s="12"/>
      <c r="O1344" s="160" t="str">
        <f t="shared" si="44"/>
        <v/>
      </c>
      <c r="P1344" s="105"/>
      <c r="Q1344" s="105" t="str">
        <f>IF(P1344&lt;&gt;"",VLOOKUP(P1344,'Drop-down lists'!$Z$8:$AA$9,2,FALSE),"-")</f>
        <v>-</v>
      </c>
      <c r="R1344" s="12"/>
      <c r="S1344" s="12"/>
      <c r="T1344" s="12"/>
      <c r="U1344" s="160" t="str">
        <f t="shared" si="45"/>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9" t="s">
        <v>393</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7"/>
      <c r="BB1344" s="97"/>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5"/>
      <c r="K1345" s="105" t="str">
        <f>IF(J1345&lt;&gt;"",VLOOKUP(J1345,'Drop-down lists'!$X$8:$Y$9,2,FALSE),"-")</f>
        <v>-</v>
      </c>
      <c r="L1345" s="12"/>
      <c r="M1345" s="12"/>
      <c r="N1345" s="12"/>
      <c r="O1345" s="160" t="str">
        <f t="shared" si="44"/>
        <v/>
      </c>
      <c r="P1345" s="105"/>
      <c r="Q1345" s="105" t="str">
        <f>IF(P1345&lt;&gt;"",VLOOKUP(P1345,'Drop-down lists'!$Z$8:$AA$9,2,FALSE),"-")</f>
        <v>-</v>
      </c>
      <c r="R1345" s="12"/>
      <c r="S1345" s="12"/>
      <c r="T1345" s="12"/>
      <c r="U1345" s="160" t="str">
        <f t="shared" si="45"/>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9" t="s">
        <v>393</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7"/>
      <c r="BB1345" s="97"/>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5"/>
      <c r="K1346" s="105" t="str">
        <f>IF(J1346&lt;&gt;"",VLOOKUP(J1346,'Drop-down lists'!$X$8:$Y$9,2,FALSE),"-")</f>
        <v>-</v>
      </c>
      <c r="L1346" s="12"/>
      <c r="M1346" s="12"/>
      <c r="N1346" s="12"/>
      <c r="O1346" s="160" t="str">
        <f t="shared" si="44"/>
        <v/>
      </c>
      <c r="P1346" s="105"/>
      <c r="Q1346" s="105" t="str">
        <f>IF(P1346&lt;&gt;"",VLOOKUP(P1346,'Drop-down lists'!$Z$8:$AA$9,2,FALSE),"-")</f>
        <v>-</v>
      </c>
      <c r="R1346" s="12"/>
      <c r="S1346" s="12"/>
      <c r="T1346" s="12"/>
      <c r="U1346" s="160" t="str">
        <f t="shared" si="45"/>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9" t="s">
        <v>393</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7"/>
      <c r="BB1346" s="97"/>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5"/>
      <c r="K1347" s="105" t="str">
        <f>IF(J1347&lt;&gt;"",VLOOKUP(J1347,'Drop-down lists'!$X$8:$Y$9,2,FALSE),"-")</f>
        <v>-</v>
      </c>
      <c r="L1347" s="12"/>
      <c r="M1347" s="12"/>
      <c r="N1347" s="12"/>
      <c r="O1347" s="160" t="str">
        <f t="shared" si="44"/>
        <v/>
      </c>
      <c r="P1347" s="105"/>
      <c r="Q1347" s="105" t="str">
        <f>IF(P1347&lt;&gt;"",VLOOKUP(P1347,'Drop-down lists'!$Z$8:$AA$9,2,FALSE),"-")</f>
        <v>-</v>
      </c>
      <c r="R1347" s="12"/>
      <c r="S1347" s="12"/>
      <c r="T1347" s="12"/>
      <c r="U1347" s="160" t="str">
        <f t="shared" si="45"/>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9" t="s">
        <v>393</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7"/>
      <c r="BB1347" s="97"/>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5"/>
      <c r="K1348" s="105" t="str">
        <f>IF(J1348&lt;&gt;"",VLOOKUP(J1348,'Drop-down lists'!$X$8:$Y$9,2,FALSE),"-")</f>
        <v>-</v>
      </c>
      <c r="L1348" s="12"/>
      <c r="M1348" s="12"/>
      <c r="N1348" s="12"/>
      <c r="O1348" s="160" t="str">
        <f t="shared" si="44"/>
        <v/>
      </c>
      <c r="P1348" s="105"/>
      <c r="Q1348" s="105" t="str">
        <f>IF(P1348&lt;&gt;"",VLOOKUP(P1348,'Drop-down lists'!$Z$8:$AA$9,2,FALSE),"-")</f>
        <v>-</v>
      </c>
      <c r="R1348" s="12"/>
      <c r="S1348" s="12"/>
      <c r="T1348" s="12"/>
      <c r="U1348" s="160" t="str">
        <f t="shared" si="45"/>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9" t="s">
        <v>393</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7"/>
      <c r="BB1348" s="97"/>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5"/>
      <c r="K1349" s="105" t="str">
        <f>IF(J1349&lt;&gt;"",VLOOKUP(J1349,'Drop-down lists'!$X$8:$Y$9,2,FALSE),"-")</f>
        <v>-</v>
      </c>
      <c r="L1349" s="12"/>
      <c r="M1349" s="12"/>
      <c r="N1349" s="12"/>
      <c r="O1349" s="160" t="str">
        <f t="shared" si="44"/>
        <v/>
      </c>
      <c r="P1349" s="105"/>
      <c r="Q1349" s="105" t="str">
        <f>IF(P1349&lt;&gt;"",VLOOKUP(P1349,'Drop-down lists'!$Z$8:$AA$9,2,FALSE),"-")</f>
        <v>-</v>
      </c>
      <c r="R1349" s="12"/>
      <c r="S1349" s="12"/>
      <c r="T1349" s="12"/>
      <c r="U1349" s="160" t="str">
        <f t="shared" si="45"/>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9" t="s">
        <v>393</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7"/>
      <c r="BB1349" s="97"/>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5"/>
      <c r="K1350" s="105" t="str">
        <f>IF(J1350&lt;&gt;"",VLOOKUP(J1350,'Drop-down lists'!$X$8:$Y$9,2,FALSE),"-")</f>
        <v>-</v>
      </c>
      <c r="L1350" s="12"/>
      <c r="M1350" s="12"/>
      <c r="N1350" s="12"/>
      <c r="O1350" s="160" t="str">
        <f t="shared" si="44"/>
        <v/>
      </c>
      <c r="P1350" s="105"/>
      <c r="Q1350" s="105" t="str">
        <f>IF(P1350&lt;&gt;"",VLOOKUP(P1350,'Drop-down lists'!$Z$8:$AA$9,2,FALSE),"-")</f>
        <v>-</v>
      </c>
      <c r="R1350" s="12"/>
      <c r="S1350" s="12"/>
      <c r="T1350" s="12"/>
      <c r="U1350" s="160" t="str">
        <f t="shared" si="45"/>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9" t="s">
        <v>393</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7"/>
      <c r="BB1350" s="97"/>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5"/>
      <c r="K1351" s="105" t="str">
        <f>IF(J1351&lt;&gt;"",VLOOKUP(J1351,'Drop-down lists'!$X$8:$Y$9,2,FALSE),"-")</f>
        <v>-</v>
      </c>
      <c r="L1351" s="12"/>
      <c r="M1351" s="12"/>
      <c r="N1351" s="12"/>
      <c r="O1351" s="160" t="str">
        <f t="shared" si="44"/>
        <v/>
      </c>
      <c r="P1351" s="105"/>
      <c r="Q1351" s="105" t="str">
        <f>IF(P1351&lt;&gt;"",VLOOKUP(P1351,'Drop-down lists'!$Z$8:$AA$9,2,FALSE),"-")</f>
        <v>-</v>
      </c>
      <c r="R1351" s="12"/>
      <c r="S1351" s="12"/>
      <c r="T1351" s="12"/>
      <c r="U1351" s="160" t="str">
        <f t="shared" si="45"/>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9" t="s">
        <v>393</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7"/>
      <c r="BB1351" s="97"/>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5"/>
      <c r="K1352" s="105" t="str">
        <f>IF(J1352&lt;&gt;"",VLOOKUP(J1352,'Drop-down lists'!$X$8:$Y$9,2,FALSE),"-")</f>
        <v>-</v>
      </c>
      <c r="L1352" s="12"/>
      <c r="M1352" s="12"/>
      <c r="N1352" s="12"/>
      <c r="O1352" s="160" t="str">
        <f t="shared" si="44"/>
        <v/>
      </c>
      <c r="P1352" s="105"/>
      <c r="Q1352" s="105" t="str">
        <f>IF(P1352&lt;&gt;"",VLOOKUP(P1352,'Drop-down lists'!$Z$8:$AA$9,2,FALSE),"-")</f>
        <v>-</v>
      </c>
      <c r="R1352" s="12"/>
      <c r="S1352" s="12"/>
      <c r="T1352" s="12"/>
      <c r="U1352" s="160" t="str">
        <f t="shared" si="45"/>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9" t="s">
        <v>393</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7"/>
      <c r="BB1352" s="97"/>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5"/>
      <c r="K1353" s="105" t="str">
        <f>IF(J1353&lt;&gt;"",VLOOKUP(J1353,'Drop-down lists'!$X$8:$Y$9,2,FALSE),"-")</f>
        <v>-</v>
      </c>
      <c r="L1353" s="12"/>
      <c r="M1353" s="12"/>
      <c r="N1353" s="12"/>
      <c r="O1353" s="160" t="str">
        <f t="shared" si="44"/>
        <v/>
      </c>
      <c r="P1353" s="105"/>
      <c r="Q1353" s="105" t="str">
        <f>IF(P1353&lt;&gt;"",VLOOKUP(P1353,'Drop-down lists'!$Z$8:$AA$9,2,FALSE),"-")</f>
        <v>-</v>
      </c>
      <c r="R1353" s="12"/>
      <c r="S1353" s="12"/>
      <c r="T1353" s="12"/>
      <c r="U1353" s="160" t="str">
        <f t="shared" si="45"/>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9" t="s">
        <v>393</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7"/>
      <c r="BB1353" s="97"/>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5"/>
      <c r="K1354" s="105" t="str">
        <f>IF(J1354&lt;&gt;"",VLOOKUP(J1354,'Drop-down lists'!$X$8:$Y$9,2,FALSE),"-")</f>
        <v>-</v>
      </c>
      <c r="L1354" s="12"/>
      <c r="M1354" s="12"/>
      <c r="N1354" s="12"/>
      <c r="O1354" s="160" t="str">
        <f t="shared" si="44"/>
        <v/>
      </c>
      <c r="P1354" s="105"/>
      <c r="Q1354" s="105" t="str">
        <f>IF(P1354&lt;&gt;"",VLOOKUP(P1354,'Drop-down lists'!$Z$8:$AA$9,2,FALSE),"-")</f>
        <v>-</v>
      </c>
      <c r="R1354" s="12"/>
      <c r="S1354" s="12"/>
      <c r="T1354" s="12"/>
      <c r="U1354" s="160" t="str">
        <f t="shared" si="45"/>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9" t="s">
        <v>393</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7"/>
      <c r="BB1354" s="97"/>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5"/>
      <c r="K1355" s="105" t="str">
        <f>IF(J1355&lt;&gt;"",VLOOKUP(J1355,'Drop-down lists'!$X$8:$Y$9,2,FALSE),"-")</f>
        <v>-</v>
      </c>
      <c r="L1355" s="12"/>
      <c r="M1355" s="12"/>
      <c r="N1355" s="12"/>
      <c r="O1355" s="160" t="str">
        <f t="shared" si="44"/>
        <v/>
      </c>
      <c r="P1355" s="105"/>
      <c r="Q1355" s="105" t="str">
        <f>IF(P1355&lt;&gt;"",VLOOKUP(P1355,'Drop-down lists'!$Z$8:$AA$9,2,FALSE),"-")</f>
        <v>-</v>
      </c>
      <c r="R1355" s="12"/>
      <c r="S1355" s="12"/>
      <c r="T1355" s="12"/>
      <c r="U1355" s="160" t="str">
        <f t="shared" si="45"/>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9" t="s">
        <v>393</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7"/>
      <c r="BB1355" s="97"/>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5"/>
      <c r="K1356" s="105" t="str">
        <f>IF(J1356&lt;&gt;"",VLOOKUP(J1356,'Drop-down lists'!$X$8:$Y$9,2,FALSE),"-")</f>
        <v>-</v>
      </c>
      <c r="L1356" s="12"/>
      <c r="M1356" s="12"/>
      <c r="N1356" s="12"/>
      <c r="O1356" s="160" t="str">
        <f t="shared" si="44"/>
        <v/>
      </c>
      <c r="P1356" s="105"/>
      <c r="Q1356" s="105" t="str">
        <f>IF(P1356&lt;&gt;"",VLOOKUP(P1356,'Drop-down lists'!$Z$8:$AA$9,2,FALSE),"-")</f>
        <v>-</v>
      </c>
      <c r="R1356" s="12"/>
      <c r="S1356" s="12"/>
      <c r="T1356" s="12"/>
      <c r="U1356" s="160" t="str">
        <f t="shared" si="45"/>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9" t="s">
        <v>393</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7"/>
      <c r="BB1356" s="97"/>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5"/>
      <c r="K1357" s="105" t="str">
        <f>IF(J1357&lt;&gt;"",VLOOKUP(J1357,'Drop-down lists'!$X$8:$Y$9,2,FALSE),"-")</f>
        <v>-</v>
      </c>
      <c r="L1357" s="12"/>
      <c r="M1357" s="12"/>
      <c r="N1357" s="12"/>
      <c r="O1357" s="160" t="str">
        <f t="shared" si="44"/>
        <v/>
      </c>
      <c r="P1357" s="105"/>
      <c r="Q1357" s="105" t="str">
        <f>IF(P1357&lt;&gt;"",VLOOKUP(P1357,'Drop-down lists'!$Z$8:$AA$9,2,FALSE),"-")</f>
        <v>-</v>
      </c>
      <c r="R1357" s="12"/>
      <c r="S1357" s="12"/>
      <c r="T1357" s="12"/>
      <c r="U1357" s="160" t="str">
        <f t="shared" si="45"/>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9" t="s">
        <v>393</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7"/>
      <c r="BB1357" s="97"/>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5"/>
      <c r="K1358" s="105" t="str">
        <f>IF(J1358&lt;&gt;"",VLOOKUP(J1358,'Drop-down lists'!$X$8:$Y$9,2,FALSE),"-")</f>
        <v>-</v>
      </c>
      <c r="L1358" s="12"/>
      <c r="M1358" s="12"/>
      <c r="N1358" s="12"/>
      <c r="O1358" s="160" t="str">
        <f t="shared" si="44"/>
        <v/>
      </c>
      <c r="P1358" s="105"/>
      <c r="Q1358" s="105" t="str">
        <f>IF(P1358&lt;&gt;"",VLOOKUP(P1358,'Drop-down lists'!$Z$8:$AA$9,2,FALSE),"-")</f>
        <v>-</v>
      </c>
      <c r="R1358" s="12"/>
      <c r="S1358" s="12"/>
      <c r="T1358" s="12"/>
      <c r="U1358" s="160" t="str">
        <f t="shared" si="45"/>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9" t="s">
        <v>393</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7"/>
      <c r="BB1358" s="97"/>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5"/>
      <c r="K1359" s="105" t="str">
        <f>IF(J1359&lt;&gt;"",VLOOKUP(J1359,'Drop-down lists'!$X$8:$Y$9,2,FALSE),"-")</f>
        <v>-</v>
      </c>
      <c r="L1359" s="12"/>
      <c r="M1359" s="12"/>
      <c r="N1359" s="12"/>
      <c r="O1359" s="160" t="str">
        <f t="shared" si="44"/>
        <v/>
      </c>
      <c r="P1359" s="105"/>
      <c r="Q1359" s="105" t="str">
        <f>IF(P1359&lt;&gt;"",VLOOKUP(P1359,'Drop-down lists'!$Z$8:$AA$9,2,FALSE),"-")</f>
        <v>-</v>
      </c>
      <c r="R1359" s="12"/>
      <c r="S1359" s="12"/>
      <c r="T1359" s="12"/>
      <c r="U1359" s="160" t="str">
        <f t="shared" si="45"/>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9" t="s">
        <v>393</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7"/>
      <c r="BB1359" s="97"/>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5"/>
      <c r="K1360" s="105" t="str">
        <f>IF(J1360&lt;&gt;"",VLOOKUP(J1360,'Drop-down lists'!$X$8:$Y$9,2,FALSE),"-")</f>
        <v>-</v>
      </c>
      <c r="L1360" s="12"/>
      <c r="M1360" s="12"/>
      <c r="N1360" s="12"/>
      <c r="O1360" s="160" t="str">
        <f t="shared" si="44"/>
        <v/>
      </c>
      <c r="P1360" s="105"/>
      <c r="Q1360" s="105" t="str">
        <f>IF(P1360&lt;&gt;"",VLOOKUP(P1360,'Drop-down lists'!$Z$8:$AA$9,2,FALSE),"-")</f>
        <v>-</v>
      </c>
      <c r="R1360" s="12"/>
      <c r="S1360" s="12"/>
      <c r="T1360" s="12"/>
      <c r="U1360" s="160" t="str">
        <f t="shared" si="45"/>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9" t="s">
        <v>393</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7"/>
      <c r="BB1360" s="97"/>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5"/>
      <c r="K1361" s="105" t="str">
        <f>IF(J1361&lt;&gt;"",VLOOKUP(J1361,'Drop-down lists'!$X$8:$Y$9,2,FALSE),"-")</f>
        <v>-</v>
      </c>
      <c r="L1361" s="12"/>
      <c r="M1361" s="12"/>
      <c r="N1361" s="12"/>
      <c r="O1361" s="160" t="str">
        <f t="shared" si="44"/>
        <v/>
      </c>
      <c r="P1361" s="105"/>
      <c r="Q1361" s="105" t="str">
        <f>IF(P1361&lt;&gt;"",VLOOKUP(P1361,'Drop-down lists'!$Z$8:$AA$9,2,FALSE),"-")</f>
        <v>-</v>
      </c>
      <c r="R1361" s="12"/>
      <c r="S1361" s="12"/>
      <c r="T1361" s="12"/>
      <c r="U1361" s="160" t="str">
        <f t="shared" si="45"/>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9" t="s">
        <v>393</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7"/>
      <c r="BB1361" s="97"/>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5"/>
      <c r="K1362" s="105" t="str">
        <f>IF(J1362&lt;&gt;"",VLOOKUP(J1362,'Drop-down lists'!$X$8:$Y$9,2,FALSE),"-")</f>
        <v>-</v>
      </c>
      <c r="L1362" s="12"/>
      <c r="M1362" s="12"/>
      <c r="N1362" s="12"/>
      <c r="O1362" s="160" t="str">
        <f t="shared" si="44"/>
        <v/>
      </c>
      <c r="P1362" s="105"/>
      <c r="Q1362" s="105" t="str">
        <f>IF(P1362&lt;&gt;"",VLOOKUP(P1362,'Drop-down lists'!$Z$8:$AA$9,2,FALSE),"-")</f>
        <v>-</v>
      </c>
      <c r="R1362" s="12"/>
      <c r="S1362" s="12"/>
      <c r="T1362" s="12"/>
      <c r="U1362" s="160" t="str">
        <f t="shared" si="45"/>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9" t="s">
        <v>393</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7"/>
      <c r="BB1362" s="97"/>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5"/>
      <c r="K1363" s="105" t="str">
        <f>IF(J1363&lt;&gt;"",VLOOKUP(J1363,'Drop-down lists'!$X$8:$Y$9,2,FALSE),"-")</f>
        <v>-</v>
      </c>
      <c r="L1363" s="12"/>
      <c r="M1363" s="12"/>
      <c r="N1363" s="12"/>
      <c r="O1363" s="160" t="str">
        <f t="shared" si="44"/>
        <v/>
      </c>
      <c r="P1363" s="105"/>
      <c r="Q1363" s="105" t="str">
        <f>IF(P1363&lt;&gt;"",VLOOKUP(P1363,'Drop-down lists'!$Z$8:$AA$9,2,FALSE),"-")</f>
        <v>-</v>
      </c>
      <c r="R1363" s="12"/>
      <c r="S1363" s="12"/>
      <c r="T1363" s="12"/>
      <c r="U1363" s="160" t="str">
        <f t="shared" si="45"/>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9" t="s">
        <v>393</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7"/>
      <c r="BB1363" s="97"/>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5"/>
      <c r="K1364" s="105" t="str">
        <f>IF(J1364&lt;&gt;"",VLOOKUP(J1364,'Drop-down lists'!$X$8:$Y$9,2,FALSE),"-")</f>
        <v>-</v>
      </c>
      <c r="L1364" s="12"/>
      <c r="M1364" s="12"/>
      <c r="N1364" s="12"/>
      <c r="O1364" s="160" t="str">
        <f t="shared" si="44"/>
        <v/>
      </c>
      <c r="P1364" s="105"/>
      <c r="Q1364" s="105" t="str">
        <f>IF(P1364&lt;&gt;"",VLOOKUP(P1364,'Drop-down lists'!$Z$8:$AA$9,2,FALSE),"-")</f>
        <v>-</v>
      </c>
      <c r="R1364" s="12"/>
      <c r="S1364" s="12"/>
      <c r="T1364" s="12"/>
      <c r="U1364" s="160" t="str">
        <f t="shared" si="45"/>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9" t="s">
        <v>393</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7"/>
      <c r="BB1364" s="97"/>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5"/>
      <c r="K1365" s="105" t="str">
        <f>IF(J1365&lt;&gt;"",VLOOKUP(J1365,'Drop-down lists'!$X$8:$Y$9,2,FALSE),"-")</f>
        <v>-</v>
      </c>
      <c r="L1365" s="12"/>
      <c r="M1365" s="12"/>
      <c r="N1365" s="12"/>
      <c r="O1365" s="160" t="str">
        <f t="shared" si="44"/>
        <v/>
      </c>
      <c r="P1365" s="105"/>
      <c r="Q1365" s="105" t="str">
        <f>IF(P1365&lt;&gt;"",VLOOKUP(P1365,'Drop-down lists'!$Z$8:$AA$9,2,FALSE),"-")</f>
        <v>-</v>
      </c>
      <c r="R1365" s="12"/>
      <c r="S1365" s="12"/>
      <c r="T1365" s="12"/>
      <c r="U1365" s="160" t="str">
        <f t="shared" si="45"/>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9" t="s">
        <v>393</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7"/>
      <c r="BB1365" s="97"/>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5"/>
      <c r="K1366" s="105" t="str">
        <f>IF(J1366&lt;&gt;"",VLOOKUP(J1366,'Drop-down lists'!$X$8:$Y$9,2,FALSE),"-")</f>
        <v>-</v>
      </c>
      <c r="L1366" s="12"/>
      <c r="M1366" s="12"/>
      <c r="N1366" s="12"/>
      <c r="O1366" s="160" t="str">
        <f t="shared" si="44"/>
        <v/>
      </c>
      <c r="P1366" s="105"/>
      <c r="Q1366" s="105" t="str">
        <f>IF(P1366&lt;&gt;"",VLOOKUP(P1366,'Drop-down lists'!$Z$8:$AA$9,2,FALSE),"-")</f>
        <v>-</v>
      </c>
      <c r="R1366" s="12"/>
      <c r="S1366" s="12"/>
      <c r="T1366" s="12"/>
      <c r="U1366" s="160" t="str">
        <f t="shared" si="45"/>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9" t="s">
        <v>393</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7"/>
      <c r="BB1366" s="97"/>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5"/>
      <c r="K1367" s="105" t="str">
        <f>IF(J1367&lt;&gt;"",VLOOKUP(J1367,'Drop-down lists'!$X$8:$Y$9,2,FALSE),"-")</f>
        <v>-</v>
      </c>
      <c r="L1367" s="12"/>
      <c r="M1367" s="12"/>
      <c r="N1367" s="12"/>
      <c r="O1367" s="160" t="str">
        <f t="shared" si="44"/>
        <v/>
      </c>
      <c r="P1367" s="105"/>
      <c r="Q1367" s="105" t="str">
        <f>IF(P1367&lt;&gt;"",VLOOKUP(P1367,'Drop-down lists'!$Z$8:$AA$9,2,FALSE),"-")</f>
        <v>-</v>
      </c>
      <c r="R1367" s="12"/>
      <c r="S1367" s="12"/>
      <c r="T1367" s="12"/>
      <c r="U1367" s="160" t="str">
        <f t="shared" si="45"/>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9" t="s">
        <v>393</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7"/>
      <c r="BB1367" s="97"/>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5"/>
      <c r="K1368" s="105" t="str">
        <f>IF(J1368&lt;&gt;"",VLOOKUP(J1368,'Drop-down lists'!$X$8:$Y$9,2,FALSE),"-")</f>
        <v>-</v>
      </c>
      <c r="L1368" s="12"/>
      <c r="M1368" s="12"/>
      <c r="N1368" s="12"/>
      <c r="O1368" s="160" t="str">
        <f t="shared" si="44"/>
        <v/>
      </c>
      <c r="P1368" s="105"/>
      <c r="Q1368" s="105" t="str">
        <f>IF(P1368&lt;&gt;"",VLOOKUP(P1368,'Drop-down lists'!$Z$8:$AA$9,2,FALSE),"-")</f>
        <v>-</v>
      </c>
      <c r="R1368" s="12"/>
      <c r="S1368" s="12"/>
      <c r="T1368" s="12"/>
      <c r="U1368" s="160" t="str">
        <f t="shared" si="45"/>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9" t="s">
        <v>393</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7"/>
      <c r="BB1368" s="97"/>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5"/>
      <c r="K1369" s="105" t="str">
        <f>IF(J1369&lt;&gt;"",VLOOKUP(J1369,'Drop-down lists'!$X$8:$Y$9,2,FALSE),"-")</f>
        <v>-</v>
      </c>
      <c r="L1369" s="12"/>
      <c r="M1369" s="12"/>
      <c r="N1369" s="12"/>
      <c r="O1369" s="160" t="str">
        <f t="shared" si="44"/>
        <v/>
      </c>
      <c r="P1369" s="105"/>
      <c r="Q1369" s="105" t="str">
        <f>IF(P1369&lt;&gt;"",VLOOKUP(P1369,'Drop-down lists'!$Z$8:$AA$9,2,FALSE),"-")</f>
        <v>-</v>
      </c>
      <c r="R1369" s="12"/>
      <c r="S1369" s="12"/>
      <c r="T1369" s="12"/>
      <c r="U1369" s="160" t="str">
        <f t="shared" si="45"/>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9" t="s">
        <v>393</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7"/>
      <c r="BB1369" s="97"/>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5"/>
      <c r="K1370" s="105" t="str">
        <f>IF(J1370&lt;&gt;"",VLOOKUP(J1370,'Drop-down lists'!$X$8:$Y$9,2,FALSE),"-")</f>
        <v>-</v>
      </c>
      <c r="L1370" s="12"/>
      <c r="M1370" s="12"/>
      <c r="N1370" s="12"/>
      <c r="O1370" s="160" t="str">
        <f t="shared" si="44"/>
        <v/>
      </c>
      <c r="P1370" s="105"/>
      <c r="Q1370" s="105" t="str">
        <f>IF(P1370&lt;&gt;"",VLOOKUP(P1370,'Drop-down lists'!$Z$8:$AA$9,2,FALSE),"-")</f>
        <v>-</v>
      </c>
      <c r="R1370" s="12"/>
      <c r="S1370" s="12"/>
      <c r="T1370" s="12"/>
      <c r="U1370" s="160" t="str">
        <f t="shared" si="45"/>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9" t="s">
        <v>393</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7"/>
      <c r="BB1370" s="97"/>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5"/>
      <c r="K1371" s="105" t="str">
        <f>IF(J1371&lt;&gt;"",VLOOKUP(J1371,'Drop-down lists'!$X$8:$Y$9,2,FALSE),"-")</f>
        <v>-</v>
      </c>
      <c r="L1371" s="12"/>
      <c r="M1371" s="12"/>
      <c r="N1371" s="12"/>
      <c r="O1371" s="160" t="str">
        <f t="shared" si="44"/>
        <v/>
      </c>
      <c r="P1371" s="105"/>
      <c r="Q1371" s="105" t="str">
        <f>IF(P1371&lt;&gt;"",VLOOKUP(P1371,'Drop-down lists'!$Z$8:$AA$9,2,FALSE),"-")</f>
        <v>-</v>
      </c>
      <c r="R1371" s="12"/>
      <c r="S1371" s="12"/>
      <c r="T1371" s="12"/>
      <c r="U1371" s="160" t="str">
        <f t="shared" si="45"/>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9" t="s">
        <v>393</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7"/>
      <c r="BB1371" s="97"/>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5"/>
      <c r="K1372" s="105" t="str">
        <f>IF(J1372&lt;&gt;"",VLOOKUP(J1372,'Drop-down lists'!$X$8:$Y$9,2,FALSE),"-")</f>
        <v>-</v>
      </c>
      <c r="L1372" s="12"/>
      <c r="M1372" s="12"/>
      <c r="N1372" s="12"/>
      <c r="O1372" s="160" t="str">
        <f t="shared" si="44"/>
        <v/>
      </c>
      <c r="P1372" s="105"/>
      <c r="Q1372" s="105" t="str">
        <f>IF(P1372&lt;&gt;"",VLOOKUP(P1372,'Drop-down lists'!$Z$8:$AA$9,2,FALSE),"-")</f>
        <v>-</v>
      </c>
      <c r="R1372" s="12"/>
      <c r="S1372" s="12"/>
      <c r="T1372" s="12"/>
      <c r="U1372" s="160" t="str">
        <f t="shared" si="45"/>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9" t="s">
        <v>393</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7"/>
      <c r="BB1372" s="97"/>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5"/>
      <c r="K1373" s="105" t="str">
        <f>IF(J1373&lt;&gt;"",VLOOKUP(J1373,'Drop-down lists'!$X$8:$Y$9,2,FALSE),"-")</f>
        <v>-</v>
      </c>
      <c r="L1373" s="12"/>
      <c r="M1373" s="12"/>
      <c r="N1373" s="12"/>
      <c r="O1373" s="160" t="str">
        <f t="shared" si="44"/>
        <v/>
      </c>
      <c r="P1373" s="105"/>
      <c r="Q1373" s="105" t="str">
        <f>IF(P1373&lt;&gt;"",VLOOKUP(P1373,'Drop-down lists'!$Z$8:$AA$9,2,FALSE),"-")</f>
        <v>-</v>
      </c>
      <c r="R1373" s="12"/>
      <c r="S1373" s="12"/>
      <c r="T1373" s="12"/>
      <c r="U1373" s="160" t="str">
        <f t="shared" si="45"/>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9" t="s">
        <v>393</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7"/>
      <c r="BB1373" s="97"/>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5"/>
      <c r="K1374" s="105" t="str">
        <f>IF(J1374&lt;&gt;"",VLOOKUP(J1374,'Drop-down lists'!$X$8:$Y$9,2,FALSE),"-")</f>
        <v>-</v>
      </c>
      <c r="L1374" s="12"/>
      <c r="M1374" s="12"/>
      <c r="N1374" s="12"/>
      <c r="O1374" s="160" t="str">
        <f t="shared" si="44"/>
        <v/>
      </c>
      <c r="P1374" s="105"/>
      <c r="Q1374" s="105" t="str">
        <f>IF(P1374&lt;&gt;"",VLOOKUP(P1374,'Drop-down lists'!$Z$8:$AA$9,2,FALSE),"-")</f>
        <v>-</v>
      </c>
      <c r="R1374" s="12"/>
      <c r="S1374" s="12"/>
      <c r="T1374" s="12"/>
      <c r="U1374" s="160" t="str">
        <f t="shared" si="45"/>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9" t="s">
        <v>393</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7"/>
      <c r="BB1374" s="97"/>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5"/>
      <c r="K1375" s="105" t="str">
        <f>IF(J1375&lt;&gt;"",VLOOKUP(J1375,'Drop-down lists'!$X$8:$Y$9,2,FALSE),"-")</f>
        <v>-</v>
      </c>
      <c r="L1375" s="12"/>
      <c r="M1375" s="12"/>
      <c r="N1375" s="12"/>
      <c r="O1375" s="160" t="str">
        <f t="shared" si="44"/>
        <v/>
      </c>
      <c r="P1375" s="105"/>
      <c r="Q1375" s="105" t="str">
        <f>IF(P1375&lt;&gt;"",VLOOKUP(P1375,'Drop-down lists'!$Z$8:$AA$9,2,FALSE),"-")</f>
        <v>-</v>
      </c>
      <c r="R1375" s="12"/>
      <c r="S1375" s="12"/>
      <c r="T1375" s="12"/>
      <c r="U1375" s="160" t="str">
        <f t="shared" si="45"/>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9" t="s">
        <v>393</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7"/>
      <c r="BB1375" s="97"/>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5"/>
      <c r="K1376" s="105" t="str">
        <f>IF(J1376&lt;&gt;"",VLOOKUP(J1376,'Drop-down lists'!$X$8:$Y$9,2,FALSE),"-")</f>
        <v>-</v>
      </c>
      <c r="L1376" s="12"/>
      <c r="M1376" s="12"/>
      <c r="N1376" s="12"/>
      <c r="O1376" s="160" t="str">
        <f t="shared" si="44"/>
        <v/>
      </c>
      <c r="P1376" s="105"/>
      <c r="Q1376" s="105" t="str">
        <f>IF(P1376&lt;&gt;"",VLOOKUP(P1376,'Drop-down lists'!$Z$8:$AA$9,2,FALSE),"-")</f>
        <v>-</v>
      </c>
      <c r="R1376" s="12"/>
      <c r="S1376" s="12"/>
      <c r="T1376" s="12"/>
      <c r="U1376" s="160" t="str">
        <f t="shared" si="45"/>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9" t="s">
        <v>393</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7"/>
      <c r="BB1376" s="97"/>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5"/>
      <c r="K1377" s="105" t="str">
        <f>IF(J1377&lt;&gt;"",VLOOKUP(J1377,'Drop-down lists'!$X$8:$Y$9,2,FALSE),"-")</f>
        <v>-</v>
      </c>
      <c r="L1377" s="12"/>
      <c r="M1377" s="12"/>
      <c r="N1377" s="12"/>
      <c r="O1377" s="160" t="str">
        <f t="shared" si="44"/>
        <v/>
      </c>
      <c r="P1377" s="105"/>
      <c r="Q1377" s="105" t="str">
        <f>IF(P1377&lt;&gt;"",VLOOKUP(P1377,'Drop-down lists'!$Z$8:$AA$9,2,FALSE),"-")</f>
        <v>-</v>
      </c>
      <c r="R1377" s="12"/>
      <c r="S1377" s="12"/>
      <c r="T1377" s="12"/>
      <c r="U1377" s="160" t="str">
        <f t="shared" si="45"/>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9" t="s">
        <v>393</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7"/>
      <c r="BB1377" s="97"/>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5"/>
      <c r="K1378" s="105" t="str">
        <f>IF(J1378&lt;&gt;"",VLOOKUP(J1378,'Drop-down lists'!$X$8:$Y$9,2,FALSE),"-")</f>
        <v>-</v>
      </c>
      <c r="L1378" s="12"/>
      <c r="M1378" s="12"/>
      <c r="N1378" s="12"/>
      <c r="O1378" s="160" t="str">
        <f t="shared" si="44"/>
        <v/>
      </c>
      <c r="P1378" s="105"/>
      <c r="Q1378" s="105" t="str">
        <f>IF(P1378&lt;&gt;"",VLOOKUP(P1378,'Drop-down lists'!$Z$8:$AA$9,2,FALSE),"-")</f>
        <v>-</v>
      </c>
      <c r="R1378" s="12"/>
      <c r="S1378" s="12"/>
      <c r="T1378" s="12"/>
      <c r="U1378" s="160" t="str">
        <f t="shared" si="45"/>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9" t="s">
        <v>393</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7"/>
      <c r="BB1378" s="97"/>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5"/>
      <c r="K1379" s="105" t="str">
        <f>IF(J1379&lt;&gt;"",VLOOKUP(J1379,'Drop-down lists'!$X$8:$Y$9,2,FALSE),"-")</f>
        <v>-</v>
      </c>
      <c r="L1379" s="12"/>
      <c r="M1379" s="12"/>
      <c r="N1379" s="12"/>
      <c r="O1379" s="160" t="str">
        <f t="shared" si="44"/>
        <v/>
      </c>
      <c r="P1379" s="105"/>
      <c r="Q1379" s="105" t="str">
        <f>IF(P1379&lt;&gt;"",VLOOKUP(P1379,'Drop-down lists'!$Z$8:$AA$9,2,FALSE),"-")</f>
        <v>-</v>
      </c>
      <c r="R1379" s="12"/>
      <c r="S1379" s="12"/>
      <c r="T1379" s="12"/>
      <c r="U1379" s="160" t="str">
        <f t="shared" si="45"/>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9" t="s">
        <v>393</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7"/>
      <c r="BB1379" s="97"/>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5"/>
      <c r="K1380" s="105" t="str">
        <f>IF(J1380&lt;&gt;"",VLOOKUP(J1380,'Drop-down lists'!$X$8:$Y$9,2,FALSE),"-")</f>
        <v>-</v>
      </c>
      <c r="L1380" s="12"/>
      <c r="M1380" s="12"/>
      <c r="N1380" s="12"/>
      <c r="O1380" s="160" t="str">
        <f t="shared" si="44"/>
        <v/>
      </c>
      <c r="P1380" s="105"/>
      <c r="Q1380" s="105" t="str">
        <f>IF(P1380&lt;&gt;"",VLOOKUP(P1380,'Drop-down lists'!$Z$8:$AA$9,2,FALSE),"-")</f>
        <v>-</v>
      </c>
      <c r="R1380" s="12"/>
      <c r="S1380" s="12"/>
      <c r="T1380" s="12"/>
      <c r="U1380" s="160" t="str">
        <f t="shared" si="45"/>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9" t="s">
        <v>393</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7"/>
      <c r="BB1380" s="97"/>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5"/>
      <c r="K1381" s="105" t="str">
        <f>IF(J1381&lt;&gt;"",VLOOKUP(J1381,'Drop-down lists'!$X$8:$Y$9,2,FALSE),"-")</f>
        <v>-</v>
      </c>
      <c r="L1381" s="12"/>
      <c r="M1381" s="12"/>
      <c r="N1381" s="12"/>
      <c r="O1381" s="160" t="str">
        <f t="shared" si="44"/>
        <v/>
      </c>
      <c r="P1381" s="105"/>
      <c r="Q1381" s="105" t="str">
        <f>IF(P1381&lt;&gt;"",VLOOKUP(P1381,'Drop-down lists'!$Z$8:$AA$9,2,FALSE),"-")</f>
        <v>-</v>
      </c>
      <c r="R1381" s="12"/>
      <c r="S1381" s="12"/>
      <c r="T1381" s="12"/>
      <c r="U1381" s="160" t="str">
        <f t="shared" si="45"/>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9" t="s">
        <v>393</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7"/>
      <c r="BB1381" s="97"/>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5"/>
      <c r="K1382" s="105" t="str">
        <f>IF(J1382&lt;&gt;"",VLOOKUP(J1382,'Drop-down lists'!$X$8:$Y$9,2,FALSE),"-")</f>
        <v>-</v>
      </c>
      <c r="L1382" s="12"/>
      <c r="M1382" s="12"/>
      <c r="N1382" s="12"/>
      <c r="O1382" s="160" t="str">
        <f t="shared" si="44"/>
        <v/>
      </c>
      <c r="P1382" s="105"/>
      <c r="Q1382" s="105" t="str">
        <f>IF(P1382&lt;&gt;"",VLOOKUP(P1382,'Drop-down lists'!$Z$8:$AA$9,2,FALSE),"-")</f>
        <v>-</v>
      </c>
      <c r="R1382" s="12"/>
      <c r="S1382" s="12"/>
      <c r="T1382" s="12"/>
      <c r="U1382" s="160" t="str">
        <f t="shared" si="45"/>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9" t="s">
        <v>393</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7"/>
      <c r="BB1382" s="97"/>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5"/>
      <c r="K1383" s="105" t="str">
        <f>IF(J1383&lt;&gt;"",VLOOKUP(J1383,'Drop-down lists'!$X$8:$Y$9,2,FALSE),"-")</f>
        <v>-</v>
      </c>
      <c r="L1383" s="12"/>
      <c r="M1383" s="12"/>
      <c r="N1383" s="12"/>
      <c r="O1383" s="160" t="str">
        <f t="shared" si="44"/>
        <v/>
      </c>
      <c r="P1383" s="105"/>
      <c r="Q1383" s="105" t="str">
        <f>IF(P1383&lt;&gt;"",VLOOKUP(P1383,'Drop-down lists'!$Z$8:$AA$9,2,FALSE),"-")</f>
        <v>-</v>
      </c>
      <c r="R1383" s="12"/>
      <c r="S1383" s="12"/>
      <c r="T1383" s="12"/>
      <c r="U1383" s="160" t="str">
        <f t="shared" si="45"/>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9" t="s">
        <v>393</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7"/>
      <c r="BB1383" s="97"/>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5"/>
      <c r="K1384" s="105" t="str">
        <f>IF(J1384&lt;&gt;"",VLOOKUP(J1384,'Drop-down lists'!$X$8:$Y$9,2,FALSE),"-")</f>
        <v>-</v>
      </c>
      <c r="L1384" s="12"/>
      <c r="M1384" s="12"/>
      <c r="N1384" s="12"/>
      <c r="O1384" s="160" t="str">
        <f t="shared" si="44"/>
        <v/>
      </c>
      <c r="P1384" s="105"/>
      <c r="Q1384" s="105" t="str">
        <f>IF(P1384&lt;&gt;"",VLOOKUP(P1384,'Drop-down lists'!$Z$8:$AA$9,2,FALSE),"-")</f>
        <v>-</v>
      </c>
      <c r="R1384" s="12"/>
      <c r="S1384" s="12"/>
      <c r="T1384" s="12"/>
      <c r="U1384" s="160" t="str">
        <f t="shared" si="45"/>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9" t="s">
        <v>393</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7"/>
      <c r="BB1384" s="97"/>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5"/>
      <c r="K1385" s="105" t="str">
        <f>IF(J1385&lt;&gt;"",VLOOKUP(J1385,'Drop-down lists'!$X$8:$Y$9,2,FALSE),"-")</f>
        <v>-</v>
      </c>
      <c r="L1385" s="12"/>
      <c r="M1385" s="12"/>
      <c r="N1385" s="12"/>
      <c r="O1385" s="160" t="str">
        <f t="shared" si="44"/>
        <v/>
      </c>
      <c r="P1385" s="105"/>
      <c r="Q1385" s="105" t="str">
        <f>IF(P1385&lt;&gt;"",VLOOKUP(P1385,'Drop-down lists'!$Z$8:$AA$9,2,FALSE),"-")</f>
        <v>-</v>
      </c>
      <c r="R1385" s="12"/>
      <c r="S1385" s="12"/>
      <c r="T1385" s="12"/>
      <c r="U1385" s="160" t="str">
        <f t="shared" si="45"/>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9" t="s">
        <v>393</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7"/>
      <c r="BB1385" s="97"/>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5"/>
      <c r="K1386" s="105" t="str">
        <f>IF(J1386&lt;&gt;"",VLOOKUP(J1386,'Drop-down lists'!$X$8:$Y$9,2,FALSE),"-")</f>
        <v>-</v>
      </c>
      <c r="L1386" s="12"/>
      <c r="M1386" s="12"/>
      <c r="N1386" s="12"/>
      <c r="O1386" s="160" t="str">
        <f t="shared" si="44"/>
        <v/>
      </c>
      <c r="P1386" s="105"/>
      <c r="Q1386" s="105" t="str">
        <f>IF(P1386&lt;&gt;"",VLOOKUP(P1386,'Drop-down lists'!$Z$8:$AA$9,2,FALSE),"-")</f>
        <v>-</v>
      </c>
      <c r="R1386" s="12"/>
      <c r="S1386" s="12"/>
      <c r="T1386" s="12"/>
      <c r="U1386" s="160" t="str">
        <f t="shared" si="45"/>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9" t="s">
        <v>393</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7"/>
      <c r="BB1386" s="97"/>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5"/>
      <c r="K1387" s="105" t="str">
        <f>IF(J1387&lt;&gt;"",VLOOKUP(J1387,'Drop-down lists'!$X$8:$Y$9,2,FALSE),"-")</f>
        <v>-</v>
      </c>
      <c r="L1387" s="12"/>
      <c r="M1387" s="12"/>
      <c r="N1387" s="12"/>
      <c r="O1387" s="160" t="str">
        <f t="shared" si="44"/>
        <v/>
      </c>
      <c r="P1387" s="105"/>
      <c r="Q1387" s="105" t="str">
        <f>IF(P1387&lt;&gt;"",VLOOKUP(P1387,'Drop-down lists'!$Z$8:$AA$9,2,FALSE),"-")</f>
        <v>-</v>
      </c>
      <c r="R1387" s="12"/>
      <c r="S1387" s="12"/>
      <c r="T1387" s="12"/>
      <c r="U1387" s="160" t="str">
        <f t="shared" si="45"/>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9" t="s">
        <v>393</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7"/>
      <c r="BB1387" s="97"/>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5"/>
      <c r="K1388" s="105" t="str">
        <f>IF(J1388&lt;&gt;"",VLOOKUP(J1388,'Drop-down lists'!$X$8:$Y$9,2,FALSE),"-")</f>
        <v>-</v>
      </c>
      <c r="L1388" s="12"/>
      <c r="M1388" s="12"/>
      <c r="N1388" s="12"/>
      <c r="O1388" s="160" t="str">
        <f t="shared" si="44"/>
        <v/>
      </c>
      <c r="P1388" s="105"/>
      <c r="Q1388" s="105" t="str">
        <f>IF(P1388&lt;&gt;"",VLOOKUP(P1388,'Drop-down lists'!$Z$8:$AA$9,2,FALSE),"-")</f>
        <v>-</v>
      </c>
      <c r="R1388" s="12"/>
      <c r="S1388" s="12"/>
      <c r="T1388" s="12"/>
      <c r="U1388" s="160" t="str">
        <f t="shared" si="45"/>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9" t="s">
        <v>393</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7"/>
      <c r="BB1388" s="97"/>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5"/>
      <c r="K1389" s="105" t="str">
        <f>IF(J1389&lt;&gt;"",VLOOKUP(J1389,'Drop-down lists'!$X$8:$Y$9,2,FALSE),"-")</f>
        <v>-</v>
      </c>
      <c r="L1389" s="12"/>
      <c r="M1389" s="12"/>
      <c r="N1389" s="12"/>
      <c r="O1389" s="160" t="str">
        <f t="shared" si="44"/>
        <v/>
      </c>
      <c r="P1389" s="105"/>
      <c r="Q1389" s="105" t="str">
        <f>IF(P1389&lt;&gt;"",VLOOKUP(P1389,'Drop-down lists'!$Z$8:$AA$9,2,FALSE),"-")</f>
        <v>-</v>
      </c>
      <c r="R1389" s="12"/>
      <c r="S1389" s="12"/>
      <c r="T1389" s="12"/>
      <c r="U1389" s="160" t="str">
        <f t="shared" si="45"/>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9" t="s">
        <v>393</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7"/>
      <c r="BB1389" s="97"/>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5"/>
      <c r="K1390" s="105" t="str">
        <f>IF(J1390&lt;&gt;"",VLOOKUP(J1390,'Drop-down lists'!$X$8:$Y$9,2,FALSE),"-")</f>
        <v>-</v>
      </c>
      <c r="L1390" s="12"/>
      <c r="M1390" s="12"/>
      <c r="N1390" s="12"/>
      <c r="O1390" s="160" t="str">
        <f t="shared" si="44"/>
        <v/>
      </c>
      <c r="P1390" s="105"/>
      <c r="Q1390" s="105" t="str">
        <f>IF(P1390&lt;&gt;"",VLOOKUP(P1390,'Drop-down lists'!$Z$8:$AA$9,2,FALSE),"-")</f>
        <v>-</v>
      </c>
      <c r="R1390" s="12"/>
      <c r="S1390" s="12"/>
      <c r="T1390" s="12"/>
      <c r="U1390" s="160" t="str">
        <f t="shared" si="45"/>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9" t="s">
        <v>393</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7"/>
      <c r="BB1390" s="97"/>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5"/>
      <c r="K1391" s="105" t="str">
        <f>IF(J1391&lt;&gt;"",VLOOKUP(J1391,'Drop-down lists'!$X$8:$Y$9,2,FALSE),"-")</f>
        <v>-</v>
      </c>
      <c r="L1391" s="12"/>
      <c r="M1391" s="12"/>
      <c r="N1391" s="12"/>
      <c r="O1391" s="160" t="str">
        <f t="shared" si="44"/>
        <v/>
      </c>
      <c r="P1391" s="105"/>
      <c r="Q1391" s="105" t="str">
        <f>IF(P1391&lt;&gt;"",VLOOKUP(P1391,'Drop-down lists'!$Z$8:$AA$9,2,FALSE),"-")</f>
        <v>-</v>
      </c>
      <c r="R1391" s="12"/>
      <c r="S1391" s="12"/>
      <c r="T1391" s="12"/>
      <c r="U1391" s="160" t="str">
        <f t="shared" si="45"/>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9" t="s">
        <v>393</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7"/>
      <c r="BB1391" s="97"/>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5"/>
      <c r="K1392" s="105" t="str">
        <f>IF(J1392&lt;&gt;"",VLOOKUP(J1392,'Drop-down lists'!$X$8:$Y$9,2,FALSE),"-")</f>
        <v>-</v>
      </c>
      <c r="L1392" s="12"/>
      <c r="M1392" s="12"/>
      <c r="N1392" s="12"/>
      <c r="O1392" s="160" t="str">
        <f t="shared" si="44"/>
        <v/>
      </c>
      <c r="P1392" s="105"/>
      <c r="Q1392" s="105" t="str">
        <f>IF(P1392&lt;&gt;"",VLOOKUP(P1392,'Drop-down lists'!$Z$8:$AA$9,2,FALSE),"-")</f>
        <v>-</v>
      </c>
      <c r="R1392" s="12"/>
      <c r="S1392" s="12"/>
      <c r="T1392" s="12"/>
      <c r="U1392" s="160" t="str">
        <f t="shared" si="45"/>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9" t="s">
        <v>393</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7"/>
      <c r="BB1392" s="97"/>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5"/>
      <c r="K1393" s="105" t="str">
        <f>IF(J1393&lt;&gt;"",VLOOKUP(J1393,'Drop-down lists'!$X$8:$Y$9,2,FALSE),"-")</f>
        <v>-</v>
      </c>
      <c r="L1393" s="12"/>
      <c r="M1393" s="12"/>
      <c r="N1393" s="12"/>
      <c r="O1393" s="160" t="str">
        <f t="shared" si="44"/>
        <v/>
      </c>
      <c r="P1393" s="105"/>
      <c r="Q1393" s="105" t="str">
        <f>IF(P1393&lt;&gt;"",VLOOKUP(P1393,'Drop-down lists'!$Z$8:$AA$9,2,FALSE),"-")</f>
        <v>-</v>
      </c>
      <c r="R1393" s="12"/>
      <c r="S1393" s="12"/>
      <c r="T1393" s="12"/>
      <c r="U1393" s="160" t="str">
        <f t="shared" si="45"/>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9" t="s">
        <v>393</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7"/>
      <c r="BB1393" s="97"/>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5"/>
      <c r="K1394" s="105" t="str">
        <f>IF(J1394&lt;&gt;"",VLOOKUP(J1394,'Drop-down lists'!$X$8:$Y$9,2,FALSE),"-")</f>
        <v>-</v>
      </c>
      <c r="L1394" s="12"/>
      <c r="M1394" s="12"/>
      <c r="N1394" s="12"/>
      <c r="O1394" s="160" t="str">
        <f t="shared" si="44"/>
        <v/>
      </c>
      <c r="P1394" s="105"/>
      <c r="Q1394" s="105" t="str">
        <f>IF(P1394&lt;&gt;"",VLOOKUP(P1394,'Drop-down lists'!$Z$8:$AA$9,2,FALSE),"-")</f>
        <v>-</v>
      </c>
      <c r="R1394" s="12"/>
      <c r="S1394" s="12"/>
      <c r="T1394" s="12"/>
      <c r="U1394" s="160" t="str">
        <f t="shared" si="45"/>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9" t="s">
        <v>393</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7"/>
      <c r="BB1394" s="97"/>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5"/>
      <c r="K1395" s="105" t="str">
        <f>IF(J1395&lt;&gt;"",VLOOKUP(J1395,'Drop-down lists'!$X$8:$Y$9,2,FALSE),"-")</f>
        <v>-</v>
      </c>
      <c r="L1395" s="12"/>
      <c r="M1395" s="12"/>
      <c r="N1395" s="12"/>
      <c r="O1395" s="160" t="str">
        <f t="shared" si="44"/>
        <v/>
      </c>
      <c r="P1395" s="105"/>
      <c r="Q1395" s="105" t="str">
        <f>IF(P1395&lt;&gt;"",VLOOKUP(P1395,'Drop-down lists'!$Z$8:$AA$9,2,FALSE),"-")</f>
        <v>-</v>
      </c>
      <c r="R1395" s="12"/>
      <c r="S1395" s="12"/>
      <c r="T1395" s="12"/>
      <c r="U1395" s="160" t="str">
        <f t="shared" si="45"/>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9" t="s">
        <v>393</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7"/>
      <c r="BB1395" s="97"/>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5"/>
      <c r="K1396" s="105" t="str">
        <f>IF(J1396&lt;&gt;"",VLOOKUP(J1396,'Drop-down lists'!$X$8:$Y$9,2,FALSE),"-")</f>
        <v>-</v>
      </c>
      <c r="L1396" s="12"/>
      <c r="M1396" s="12"/>
      <c r="N1396" s="12"/>
      <c r="O1396" s="160" t="str">
        <f t="shared" si="44"/>
        <v/>
      </c>
      <c r="P1396" s="105"/>
      <c r="Q1396" s="105" t="str">
        <f>IF(P1396&lt;&gt;"",VLOOKUP(P1396,'Drop-down lists'!$Z$8:$AA$9,2,FALSE),"-")</f>
        <v>-</v>
      </c>
      <c r="R1396" s="12"/>
      <c r="S1396" s="12"/>
      <c r="T1396" s="12"/>
      <c r="U1396" s="160" t="str">
        <f t="shared" si="45"/>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9" t="s">
        <v>393</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7"/>
      <c r="BB1396" s="97"/>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5"/>
      <c r="K1397" s="105" t="str">
        <f>IF(J1397&lt;&gt;"",VLOOKUP(J1397,'Drop-down lists'!$X$8:$Y$9,2,FALSE),"-")</f>
        <v>-</v>
      </c>
      <c r="L1397" s="12"/>
      <c r="M1397" s="12"/>
      <c r="N1397" s="12"/>
      <c r="O1397" s="160" t="str">
        <f t="shared" si="44"/>
        <v/>
      </c>
      <c r="P1397" s="105"/>
      <c r="Q1397" s="105" t="str">
        <f>IF(P1397&lt;&gt;"",VLOOKUP(P1397,'Drop-down lists'!$Z$8:$AA$9,2,FALSE),"-")</f>
        <v>-</v>
      </c>
      <c r="R1397" s="12"/>
      <c r="S1397" s="12"/>
      <c r="T1397" s="12"/>
      <c r="U1397" s="160" t="str">
        <f t="shared" si="45"/>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9" t="s">
        <v>393</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7"/>
      <c r="BB1397" s="97"/>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5"/>
      <c r="K1398" s="105" t="str">
        <f>IF(J1398&lt;&gt;"",VLOOKUP(J1398,'Drop-down lists'!$X$8:$Y$9,2,FALSE),"-")</f>
        <v>-</v>
      </c>
      <c r="L1398" s="12"/>
      <c r="M1398" s="12"/>
      <c r="N1398" s="12"/>
      <c r="O1398" s="160" t="str">
        <f t="shared" si="44"/>
        <v/>
      </c>
      <c r="P1398" s="105"/>
      <c r="Q1398" s="105" t="str">
        <f>IF(P1398&lt;&gt;"",VLOOKUP(P1398,'Drop-down lists'!$Z$8:$AA$9,2,FALSE),"-")</f>
        <v>-</v>
      </c>
      <c r="R1398" s="12"/>
      <c r="S1398" s="12"/>
      <c r="T1398" s="12"/>
      <c r="U1398" s="160" t="str">
        <f t="shared" si="45"/>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9" t="s">
        <v>393</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7"/>
      <c r="BB1398" s="97"/>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5"/>
      <c r="K1399" s="105" t="str">
        <f>IF(J1399&lt;&gt;"",VLOOKUP(J1399,'Drop-down lists'!$X$8:$Y$9,2,FALSE),"-")</f>
        <v>-</v>
      </c>
      <c r="L1399" s="12"/>
      <c r="M1399" s="12"/>
      <c r="N1399" s="12"/>
      <c r="O1399" s="160" t="str">
        <f t="shared" si="44"/>
        <v/>
      </c>
      <c r="P1399" s="105"/>
      <c r="Q1399" s="105" t="str">
        <f>IF(P1399&lt;&gt;"",VLOOKUP(P1399,'Drop-down lists'!$Z$8:$AA$9,2,FALSE),"-")</f>
        <v>-</v>
      </c>
      <c r="R1399" s="12"/>
      <c r="S1399" s="12"/>
      <c r="T1399" s="12"/>
      <c r="U1399" s="160" t="str">
        <f t="shared" si="45"/>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9" t="s">
        <v>393</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7"/>
      <c r="BB1399" s="97"/>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5"/>
      <c r="K1400" s="105" t="str">
        <f>IF(J1400&lt;&gt;"",VLOOKUP(J1400,'Drop-down lists'!$X$8:$Y$9,2,FALSE),"-")</f>
        <v>-</v>
      </c>
      <c r="L1400" s="12"/>
      <c r="M1400" s="12"/>
      <c r="N1400" s="12"/>
      <c r="O1400" s="160" t="str">
        <f t="shared" si="44"/>
        <v/>
      </c>
      <c r="P1400" s="105"/>
      <c r="Q1400" s="105" t="str">
        <f>IF(P1400&lt;&gt;"",VLOOKUP(P1400,'Drop-down lists'!$Z$8:$AA$9,2,FALSE),"-")</f>
        <v>-</v>
      </c>
      <c r="R1400" s="12"/>
      <c r="S1400" s="12"/>
      <c r="T1400" s="12"/>
      <c r="U1400" s="160" t="str">
        <f t="shared" si="45"/>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9" t="s">
        <v>393</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7"/>
      <c r="BB1400" s="97"/>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5"/>
      <c r="K1401" s="105" t="str">
        <f>IF(J1401&lt;&gt;"",VLOOKUP(J1401,'Drop-down lists'!$X$8:$Y$9,2,FALSE),"-")</f>
        <v>-</v>
      </c>
      <c r="L1401" s="12"/>
      <c r="M1401" s="12"/>
      <c r="N1401" s="12"/>
      <c r="O1401" s="160" t="str">
        <f t="shared" ref="O1401:O1464" si="46">IF(L1401&lt;&gt;"",IF(J1401="East",(L1401+(M1401+N1401/60)/60),IF(J1401="West",-(L1401+(M1401+N1401/60)/60),"East/West?")),"")</f>
        <v/>
      </c>
      <c r="P1401" s="105"/>
      <c r="Q1401" s="105" t="str">
        <f>IF(P1401&lt;&gt;"",VLOOKUP(P1401,'Drop-down lists'!$Z$8:$AA$9,2,FALSE),"-")</f>
        <v>-</v>
      </c>
      <c r="R1401" s="12"/>
      <c r="S1401" s="12"/>
      <c r="T1401" s="12"/>
      <c r="U1401" s="160" t="str">
        <f t="shared" ref="U1401:U1464" si="47">IF(R1401&lt;&gt;"",IF(P1401="North",(R1401+(S1401+T1401/60)/60),IF(P1401="South",-(R1401+(S1401+T1401/60)/60),"North/South?")),"")</f>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9" t="s">
        <v>393</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7"/>
      <c r="BB1401" s="97"/>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5"/>
      <c r="K1402" s="105" t="str">
        <f>IF(J1402&lt;&gt;"",VLOOKUP(J1402,'Drop-down lists'!$X$8:$Y$9,2,FALSE),"-")</f>
        <v>-</v>
      </c>
      <c r="L1402" s="12"/>
      <c r="M1402" s="12"/>
      <c r="N1402" s="12"/>
      <c r="O1402" s="160" t="str">
        <f t="shared" si="46"/>
        <v/>
      </c>
      <c r="P1402" s="105"/>
      <c r="Q1402" s="105" t="str">
        <f>IF(P1402&lt;&gt;"",VLOOKUP(P1402,'Drop-down lists'!$Z$8:$AA$9,2,FALSE),"-")</f>
        <v>-</v>
      </c>
      <c r="R1402" s="12"/>
      <c r="S1402" s="12"/>
      <c r="T1402" s="12"/>
      <c r="U1402" s="160" t="str">
        <f t="shared" si="47"/>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9" t="s">
        <v>393</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7"/>
      <c r="BB1402" s="97"/>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5"/>
      <c r="K1403" s="105" t="str">
        <f>IF(J1403&lt;&gt;"",VLOOKUP(J1403,'Drop-down lists'!$X$8:$Y$9,2,FALSE),"-")</f>
        <v>-</v>
      </c>
      <c r="L1403" s="12"/>
      <c r="M1403" s="12"/>
      <c r="N1403" s="12"/>
      <c r="O1403" s="160" t="str">
        <f t="shared" si="46"/>
        <v/>
      </c>
      <c r="P1403" s="105"/>
      <c r="Q1403" s="105" t="str">
        <f>IF(P1403&lt;&gt;"",VLOOKUP(P1403,'Drop-down lists'!$Z$8:$AA$9,2,FALSE),"-")</f>
        <v>-</v>
      </c>
      <c r="R1403" s="12"/>
      <c r="S1403" s="12"/>
      <c r="T1403" s="12"/>
      <c r="U1403" s="160" t="str">
        <f t="shared" si="47"/>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9" t="s">
        <v>393</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7"/>
      <c r="BB1403" s="97"/>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5"/>
      <c r="K1404" s="105" t="str">
        <f>IF(J1404&lt;&gt;"",VLOOKUP(J1404,'Drop-down lists'!$X$8:$Y$9,2,FALSE),"-")</f>
        <v>-</v>
      </c>
      <c r="L1404" s="12"/>
      <c r="M1404" s="12"/>
      <c r="N1404" s="12"/>
      <c r="O1404" s="160" t="str">
        <f t="shared" si="46"/>
        <v/>
      </c>
      <c r="P1404" s="105"/>
      <c r="Q1404" s="105" t="str">
        <f>IF(P1404&lt;&gt;"",VLOOKUP(P1404,'Drop-down lists'!$Z$8:$AA$9,2,FALSE),"-")</f>
        <v>-</v>
      </c>
      <c r="R1404" s="12"/>
      <c r="S1404" s="12"/>
      <c r="T1404" s="12"/>
      <c r="U1404" s="160" t="str">
        <f t="shared" si="47"/>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9" t="s">
        <v>393</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7"/>
      <c r="BB1404" s="97"/>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5"/>
      <c r="K1405" s="105" t="str">
        <f>IF(J1405&lt;&gt;"",VLOOKUP(J1405,'Drop-down lists'!$X$8:$Y$9,2,FALSE),"-")</f>
        <v>-</v>
      </c>
      <c r="L1405" s="12"/>
      <c r="M1405" s="12"/>
      <c r="N1405" s="12"/>
      <c r="O1405" s="160" t="str">
        <f t="shared" si="46"/>
        <v/>
      </c>
      <c r="P1405" s="105"/>
      <c r="Q1405" s="105" t="str">
        <f>IF(P1405&lt;&gt;"",VLOOKUP(P1405,'Drop-down lists'!$Z$8:$AA$9,2,FALSE),"-")</f>
        <v>-</v>
      </c>
      <c r="R1405" s="12"/>
      <c r="S1405" s="12"/>
      <c r="T1405" s="12"/>
      <c r="U1405" s="160" t="str">
        <f t="shared" si="47"/>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9" t="s">
        <v>393</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7"/>
      <c r="BB1405" s="97"/>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5"/>
      <c r="K1406" s="105" t="str">
        <f>IF(J1406&lt;&gt;"",VLOOKUP(J1406,'Drop-down lists'!$X$8:$Y$9,2,FALSE),"-")</f>
        <v>-</v>
      </c>
      <c r="L1406" s="12"/>
      <c r="M1406" s="12"/>
      <c r="N1406" s="12"/>
      <c r="O1406" s="160" t="str">
        <f t="shared" si="46"/>
        <v/>
      </c>
      <c r="P1406" s="105"/>
      <c r="Q1406" s="105" t="str">
        <f>IF(P1406&lt;&gt;"",VLOOKUP(P1406,'Drop-down lists'!$Z$8:$AA$9,2,FALSE),"-")</f>
        <v>-</v>
      </c>
      <c r="R1406" s="12"/>
      <c r="S1406" s="12"/>
      <c r="T1406" s="12"/>
      <c r="U1406" s="160" t="str">
        <f t="shared" si="47"/>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9" t="s">
        <v>393</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7"/>
      <c r="BB1406" s="97"/>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5"/>
      <c r="K1407" s="105" t="str">
        <f>IF(J1407&lt;&gt;"",VLOOKUP(J1407,'Drop-down lists'!$X$8:$Y$9,2,FALSE),"-")</f>
        <v>-</v>
      </c>
      <c r="L1407" s="12"/>
      <c r="M1407" s="12"/>
      <c r="N1407" s="12"/>
      <c r="O1407" s="160" t="str">
        <f t="shared" si="46"/>
        <v/>
      </c>
      <c r="P1407" s="105"/>
      <c r="Q1407" s="105" t="str">
        <f>IF(P1407&lt;&gt;"",VLOOKUP(P1407,'Drop-down lists'!$Z$8:$AA$9,2,FALSE),"-")</f>
        <v>-</v>
      </c>
      <c r="R1407" s="12"/>
      <c r="S1407" s="12"/>
      <c r="T1407" s="12"/>
      <c r="U1407" s="160" t="str">
        <f t="shared" si="47"/>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9" t="s">
        <v>393</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7"/>
      <c r="BB1407" s="97"/>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5"/>
      <c r="K1408" s="105" t="str">
        <f>IF(J1408&lt;&gt;"",VLOOKUP(J1408,'Drop-down lists'!$X$8:$Y$9,2,FALSE),"-")</f>
        <v>-</v>
      </c>
      <c r="L1408" s="12"/>
      <c r="M1408" s="12"/>
      <c r="N1408" s="12"/>
      <c r="O1408" s="160" t="str">
        <f t="shared" si="46"/>
        <v/>
      </c>
      <c r="P1408" s="105"/>
      <c r="Q1408" s="105" t="str">
        <f>IF(P1408&lt;&gt;"",VLOOKUP(P1408,'Drop-down lists'!$Z$8:$AA$9,2,FALSE),"-")</f>
        <v>-</v>
      </c>
      <c r="R1408" s="12"/>
      <c r="S1408" s="12"/>
      <c r="T1408" s="12"/>
      <c r="U1408" s="160" t="str">
        <f t="shared" si="47"/>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9" t="s">
        <v>393</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7"/>
      <c r="BB1408" s="97"/>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5"/>
      <c r="K1409" s="105" t="str">
        <f>IF(J1409&lt;&gt;"",VLOOKUP(J1409,'Drop-down lists'!$X$8:$Y$9,2,FALSE),"-")</f>
        <v>-</v>
      </c>
      <c r="L1409" s="12"/>
      <c r="M1409" s="12"/>
      <c r="N1409" s="12"/>
      <c r="O1409" s="160" t="str">
        <f t="shared" si="46"/>
        <v/>
      </c>
      <c r="P1409" s="105"/>
      <c r="Q1409" s="105" t="str">
        <f>IF(P1409&lt;&gt;"",VLOOKUP(P1409,'Drop-down lists'!$Z$8:$AA$9,2,FALSE),"-")</f>
        <v>-</v>
      </c>
      <c r="R1409" s="12"/>
      <c r="S1409" s="12"/>
      <c r="T1409" s="12"/>
      <c r="U1409" s="160" t="str">
        <f t="shared" si="47"/>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9" t="s">
        <v>393</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7"/>
      <c r="BB1409" s="97"/>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5"/>
      <c r="K1410" s="105" t="str">
        <f>IF(J1410&lt;&gt;"",VLOOKUP(J1410,'Drop-down lists'!$X$8:$Y$9,2,FALSE),"-")</f>
        <v>-</v>
      </c>
      <c r="L1410" s="12"/>
      <c r="M1410" s="12"/>
      <c r="N1410" s="12"/>
      <c r="O1410" s="160" t="str">
        <f t="shared" si="46"/>
        <v/>
      </c>
      <c r="P1410" s="105"/>
      <c r="Q1410" s="105" t="str">
        <f>IF(P1410&lt;&gt;"",VLOOKUP(P1410,'Drop-down lists'!$Z$8:$AA$9,2,FALSE),"-")</f>
        <v>-</v>
      </c>
      <c r="R1410" s="12"/>
      <c r="S1410" s="12"/>
      <c r="T1410" s="12"/>
      <c r="U1410" s="160" t="str">
        <f t="shared" si="47"/>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9" t="s">
        <v>393</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7"/>
      <c r="BB1410" s="97"/>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5"/>
      <c r="K1411" s="105" t="str">
        <f>IF(J1411&lt;&gt;"",VLOOKUP(J1411,'Drop-down lists'!$X$8:$Y$9,2,FALSE),"-")</f>
        <v>-</v>
      </c>
      <c r="L1411" s="12"/>
      <c r="M1411" s="12"/>
      <c r="N1411" s="12"/>
      <c r="O1411" s="160" t="str">
        <f t="shared" si="46"/>
        <v/>
      </c>
      <c r="P1411" s="105"/>
      <c r="Q1411" s="105" t="str">
        <f>IF(P1411&lt;&gt;"",VLOOKUP(P1411,'Drop-down lists'!$Z$8:$AA$9,2,FALSE),"-")</f>
        <v>-</v>
      </c>
      <c r="R1411" s="12"/>
      <c r="S1411" s="12"/>
      <c r="T1411" s="12"/>
      <c r="U1411" s="160" t="str">
        <f t="shared" si="47"/>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9" t="s">
        <v>393</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7"/>
      <c r="BB1411" s="97"/>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5"/>
      <c r="K1412" s="105" t="str">
        <f>IF(J1412&lt;&gt;"",VLOOKUP(J1412,'Drop-down lists'!$X$8:$Y$9,2,FALSE),"-")</f>
        <v>-</v>
      </c>
      <c r="L1412" s="12"/>
      <c r="M1412" s="12"/>
      <c r="N1412" s="12"/>
      <c r="O1412" s="160" t="str">
        <f t="shared" si="46"/>
        <v/>
      </c>
      <c r="P1412" s="105"/>
      <c r="Q1412" s="105" t="str">
        <f>IF(P1412&lt;&gt;"",VLOOKUP(P1412,'Drop-down lists'!$Z$8:$AA$9,2,FALSE),"-")</f>
        <v>-</v>
      </c>
      <c r="R1412" s="12"/>
      <c r="S1412" s="12"/>
      <c r="T1412" s="12"/>
      <c r="U1412" s="160" t="str">
        <f t="shared" si="47"/>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9" t="s">
        <v>393</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7"/>
      <c r="BB1412" s="97"/>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5"/>
      <c r="K1413" s="105" t="str">
        <f>IF(J1413&lt;&gt;"",VLOOKUP(J1413,'Drop-down lists'!$X$8:$Y$9,2,FALSE),"-")</f>
        <v>-</v>
      </c>
      <c r="L1413" s="12"/>
      <c r="M1413" s="12"/>
      <c r="N1413" s="12"/>
      <c r="O1413" s="160" t="str">
        <f t="shared" si="46"/>
        <v/>
      </c>
      <c r="P1413" s="105"/>
      <c r="Q1413" s="105" t="str">
        <f>IF(P1413&lt;&gt;"",VLOOKUP(P1413,'Drop-down lists'!$Z$8:$AA$9,2,FALSE),"-")</f>
        <v>-</v>
      </c>
      <c r="R1413" s="12"/>
      <c r="S1413" s="12"/>
      <c r="T1413" s="12"/>
      <c r="U1413" s="160" t="str">
        <f t="shared" si="47"/>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9" t="s">
        <v>393</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7"/>
      <c r="BB1413" s="97"/>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5"/>
      <c r="K1414" s="105" t="str">
        <f>IF(J1414&lt;&gt;"",VLOOKUP(J1414,'Drop-down lists'!$X$8:$Y$9,2,FALSE),"-")</f>
        <v>-</v>
      </c>
      <c r="L1414" s="12"/>
      <c r="M1414" s="12"/>
      <c r="N1414" s="12"/>
      <c r="O1414" s="160" t="str">
        <f t="shared" si="46"/>
        <v/>
      </c>
      <c r="P1414" s="105"/>
      <c r="Q1414" s="105" t="str">
        <f>IF(P1414&lt;&gt;"",VLOOKUP(P1414,'Drop-down lists'!$Z$8:$AA$9,2,FALSE),"-")</f>
        <v>-</v>
      </c>
      <c r="R1414" s="12"/>
      <c r="S1414" s="12"/>
      <c r="T1414" s="12"/>
      <c r="U1414" s="160" t="str">
        <f t="shared" si="47"/>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9" t="s">
        <v>393</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7"/>
      <c r="BB1414" s="97"/>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5"/>
      <c r="K1415" s="105" t="str">
        <f>IF(J1415&lt;&gt;"",VLOOKUP(J1415,'Drop-down lists'!$X$8:$Y$9,2,FALSE),"-")</f>
        <v>-</v>
      </c>
      <c r="L1415" s="12"/>
      <c r="M1415" s="12"/>
      <c r="N1415" s="12"/>
      <c r="O1415" s="160" t="str">
        <f t="shared" si="46"/>
        <v/>
      </c>
      <c r="P1415" s="105"/>
      <c r="Q1415" s="105" t="str">
        <f>IF(P1415&lt;&gt;"",VLOOKUP(P1415,'Drop-down lists'!$Z$8:$AA$9,2,FALSE),"-")</f>
        <v>-</v>
      </c>
      <c r="R1415" s="12"/>
      <c r="S1415" s="12"/>
      <c r="T1415" s="12"/>
      <c r="U1415" s="160" t="str">
        <f t="shared" si="47"/>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9" t="s">
        <v>393</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7"/>
      <c r="BB1415" s="97"/>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5"/>
      <c r="K1416" s="105" t="str">
        <f>IF(J1416&lt;&gt;"",VLOOKUP(J1416,'Drop-down lists'!$X$8:$Y$9,2,FALSE),"-")</f>
        <v>-</v>
      </c>
      <c r="L1416" s="12"/>
      <c r="M1416" s="12"/>
      <c r="N1416" s="12"/>
      <c r="O1416" s="160" t="str">
        <f t="shared" si="46"/>
        <v/>
      </c>
      <c r="P1416" s="105"/>
      <c r="Q1416" s="105" t="str">
        <f>IF(P1416&lt;&gt;"",VLOOKUP(P1416,'Drop-down lists'!$Z$8:$AA$9,2,FALSE),"-")</f>
        <v>-</v>
      </c>
      <c r="R1416" s="12"/>
      <c r="S1416" s="12"/>
      <c r="T1416" s="12"/>
      <c r="U1416" s="160" t="str">
        <f t="shared" si="47"/>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9" t="s">
        <v>393</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7"/>
      <c r="BB1416" s="97"/>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5"/>
      <c r="K1417" s="105" t="str">
        <f>IF(J1417&lt;&gt;"",VLOOKUP(J1417,'Drop-down lists'!$X$8:$Y$9,2,FALSE),"-")</f>
        <v>-</v>
      </c>
      <c r="L1417" s="12"/>
      <c r="M1417" s="12"/>
      <c r="N1417" s="12"/>
      <c r="O1417" s="160" t="str">
        <f t="shared" si="46"/>
        <v/>
      </c>
      <c r="P1417" s="105"/>
      <c r="Q1417" s="105" t="str">
        <f>IF(P1417&lt;&gt;"",VLOOKUP(P1417,'Drop-down lists'!$Z$8:$AA$9,2,FALSE),"-")</f>
        <v>-</v>
      </c>
      <c r="R1417" s="12"/>
      <c r="S1417" s="12"/>
      <c r="T1417" s="12"/>
      <c r="U1417" s="160" t="str">
        <f t="shared" si="47"/>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9" t="s">
        <v>393</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7"/>
      <c r="BB1417" s="97"/>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5"/>
      <c r="K1418" s="105" t="str">
        <f>IF(J1418&lt;&gt;"",VLOOKUP(J1418,'Drop-down lists'!$X$8:$Y$9,2,FALSE),"-")</f>
        <v>-</v>
      </c>
      <c r="L1418" s="12"/>
      <c r="M1418" s="12"/>
      <c r="N1418" s="12"/>
      <c r="O1418" s="160" t="str">
        <f t="shared" si="46"/>
        <v/>
      </c>
      <c r="P1418" s="105"/>
      <c r="Q1418" s="105" t="str">
        <f>IF(P1418&lt;&gt;"",VLOOKUP(P1418,'Drop-down lists'!$Z$8:$AA$9,2,FALSE),"-")</f>
        <v>-</v>
      </c>
      <c r="R1418" s="12"/>
      <c r="S1418" s="12"/>
      <c r="T1418" s="12"/>
      <c r="U1418" s="160" t="str">
        <f t="shared" si="47"/>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9" t="s">
        <v>393</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7"/>
      <c r="BB1418" s="97"/>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5"/>
      <c r="K1419" s="105" t="str">
        <f>IF(J1419&lt;&gt;"",VLOOKUP(J1419,'Drop-down lists'!$X$8:$Y$9,2,FALSE),"-")</f>
        <v>-</v>
      </c>
      <c r="L1419" s="12"/>
      <c r="M1419" s="12"/>
      <c r="N1419" s="12"/>
      <c r="O1419" s="160" t="str">
        <f t="shared" si="46"/>
        <v/>
      </c>
      <c r="P1419" s="105"/>
      <c r="Q1419" s="105" t="str">
        <f>IF(P1419&lt;&gt;"",VLOOKUP(P1419,'Drop-down lists'!$Z$8:$AA$9,2,FALSE),"-")</f>
        <v>-</v>
      </c>
      <c r="R1419" s="12"/>
      <c r="S1419" s="12"/>
      <c r="T1419" s="12"/>
      <c r="U1419" s="160" t="str">
        <f t="shared" si="47"/>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9" t="s">
        <v>393</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7"/>
      <c r="BB1419" s="97"/>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5"/>
      <c r="K1420" s="105" t="str">
        <f>IF(J1420&lt;&gt;"",VLOOKUP(J1420,'Drop-down lists'!$X$8:$Y$9,2,FALSE),"-")</f>
        <v>-</v>
      </c>
      <c r="L1420" s="12"/>
      <c r="M1420" s="12"/>
      <c r="N1420" s="12"/>
      <c r="O1420" s="160" t="str">
        <f t="shared" si="46"/>
        <v/>
      </c>
      <c r="P1420" s="105"/>
      <c r="Q1420" s="105" t="str">
        <f>IF(P1420&lt;&gt;"",VLOOKUP(P1420,'Drop-down lists'!$Z$8:$AA$9,2,FALSE),"-")</f>
        <v>-</v>
      </c>
      <c r="R1420" s="12"/>
      <c r="S1420" s="12"/>
      <c r="T1420" s="12"/>
      <c r="U1420" s="160" t="str">
        <f t="shared" si="47"/>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9" t="s">
        <v>393</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7"/>
      <c r="BB1420" s="97"/>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5"/>
      <c r="K1421" s="105" t="str">
        <f>IF(J1421&lt;&gt;"",VLOOKUP(J1421,'Drop-down lists'!$X$8:$Y$9,2,FALSE),"-")</f>
        <v>-</v>
      </c>
      <c r="L1421" s="12"/>
      <c r="M1421" s="12"/>
      <c r="N1421" s="12"/>
      <c r="O1421" s="160" t="str">
        <f t="shared" si="46"/>
        <v/>
      </c>
      <c r="P1421" s="105"/>
      <c r="Q1421" s="105" t="str">
        <f>IF(P1421&lt;&gt;"",VLOOKUP(P1421,'Drop-down lists'!$Z$8:$AA$9,2,FALSE),"-")</f>
        <v>-</v>
      </c>
      <c r="R1421" s="12"/>
      <c r="S1421" s="12"/>
      <c r="T1421" s="12"/>
      <c r="U1421" s="160" t="str">
        <f t="shared" si="47"/>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9" t="s">
        <v>393</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7"/>
      <c r="BB1421" s="97"/>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5"/>
      <c r="K1422" s="105" t="str">
        <f>IF(J1422&lt;&gt;"",VLOOKUP(J1422,'Drop-down lists'!$X$8:$Y$9,2,FALSE),"-")</f>
        <v>-</v>
      </c>
      <c r="L1422" s="12"/>
      <c r="M1422" s="12"/>
      <c r="N1422" s="12"/>
      <c r="O1422" s="160" t="str">
        <f t="shared" si="46"/>
        <v/>
      </c>
      <c r="P1422" s="105"/>
      <c r="Q1422" s="105" t="str">
        <f>IF(P1422&lt;&gt;"",VLOOKUP(P1422,'Drop-down lists'!$Z$8:$AA$9,2,FALSE),"-")</f>
        <v>-</v>
      </c>
      <c r="R1422" s="12"/>
      <c r="S1422" s="12"/>
      <c r="T1422" s="12"/>
      <c r="U1422" s="160" t="str">
        <f t="shared" si="47"/>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9" t="s">
        <v>393</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7"/>
      <c r="BB1422" s="97"/>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5"/>
      <c r="K1423" s="105" t="str">
        <f>IF(J1423&lt;&gt;"",VLOOKUP(J1423,'Drop-down lists'!$X$8:$Y$9,2,FALSE),"-")</f>
        <v>-</v>
      </c>
      <c r="L1423" s="12"/>
      <c r="M1423" s="12"/>
      <c r="N1423" s="12"/>
      <c r="O1423" s="160" t="str">
        <f t="shared" si="46"/>
        <v/>
      </c>
      <c r="P1423" s="105"/>
      <c r="Q1423" s="105" t="str">
        <f>IF(P1423&lt;&gt;"",VLOOKUP(P1423,'Drop-down lists'!$Z$8:$AA$9,2,FALSE),"-")</f>
        <v>-</v>
      </c>
      <c r="R1423" s="12"/>
      <c r="S1423" s="12"/>
      <c r="T1423" s="12"/>
      <c r="U1423" s="160" t="str">
        <f t="shared" si="47"/>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9" t="s">
        <v>393</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7"/>
      <c r="BB1423" s="97"/>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5"/>
      <c r="K1424" s="105" t="str">
        <f>IF(J1424&lt;&gt;"",VLOOKUP(J1424,'Drop-down lists'!$X$8:$Y$9,2,FALSE),"-")</f>
        <v>-</v>
      </c>
      <c r="L1424" s="12"/>
      <c r="M1424" s="12"/>
      <c r="N1424" s="12"/>
      <c r="O1424" s="160" t="str">
        <f t="shared" si="46"/>
        <v/>
      </c>
      <c r="P1424" s="105"/>
      <c r="Q1424" s="105" t="str">
        <f>IF(P1424&lt;&gt;"",VLOOKUP(P1424,'Drop-down lists'!$Z$8:$AA$9,2,FALSE),"-")</f>
        <v>-</v>
      </c>
      <c r="R1424" s="12"/>
      <c r="S1424" s="12"/>
      <c r="T1424" s="12"/>
      <c r="U1424" s="160" t="str">
        <f t="shared" si="47"/>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9" t="s">
        <v>393</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7"/>
      <c r="BB1424" s="97"/>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5"/>
      <c r="K1425" s="105" t="str">
        <f>IF(J1425&lt;&gt;"",VLOOKUP(J1425,'Drop-down lists'!$X$8:$Y$9,2,FALSE),"-")</f>
        <v>-</v>
      </c>
      <c r="L1425" s="12"/>
      <c r="M1425" s="12"/>
      <c r="N1425" s="12"/>
      <c r="O1425" s="160" t="str">
        <f t="shared" si="46"/>
        <v/>
      </c>
      <c r="P1425" s="105"/>
      <c r="Q1425" s="105" t="str">
        <f>IF(P1425&lt;&gt;"",VLOOKUP(P1425,'Drop-down lists'!$Z$8:$AA$9,2,FALSE),"-")</f>
        <v>-</v>
      </c>
      <c r="R1425" s="12"/>
      <c r="S1425" s="12"/>
      <c r="T1425" s="12"/>
      <c r="U1425" s="160" t="str">
        <f t="shared" si="47"/>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9" t="s">
        <v>393</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7"/>
      <c r="BB1425" s="97"/>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5"/>
      <c r="K1426" s="105" t="str">
        <f>IF(J1426&lt;&gt;"",VLOOKUP(J1426,'Drop-down lists'!$X$8:$Y$9,2,FALSE),"-")</f>
        <v>-</v>
      </c>
      <c r="L1426" s="12"/>
      <c r="M1426" s="12"/>
      <c r="N1426" s="12"/>
      <c r="O1426" s="160" t="str">
        <f t="shared" si="46"/>
        <v/>
      </c>
      <c r="P1426" s="105"/>
      <c r="Q1426" s="105" t="str">
        <f>IF(P1426&lt;&gt;"",VLOOKUP(P1426,'Drop-down lists'!$Z$8:$AA$9,2,FALSE),"-")</f>
        <v>-</v>
      </c>
      <c r="R1426" s="12"/>
      <c r="S1426" s="12"/>
      <c r="T1426" s="12"/>
      <c r="U1426" s="160" t="str">
        <f t="shared" si="47"/>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9" t="s">
        <v>393</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7"/>
      <c r="BB1426" s="97"/>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5"/>
      <c r="K1427" s="105" t="str">
        <f>IF(J1427&lt;&gt;"",VLOOKUP(J1427,'Drop-down lists'!$X$8:$Y$9,2,FALSE),"-")</f>
        <v>-</v>
      </c>
      <c r="L1427" s="12"/>
      <c r="M1427" s="12"/>
      <c r="N1427" s="12"/>
      <c r="O1427" s="160" t="str">
        <f t="shared" si="46"/>
        <v/>
      </c>
      <c r="P1427" s="105"/>
      <c r="Q1427" s="105" t="str">
        <f>IF(P1427&lt;&gt;"",VLOOKUP(P1427,'Drop-down lists'!$Z$8:$AA$9,2,FALSE),"-")</f>
        <v>-</v>
      </c>
      <c r="R1427" s="12"/>
      <c r="S1427" s="12"/>
      <c r="T1427" s="12"/>
      <c r="U1427" s="160" t="str">
        <f t="shared" si="47"/>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9" t="s">
        <v>393</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7"/>
      <c r="BB1427" s="97"/>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5"/>
      <c r="K1428" s="105" t="str">
        <f>IF(J1428&lt;&gt;"",VLOOKUP(J1428,'Drop-down lists'!$X$8:$Y$9,2,FALSE),"-")</f>
        <v>-</v>
      </c>
      <c r="L1428" s="12"/>
      <c r="M1428" s="12"/>
      <c r="N1428" s="12"/>
      <c r="O1428" s="160" t="str">
        <f t="shared" si="46"/>
        <v/>
      </c>
      <c r="P1428" s="105"/>
      <c r="Q1428" s="105" t="str">
        <f>IF(P1428&lt;&gt;"",VLOOKUP(P1428,'Drop-down lists'!$Z$8:$AA$9,2,FALSE),"-")</f>
        <v>-</v>
      </c>
      <c r="R1428" s="12"/>
      <c r="S1428" s="12"/>
      <c r="T1428" s="12"/>
      <c r="U1428" s="160" t="str">
        <f t="shared" si="47"/>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9" t="s">
        <v>393</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7"/>
      <c r="BB1428" s="97"/>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5"/>
      <c r="K1429" s="105" t="str">
        <f>IF(J1429&lt;&gt;"",VLOOKUP(J1429,'Drop-down lists'!$X$8:$Y$9,2,FALSE),"-")</f>
        <v>-</v>
      </c>
      <c r="L1429" s="12"/>
      <c r="M1429" s="12"/>
      <c r="N1429" s="12"/>
      <c r="O1429" s="160" t="str">
        <f t="shared" si="46"/>
        <v/>
      </c>
      <c r="P1429" s="105"/>
      <c r="Q1429" s="105" t="str">
        <f>IF(P1429&lt;&gt;"",VLOOKUP(P1429,'Drop-down lists'!$Z$8:$AA$9,2,FALSE),"-")</f>
        <v>-</v>
      </c>
      <c r="R1429" s="12"/>
      <c r="S1429" s="12"/>
      <c r="T1429" s="12"/>
      <c r="U1429" s="160" t="str">
        <f t="shared" si="47"/>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9" t="s">
        <v>393</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7"/>
      <c r="BB1429" s="97"/>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5"/>
      <c r="K1430" s="105" t="str">
        <f>IF(J1430&lt;&gt;"",VLOOKUP(J1430,'Drop-down lists'!$X$8:$Y$9,2,FALSE),"-")</f>
        <v>-</v>
      </c>
      <c r="L1430" s="12"/>
      <c r="M1430" s="12"/>
      <c r="N1430" s="12"/>
      <c r="O1430" s="160" t="str">
        <f t="shared" si="46"/>
        <v/>
      </c>
      <c r="P1430" s="105"/>
      <c r="Q1430" s="105" t="str">
        <f>IF(P1430&lt;&gt;"",VLOOKUP(P1430,'Drop-down lists'!$Z$8:$AA$9,2,FALSE),"-")</f>
        <v>-</v>
      </c>
      <c r="R1430" s="12"/>
      <c r="S1430" s="12"/>
      <c r="T1430" s="12"/>
      <c r="U1430" s="160" t="str">
        <f t="shared" si="47"/>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9" t="s">
        <v>393</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7"/>
      <c r="BB1430" s="97"/>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5"/>
      <c r="K1431" s="105" t="str">
        <f>IF(J1431&lt;&gt;"",VLOOKUP(J1431,'Drop-down lists'!$X$8:$Y$9,2,FALSE),"-")</f>
        <v>-</v>
      </c>
      <c r="L1431" s="12"/>
      <c r="M1431" s="12"/>
      <c r="N1431" s="12"/>
      <c r="O1431" s="160" t="str">
        <f t="shared" si="46"/>
        <v/>
      </c>
      <c r="P1431" s="105"/>
      <c r="Q1431" s="105" t="str">
        <f>IF(P1431&lt;&gt;"",VLOOKUP(P1431,'Drop-down lists'!$Z$8:$AA$9,2,FALSE),"-")</f>
        <v>-</v>
      </c>
      <c r="R1431" s="12"/>
      <c r="S1431" s="12"/>
      <c r="T1431" s="12"/>
      <c r="U1431" s="160" t="str">
        <f t="shared" si="47"/>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9" t="s">
        <v>393</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7"/>
      <c r="BB1431" s="97"/>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5"/>
      <c r="K1432" s="105" t="str">
        <f>IF(J1432&lt;&gt;"",VLOOKUP(J1432,'Drop-down lists'!$X$8:$Y$9,2,FALSE),"-")</f>
        <v>-</v>
      </c>
      <c r="L1432" s="12"/>
      <c r="M1432" s="12"/>
      <c r="N1432" s="12"/>
      <c r="O1432" s="160" t="str">
        <f t="shared" si="46"/>
        <v/>
      </c>
      <c r="P1432" s="105"/>
      <c r="Q1432" s="105" t="str">
        <f>IF(P1432&lt;&gt;"",VLOOKUP(P1432,'Drop-down lists'!$Z$8:$AA$9,2,FALSE),"-")</f>
        <v>-</v>
      </c>
      <c r="R1432" s="12"/>
      <c r="S1432" s="12"/>
      <c r="T1432" s="12"/>
      <c r="U1432" s="160" t="str">
        <f t="shared" si="47"/>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9" t="s">
        <v>393</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7"/>
      <c r="BB1432" s="97"/>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5"/>
      <c r="K1433" s="105" t="str">
        <f>IF(J1433&lt;&gt;"",VLOOKUP(J1433,'Drop-down lists'!$X$8:$Y$9,2,FALSE),"-")</f>
        <v>-</v>
      </c>
      <c r="L1433" s="12"/>
      <c r="M1433" s="12"/>
      <c r="N1433" s="12"/>
      <c r="O1433" s="160" t="str">
        <f t="shared" si="46"/>
        <v/>
      </c>
      <c r="P1433" s="105"/>
      <c r="Q1433" s="105" t="str">
        <f>IF(P1433&lt;&gt;"",VLOOKUP(P1433,'Drop-down lists'!$Z$8:$AA$9,2,FALSE),"-")</f>
        <v>-</v>
      </c>
      <c r="R1433" s="12"/>
      <c r="S1433" s="12"/>
      <c r="T1433" s="12"/>
      <c r="U1433" s="160" t="str">
        <f t="shared" si="47"/>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9" t="s">
        <v>393</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7"/>
      <c r="BB1433" s="97"/>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5"/>
      <c r="K1434" s="105" t="str">
        <f>IF(J1434&lt;&gt;"",VLOOKUP(J1434,'Drop-down lists'!$X$8:$Y$9,2,FALSE),"-")</f>
        <v>-</v>
      </c>
      <c r="L1434" s="12"/>
      <c r="M1434" s="12"/>
      <c r="N1434" s="12"/>
      <c r="O1434" s="160" t="str">
        <f t="shared" si="46"/>
        <v/>
      </c>
      <c r="P1434" s="105"/>
      <c r="Q1434" s="105" t="str">
        <f>IF(P1434&lt;&gt;"",VLOOKUP(P1434,'Drop-down lists'!$Z$8:$AA$9,2,FALSE),"-")</f>
        <v>-</v>
      </c>
      <c r="R1434" s="12"/>
      <c r="S1434" s="12"/>
      <c r="T1434" s="12"/>
      <c r="U1434" s="160" t="str">
        <f t="shared" si="47"/>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9" t="s">
        <v>393</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7"/>
      <c r="BB1434" s="97"/>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5"/>
      <c r="K1435" s="105" t="str">
        <f>IF(J1435&lt;&gt;"",VLOOKUP(J1435,'Drop-down lists'!$X$8:$Y$9,2,FALSE),"-")</f>
        <v>-</v>
      </c>
      <c r="L1435" s="12"/>
      <c r="M1435" s="12"/>
      <c r="N1435" s="12"/>
      <c r="O1435" s="160" t="str">
        <f t="shared" si="46"/>
        <v/>
      </c>
      <c r="P1435" s="105"/>
      <c r="Q1435" s="105" t="str">
        <f>IF(P1435&lt;&gt;"",VLOOKUP(P1435,'Drop-down lists'!$Z$8:$AA$9,2,FALSE),"-")</f>
        <v>-</v>
      </c>
      <c r="R1435" s="12"/>
      <c r="S1435" s="12"/>
      <c r="T1435" s="12"/>
      <c r="U1435" s="160" t="str">
        <f t="shared" si="47"/>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9" t="s">
        <v>393</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7"/>
      <c r="BB1435" s="97"/>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5"/>
      <c r="K1436" s="105" t="str">
        <f>IF(J1436&lt;&gt;"",VLOOKUP(J1436,'Drop-down lists'!$X$8:$Y$9,2,FALSE),"-")</f>
        <v>-</v>
      </c>
      <c r="L1436" s="12"/>
      <c r="M1436" s="12"/>
      <c r="N1436" s="12"/>
      <c r="O1436" s="160" t="str">
        <f t="shared" si="46"/>
        <v/>
      </c>
      <c r="P1436" s="105"/>
      <c r="Q1436" s="105" t="str">
        <f>IF(P1436&lt;&gt;"",VLOOKUP(P1436,'Drop-down lists'!$Z$8:$AA$9,2,FALSE),"-")</f>
        <v>-</v>
      </c>
      <c r="R1436" s="12"/>
      <c r="S1436" s="12"/>
      <c r="T1436" s="12"/>
      <c r="U1436" s="160" t="str">
        <f t="shared" si="47"/>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9" t="s">
        <v>393</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7"/>
      <c r="BB1436" s="97"/>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5"/>
      <c r="K1437" s="105" t="str">
        <f>IF(J1437&lt;&gt;"",VLOOKUP(J1437,'Drop-down lists'!$X$8:$Y$9,2,FALSE),"-")</f>
        <v>-</v>
      </c>
      <c r="L1437" s="12"/>
      <c r="M1437" s="12"/>
      <c r="N1437" s="12"/>
      <c r="O1437" s="160" t="str">
        <f t="shared" si="46"/>
        <v/>
      </c>
      <c r="P1437" s="105"/>
      <c r="Q1437" s="105" t="str">
        <f>IF(P1437&lt;&gt;"",VLOOKUP(P1437,'Drop-down lists'!$Z$8:$AA$9,2,FALSE),"-")</f>
        <v>-</v>
      </c>
      <c r="R1437" s="12"/>
      <c r="S1437" s="12"/>
      <c r="T1437" s="12"/>
      <c r="U1437" s="160" t="str">
        <f t="shared" si="47"/>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9" t="s">
        <v>393</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7"/>
      <c r="BB1437" s="97"/>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5"/>
      <c r="K1438" s="105" t="str">
        <f>IF(J1438&lt;&gt;"",VLOOKUP(J1438,'Drop-down lists'!$X$8:$Y$9,2,FALSE),"-")</f>
        <v>-</v>
      </c>
      <c r="L1438" s="12"/>
      <c r="M1438" s="12"/>
      <c r="N1438" s="12"/>
      <c r="O1438" s="160" t="str">
        <f t="shared" si="46"/>
        <v/>
      </c>
      <c r="P1438" s="105"/>
      <c r="Q1438" s="105" t="str">
        <f>IF(P1438&lt;&gt;"",VLOOKUP(P1438,'Drop-down lists'!$Z$8:$AA$9,2,FALSE),"-")</f>
        <v>-</v>
      </c>
      <c r="R1438" s="12"/>
      <c r="S1438" s="12"/>
      <c r="T1438" s="12"/>
      <c r="U1438" s="160" t="str">
        <f t="shared" si="47"/>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9" t="s">
        <v>393</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7"/>
      <c r="BB1438" s="97"/>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5"/>
      <c r="K1439" s="105" t="str">
        <f>IF(J1439&lt;&gt;"",VLOOKUP(J1439,'Drop-down lists'!$X$8:$Y$9,2,FALSE),"-")</f>
        <v>-</v>
      </c>
      <c r="L1439" s="12"/>
      <c r="M1439" s="12"/>
      <c r="N1439" s="12"/>
      <c r="O1439" s="160" t="str">
        <f t="shared" si="46"/>
        <v/>
      </c>
      <c r="P1439" s="105"/>
      <c r="Q1439" s="105" t="str">
        <f>IF(P1439&lt;&gt;"",VLOOKUP(P1439,'Drop-down lists'!$Z$8:$AA$9,2,FALSE),"-")</f>
        <v>-</v>
      </c>
      <c r="R1439" s="12"/>
      <c r="S1439" s="12"/>
      <c r="T1439" s="12"/>
      <c r="U1439" s="160" t="str">
        <f t="shared" si="47"/>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9" t="s">
        <v>393</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7"/>
      <c r="BB1439" s="97"/>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5"/>
      <c r="K1440" s="105" t="str">
        <f>IF(J1440&lt;&gt;"",VLOOKUP(J1440,'Drop-down lists'!$X$8:$Y$9,2,FALSE),"-")</f>
        <v>-</v>
      </c>
      <c r="L1440" s="12"/>
      <c r="M1440" s="12"/>
      <c r="N1440" s="12"/>
      <c r="O1440" s="160" t="str">
        <f t="shared" si="46"/>
        <v/>
      </c>
      <c r="P1440" s="105"/>
      <c r="Q1440" s="105" t="str">
        <f>IF(P1440&lt;&gt;"",VLOOKUP(P1440,'Drop-down lists'!$Z$8:$AA$9,2,FALSE),"-")</f>
        <v>-</v>
      </c>
      <c r="R1440" s="12"/>
      <c r="S1440" s="12"/>
      <c r="T1440" s="12"/>
      <c r="U1440" s="160" t="str">
        <f t="shared" si="47"/>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9" t="s">
        <v>393</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7"/>
      <c r="BB1440" s="97"/>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5"/>
      <c r="K1441" s="105" t="str">
        <f>IF(J1441&lt;&gt;"",VLOOKUP(J1441,'Drop-down lists'!$X$8:$Y$9,2,FALSE),"-")</f>
        <v>-</v>
      </c>
      <c r="L1441" s="12"/>
      <c r="M1441" s="12"/>
      <c r="N1441" s="12"/>
      <c r="O1441" s="160" t="str">
        <f t="shared" si="46"/>
        <v/>
      </c>
      <c r="P1441" s="105"/>
      <c r="Q1441" s="105" t="str">
        <f>IF(P1441&lt;&gt;"",VLOOKUP(P1441,'Drop-down lists'!$Z$8:$AA$9,2,FALSE),"-")</f>
        <v>-</v>
      </c>
      <c r="R1441" s="12"/>
      <c r="S1441" s="12"/>
      <c r="T1441" s="12"/>
      <c r="U1441" s="160" t="str">
        <f t="shared" si="47"/>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9" t="s">
        <v>393</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7"/>
      <c r="BB1441" s="97"/>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5"/>
      <c r="K1442" s="105" t="str">
        <f>IF(J1442&lt;&gt;"",VLOOKUP(J1442,'Drop-down lists'!$X$8:$Y$9,2,FALSE),"-")</f>
        <v>-</v>
      </c>
      <c r="L1442" s="12"/>
      <c r="M1442" s="12"/>
      <c r="N1442" s="12"/>
      <c r="O1442" s="160" t="str">
        <f t="shared" si="46"/>
        <v/>
      </c>
      <c r="P1442" s="105"/>
      <c r="Q1442" s="105" t="str">
        <f>IF(P1442&lt;&gt;"",VLOOKUP(P1442,'Drop-down lists'!$Z$8:$AA$9,2,FALSE),"-")</f>
        <v>-</v>
      </c>
      <c r="R1442" s="12"/>
      <c r="S1442" s="12"/>
      <c r="T1442" s="12"/>
      <c r="U1442" s="160" t="str">
        <f t="shared" si="47"/>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9" t="s">
        <v>393</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7"/>
      <c r="BB1442" s="97"/>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5"/>
      <c r="K1443" s="105" t="str">
        <f>IF(J1443&lt;&gt;"",VLOOKUP(J1443,'Drop-down lists'!$X$8:$Y$9,2,FALSE),"-")</f>
        <v>-</v>
      </c>
      <c r="L1443" s="12"/>
      <c r="M1443" s="12"/>
      <c r="N1443" s="12"/>
      <c r="O1443" s="160" t="str">
        <f t="shared" si="46"/>
        <v/>
      </c>
      <c r="P1443" s="105"/>
      <c r="Q1443" s="105" t="str">
        <f>IF(P1443&lt;&gt;"",VLOOKUP(P1443,'Drop-down lists'!$Z$8:$AA$9,2,FALSE),"-")</f>
        <v>-</v>
      </c>
      <c r="R1443" s="12"/>
      <c r="S1443" s="12"/>
      <c r="T1443" s="12"/>
      <c r="U1443" s="160" t="str">
        <f t="shared" si="47"/>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9" t="s">
        <v>393</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7"/>
      <c r="BB1443" s="97"/>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5"/>
      <c r="K1444" s="105" t="str">
        <f>IF(J1444&lt;&gt;"",VLOOKUP(J1444,'Drop-down lists'!$X$8:$Y$9,2,FALSE),"-")</f>
        <v>-</v>
      </c>
      <c r="L1444" s="12"/>
      <c r="M1444" s="12"/>
      <c r="N1444" s="12"/>
      <c r="O1444" s="160" t="str">
        <f t="shared" si="46"/>
        <v/>
      </c>
      <c r="P1444" s="105"/>
      <c r="Q1444" s="105" t="str">
        <f>IF(P1444&lt;&gt;"",VLOOKUP(P1444,'Drop-down lists'!$Z$8:$AA$9,2,FALSE),"-")</f>
        <v>-</v>
      </c>
      <c r="R1444" s="12"/>
      <c r="S1444" s="12"/>
      <c r="T1444" s="12"/>
      <c r="U1444" s="160" t="str">
        <f t="shared" si="47"/>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9" t="s">
        <v>393</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7"/>
      <c r="BB1444" s="97"/>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5"/>
      <c r="K1445" s="105" t="str">
        <f>IF(J1445&lt;&gt;"",VLOOKUP(J1445,'Drop-down lists'!$X$8:$Y$9,2,FALSE),"-")</f>
        <v>-</v>
      </c>
      <c r="L1445" s="12"/>
      <c r="M1445" s="12"/>
      <c r="N1445" s="12"/>
      <c r="O1445" s="160" t="str">
        <f t="shared" si="46"/>
        <v/>
      </c>
      <c r="P1445" s="105"/>
      <c r="Q1445" s="105" t="str">
        <f>IF(P1445&lt;&gt;"",VLOOKUP(P1445,'Drop-down lists'!$Z$8:$AA$9,2,FALSE),"-")</f>
        <v>-</v>
      </c>
      <c r="R1445" s="12"/>
      <c r="S1445" s="12"/>
      <c r="T1445" s="12"/>
      <c r="U1445" s="160" t="str">
        <f t="shared" si="47"/>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9" t="s">
        <v>393</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7"/>
      <c r="BB1445" s="97"/>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5"/>
      <c r="K1446" s="105" t="str">
        <f>IF(J1446&lt;&gt;"",VLOOKUP(J1446,'Drop-down lists'!$X$8:$Y$9,2,FALSE),"-")</f>
        <v>-</v>
      </c>
      <c r="L1446" s="12"/>
      <c r="M1446" s="12"/>
      <c r="N1446" s="12"/>
      <c r="O1446" s="160" t="str">
        <f t="shared" si="46"/>
        <v/>
      </c>
      <c r="P1446" s="105"/>
      <c r="Q1446" s="105" t="str">
        <f>IF(P1446&lt;&gt;"",VLOOKUP(P1446,'Drop-down lists'!$Z$8:$AA$9,2,FALSE),"-")</f>
        <v>-</v>
      </c>
      <c r="R1446" s="12"/>
      <c r="S1446" s="12"/>
      <c r="T1446" s="12"/>
      <c r="U1446" s="160" t="str">
        <f t="shared" si="47"/>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9" t="s">
        <v>393</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7"/>
      <c r="BB1446" s="97"/>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5"/>
      <c r="K1447" s="105" t="str">
        <f>IF(J1447&lt;&gt;"",VLOOKUP(J1447,'Drop-down lists'!$X$8:$Y$9,2,FALSE),"-")</f>
        <v>-</v>
      </c>
      <c r="L1447" s="12"/>
      <c r="M1447" s="12"/>
      <c r="N1447" s="12"/>
      <c r="O1447" s="160" t="str">
        <f t="shared" si="46"/>
        <v/>
      </c>
      <c r="P1447" s="105"/>
      <c r="Q1447" s="105" t="str">
        <f>IF(P1447&lt;&gt;"",VLOOKUP(P1447,'Drop-down lists'!$Z$8:$AA$9,2,FALSE),"-")</f>
        <v>-</v>
      </c>
      <c r="R1447" s="12"/>
      <c r="S1447" s="12"/>
      <c r="T1447" s="12"/>
      <c r="U1447" s="160" t="str">
        <f t="shared" si="47"/>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9" t="s">
        <v>393</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7"/>
      <c r="BB1447" s="97"/>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5"/>
      <c r="K1448" s="105" t="str">
        <f>IF(J1448&lt;&gt;"",VLOOKUP(J1448,'Drop-down lists'!$X$8:$Y$9,2,FALSE),"-")</f>
        <v>-</v>
      </c>
      <c r="L1448" s="12"/>
      <c r="M1448" s="12"/>
      <c r="N1448" s="12"/>
      <c r="O1448" s="160" t="str">
        <f t="shared" si="46"/>
        <v/>
      </c>
      <c r="P1448" s="105"/>
      <c r="Q1448" s="105" t="str">
        <f>IF(P1448&lt;&gt;"",VLOOKUP(P1448,'Drop-down lists'!$Z$8:$AA$9,2,FALSE),"-")</f>
        <v>-</v>
      </c>
      <c r="R1448" s="12"/>
      <c r="S1448" s="12"/>
      <c r="T1448" s="12"/>
      <c r="U1448" s="160" t="str">
        <f t="shared" si="47"/>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9" t="s">
        <v>393</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7"/>
      <c r="BB1448" s="97"/>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5"/>
      <c r="K1449" s="105" t="str">
        <f>IF(J1449&lt;&gt;"",VLOOKUP(J1449,'Drop-down lists'!$X$8:$Y$9,2,FALSE),"-")</f>
        <v>-</v>
      </c>
      <c r="L1449" s="12"/>
      <c r="M1449" s="12"/>
      <c r="N1449" s="12"/>
      <c r="O1449" s="160" t="str">
        <f t="shared" si="46"/>
        <v/>
      </c>
      <c r="P1449" s="105"/>
      <c r="Q1449" s="105" t="str">
        <f>IF(P1449&lt;&gt;"",VLOOKUP(P1449,'Drop-down lists'!$Z$8:$AA$9,2,FALSE),"-")</f>
        <v>-</v>
      </c>
      <c r="R1449" s="12"/>
      <c r="S1449" s="12"/>
      <c r="T1449" s="12"/>
      <c r="U1449" s="160" t="str">
        <f t="shared" si="47"/>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9" t="s">
        <v>393</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7"/>
      <c r="BB1449" s="97"/>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5"/>
      <c r="K1450" s="105" t="str">
        <f>IF(J1450&lt;&gt;"",VLOOKUP(J1450,'Drop-down lists'!$X$8:$Y$9,2,FALSE),"-")</f>
        <v>-</v>
      </c>
      <c r="L1450" s="12"/>
      <c r="M1450" s="12"/>
      <c r="N1450" s="12"/>
      <c r="O1450" s="160" t="str">
        <f t="shared" si="46"/>
        <v/>
      </c>
      <c r="P1450" s="105"/>
      <c r="Q1450" s="105" t="str">
        <f>IF(P1450&lt;&gt;"",VLOOKUP(P1450,'Drop-down lists'!$Z$8:$AA$9,2,FALSE),"-")</f>
        <v>-</v>
      </c>
      <c r="R1450" s="12"/>
      <c r="S1450" s="12"/>
      <c r="T1450" s="12"/>
      <c r="U1450" s="160" t="str">
        <f t="shared" si="47"/>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9" t="s">
        <v>393</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7"/>
      <c r="BB1450" s="97"/>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5"/>
      <c r="K1451" s="105" t="str">
        <f>IF(J1451&lt;&gt;"",VLOOKUP(J1451,'Drop-down lists'!$X$8:$Y$9,2,FALSE),"-")</f>
        <v>-</v>
      </c>
      <c r="L1451" s="12"/>
      <c r="M1451" s="12"/>
      <c r="N1451" s="12"/>
      <c r="O1451" s="160" t="str">
        <f t="shared" si="46"/>
        <v/>
      </c>
      <c r="P1451" s="105"/>
      <c r="Q1451" s="105" t="str">
        <f>IF(P1451&lt;&gt;"",VLOOKUP(P1451,'Drop-down lists'!$Z$8:$AA$9,2,FALSE),"-")</f>
        <v>-</v>
      </c>
      <c r="R1451" s="12"/>
      <c r="S1451" s="12"/>
      <c r="T1451" s="12"/>
      <c r="U1451" s="160" t="str">
        <f t="shared" si="47"/>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9" t="s">
        <v>393</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7"/>
      <c r="BB1451" s="97"/>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5"/>
      <c r="K1452" s="105" t="str">
        <f>IF(J1452&lt;&gt;"",VLOOKUP(J1452,'Drop-down lists'!$X$8:$Y$9,2,FALSE),"-")</f>
        <v>-</v>
      </c>
      <c r="L1452" s="12"/>
      <c r="M1452" s="12"/>
      <c r="N1452" s="12"/>
      <c r="O1452" s="160" t="str">
        <f t="shared" si="46"/>
        <v/>
      </c>
      <c r="P1452" s="105"/>
      <c r="Q1452" s="105" t="str">
        <f>IF(P1452&lt;&gt;"",VLOOKUP(P1452,'Drop-down lists'!$Z$8:$AA$9,2,FALSE),"-")</f>
        <v>-</v>
      </c>
      <c r="R1452" s="12"/>
      <c r="S1452" s="12"/>
      <c r="T1452" s="12"/>
      <c r="U1452" s="160" t="str">
        <f t="shared" si="47"/>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9" t="s">
        <v>393</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7"/>
      <c r="BB1452" s="97"/>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5"/>
      <c r="K1453" s="105" t="str">
        <f>IF(J1453&lt;&gt;"",VLOOKUP(J1453,'Drop-down lists'!$X$8:$Y$9,2,FALSE),"-")</f>
        <v>-</v>
      </c>
      <c r="L1453" s="12"/>
      <c r="M1453" s="12"/>
      <c r="N1453" s="12"/>
      <c r="O1453" s="160" t="str">
        <f t="shared" si="46"/>
        <v/>
      </c>
      <c r="P1453" s="105"/>
      <c r="Q1453" s="105" t="str">
        <f>IF(P1453&lt;&gt;"",VLOOKUP(P1453,'Drop-down lists'!$Z$8:$AA$9,2,FALSE),"-")</f>
        <v>-</v>
      </c>
      <c r="R1453" s="12"/>
      <c r="S1453" s="12"/>
      <c r="T1453" s="12"/>
      <c r="U1453" s="160" t="str">
        <f t="shared" si="47"/>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9" t="s">
        <v>393</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7"/>
      <c r="BB1453" s="97"/>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5"/>
      <c r="K1454" s="105" t="str">
        <f>IF(J1454&lt;&gt;"",VLOOKUP(J1454,'Drop-down lists'!$X$8:$Y$9,2,FALSE),"-")</f>
        <v>-</v>
      </c>
      <c r="L1454" s="12"/>
      <c r="M1454" s="12"/>
      <c r="N1454" s="12"/>
      <c r="O1454" s="160" t="str">
        <f t="shared" si="46"/>
        <v/>
      </c>
      <c r="P1454" s="105"/>
      <c r="Q1454" s="105" t="str">
        <f>IF(P1454&lt;&gt;"",VLOOKUP(P1454,'Drop-down lists'!$Z$8:$AA$9,2,FALSE),"-")</f>
        <v>-</v>
      </c>
      <c r="R1454" s="12"/>
      <c r="S1454" s="12"/>
      <c r="T1454" s="12"/>
      <c r="U1454" s="160" t="str">
        <f t="shared" si="47"/>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9" t="s">
        <v>393</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7"/>
      <c r="BB1454" s="97"/>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5"/>
      <c r="K1455" s="105" t="str">
        <f>IF(J1455&lt;&gt;"",VLOOKUP(J1455,'Drop-down lists'!$X$8:$Y$9,2,FALSE),"-")</f>
        <v>-</v>
      </c>
      <c r="L1455" s="12"/>
      <c r="M1455" s="12"/>
      <c r="N1455" s="12"/>
      <c r="O1455" s="160" t="str">
        <f t="shared" si="46"/>
        <v/>
      </c>
      <c r="P1455" s="105"/>
      <c r="Q1455" s="105" t="str">
        <f>IF(P1455&lt;&gt;"",VLOOKUP(P1455,'Drop-down lists'!$Z$8:$AA$9,2,FALSE),"-")</f>
        <v>-</v>
      </c>
      <c r="R1455" s="12"/>
      <c r="S1455" s="12"/>
      <c r="T1455" s="12"/>
      <c r="U1455" s="160" t="str">
        <f t="shared" si="47"/>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9" t="s">
        <v>393</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7"/>
      <c r="BB1455" s="97"/>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5"/>
      <c r="K1456" s="105" t="str">
        <f>IF(J1456&lt;&gt;"",VLOOKUP(J1456,'Drop-down lists'!$X$8:$Y$9,2,FALSE),"-")</f>
        <v>-</v>
      </c>
      <c r="L1456" s="12"/>
      <c r="M1456" s="12"/>
      <c r="N1456" s="12"/>
      <c r="O1456" s="160" t="str">
        <f t="shared" si="46"/>
        <v/>
      </c>
      <c r="P1456" s="105"/>
      <c r="Q1456" s="105" t="str">
        <f>IF(P1456&lt;&gt;"",VLOOKUP(P1456,'Drop-down lists'!$Z$8:$AA$9,2,FALSE),"-")</f>
        <v>-</v>
      </c>
      <c r="R1456" s="12"/>
      <c r="S1456" s="12"/>
      <c r="T1456" s="12"/>
      <c r="U1456" s="160" t="str">
        <f t="shared" si="47"/>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9" t="s">
        <v>393</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7"/>
      <c r="BB1456" s="97"/>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5"/>
      <c r="K1457" s="105" t="str">
        <f>IF(J1457&lt;&gt;"",VLOOKUP(J1457,'Drop-down lists'!$X$8:$Y$9,2,FALSE),"-")</f>
        <v>-</v>
      </c>
      <c r="L1457" s="12"/>
      <c r="M1457" s="12"/>
      <c r="N1457" s="12"/>
      <c r="O1457" s="160" t="str">
        <f t="shared" si="46"/>
        <v/>
      </c>
      <c r="P1457" s="105"/>
      <c r="Q1457" s="105" t="str">
        <f>IF(P1457&lt;&gt;"",VLOOKUP(P1457,'Drop-down lists'!$Z$8:$AA$9,2,FALSE),"-")</f>
        <v>-</v>
      </c>
      <c r="R1457" s="12"/>
      <c r="S1457" s="12"/>
      <c r="T1457" s="12"/>
      <c r="U1457" s="160" t="str">
        <f t="shared" si="47"/>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9" t="s">
        <v>393</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7"/>
      <c r="BB1457" s="97"/>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5"/>
      <c r="K1458" s="105" t="str">
        <f>IF(J1458&lt;&gt;"",VLOOKUP(J1458,'Drop-down lists'!$X$8:$Y$9,2,FALSE),"-")</f>
        <v>-</v>
      </c>
      <c r="L1458" s="12"/>
      <c r="M1458" s="12"/>
      <c r="N1458" s="12"/>
      <c r="O1458" s="160" t="str">
        <f t="shared" si="46"/>
        <v/>
      </c>
      <c r="P1458" s="105"/>
      <c r="Q1458" s="105" t="str">
        <f>IF(P1458&lt;&gt;"",VLOOKUP(P1458,'Drop-down lists'!$Z$8:$AA$9,2,FALSE),"-")</f>
        <v>-</v>
      </c>
      <c r="R1458" s="12"/>
      <c r="S1458" s="12"/>
      <c r="T1458" s="12"/>
      <c r="U1458" s="160" t="str">
        <f t="shared" si="47"/>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9" t="s">
        <v>393</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7"/>
      <c r="BB1458" s="97"/>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5"/>
      <c r="K1459" s="105" t="str">
        <f>IF(J1459&lt;&gt;"",VLOOKUP(J1459,'Drop-down lists'!$X$8:$Y$9,2,FALSE),"-")</f>
        <v>-</v>
      </c>
      <c r="L1459" s="12"/>
      <c r="M1459" s="12"/>
      <c r="N1459" s="12"/>
      <c r="O1459" s="160" t="str">
        <f t="shared" si="46"/>
        <v/>
      </c>
      <c r="P1459" s="105"/>
      <c r="Q1459" s="105" t="str">
        <f>IF(P1459&lt;&gt;"",VLOOKUP(P1459,'Drop-down lists'!$Z$8:$AA$9,2,FALSE),"-")</f>
        <v>-</v>
      </c>
      <c r="R1459" s="12"/>
      <c r="S1459" s="12"/>
      <c r="T1459" s="12"/>
      <c r="U1459" s="160" t="str">
        <f t="shared" si="47"/>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9" t="s">
        <v>393</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7"/>
      <c r="BB1459" s="97"/>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5"/>
      <c r="K1460" s="105" t="str">
        <f>IF(J1460&lt;&gt;"",VLOOKUP(J1460,'Drop-down lists'!$X$8:$Y$9,2,FALSE),"-")</f>
        <v>-</v>
      </c>
      <c r="L1460" s="12"/>
      <c r="M1460" s="12"/>
      <c r="N1460" s="12"/>
      <c r="O1460" s="160" t="str">
        <f t="shared" si="46"/>
        <v/>
      </c>
      <c r="P1460" s="105"/>
      <c r="Q1460" s="105" t="str">
        <f>IF(P1460&lt;&gt;"",VLOOKUP(P1460,'Drop-down lists'!$Z$8:$AA$9,2,FALSE),"-")</f>
        <v>-</v>
      </c>
      <c r="R1460" s="12"/>
      <c r="S1460" s="12"/>
      <c r="T1460" s="12"/>
      <c r="U1460" s="160" t="str">
        <f t="shared" si="47"/>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9" t="s">
        <v>393</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7"/>
      <c r="BB1460" s="97"/>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5"/>
      <c r="K1461" s="105" t="str">
        <f>IF(J1461&lt;&gt;"",VLOOKUP(J1461,'Drop-down lists'!$X$8:$Y$9,2,FALSE),"-")</f>
        <v>-</v>
      </c>
      <c r="L1461" s="12"/>
      <c r="M1461" s="12"/>
      <c r="N1461" s="12"/>
      <c r="O1461" s="160" t="str">
        <f t="shared" si="46"/>
        <v/>
      </c>
      <c r="P1461" s="105"/>
      <c r="Q1461" s="105" t="str">
        <f>IF(P1461&lt;&gt;"",VLOOKUP(P1461,'Drop-down lists'!$Z$8:$AA$9,2,FALSE),"-")</f>
        <v>-</v>
      </c>
      <c r="R1461" s="12"/>
      <c r="S1461" s="12"/>
      <c r="T1461" s="12"/>
      <c r="U1461" s="160" t="str">
        <f t="shared" si="47"/>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9" t="s">
        <v>393</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7"/>
      <c r="BB1461" s="97"/>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5"/>
      <c r="K1462" s="105" t="str">
        <f>IF(J1462&lt;&gt;"",VLOOKUP(J1462,'Drop-down lists'!$X$8:$Y$9,2,FALSE),"-")</f>
        <v>-</v>
      </c>
      <c r="L1462" s="12"/>
      <c r="M1462" s="12"/>
      <c r="N1462" s="12"/>
      <c r="O1462" s="160" t="str">
        <f t="shared" si="46"/>
        <v/>
      </c>
      <c r="P1462" s="105"/>
      <c r="Q1462" s="105" t="str">
        <f>IF(P1462&lt;&gt;"",VLOOKUP(P1462,'Drop-down lists'!$Z$8:$AA$9,2,FALSE),"-")</f>
        <v>-</v>
      </c>
      <c r="R1462" s="12"/>
      <c r="S1462" s="12"/>
      <c r="T1462" s="12"/>
      <c r="U1462" s="160" t="str">
        <f t="shared" si="47"/>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9" t="s">
        <v>393</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7"/>
      <c r="BB1462" s="97"/>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5"/>
      <c r="K1463" s="105" t="str">
        <f>IF(J1463&lt;&gt;"",VLOOKUP(J1463,'Drop-down lists'!$X$8:$Y$9,2,FALSE),"-")</f>
        <v>-</v>
      </c>
      <c r="L1463" s="12"/>
      <c r="M1463" s="12"/>
      <c r="N1463" s="12"/>
      <c r="O1463" s="160" t="str">
        <f t="shared" si="46"/>
        <v/>
      </c>
      <c r="P1463" s="105"/>
      <c r="Q1463" s="105" t="str">
        <f>IF(P1463&lt;&gt;"",VLOOKUP(P1463,'Drop-down lists'!$Z$8:$AA$9,2,FALSE),"-")</f>
        <v>-</v>
      </c>
      <c r="R1463" s="12"/>
      <c r="S1463" s="12"/>
      <c r="T1463" s="12"/>
      <c r="U1463" s="160" t="str">
        <f t="shared" si="47"/>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9" t="s">
        <v>393</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7"/>
      <c r="BB1463" s="97"/>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5"/>
      <c r="K1464" s="105" t="str">
        <f>IF(J1464&lt;&gt;"",VLOOKUP(J1464,'Drop-down lists'!$X$8:$Y$9,2,FALSE),"-")</f>
        <v>-</v>
      </c>
      <c r="L1464" s="12"/>
      <c r="M1464" s="12"/>
      <c r="N1464" s="12"/>
      <c r="O1464" s="160" t="str">
        <f t="shared" si="46"/>
        <v/>
      </c>
      <c r="P1464" s="105"/>
      <c r="Q1464" s="105" t="str">
        <f>IF(P1464&lt;&gt;"",VLOOKUP(P1464,'Drop-down lists'!$Z$8:$AA$9,2,FALSE),"-")</f>
        <v>-</v>
      </c>
      <c r="R1464" s="12"/>
      <c r="S1464" s="12"/>
      <c r="T1464" s="12"/>
      <c r="U1464" s="160" t="str">
        <f t="shared" si="47"/>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9" t="s">
        <v>393</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7"/>
      <c r="BB1464" s="97"/>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5"/>
      <c r="K1465" s="105" t="str">
        <f>IF(J1465&lt;&gt;"",VLOOKUP(J1465,'Drop-down lists'!$X$8:$Y$9,2,FALSE),"-")</f>
        <v>-</v>
      </c>
      <c r="L1465" s="12"/>
      <c r="M1465" s="12"/>
      <c r="N1465" s="12"/>
      <c r="O1465" s="160" t="str">
        <f t="shared" ref="O1465:O1528" si="48">IF(L1465&lt;&gt;"",IF(J1465="East",(L1465+(M1465+N1465/60)/60),IF(J1465="West",-(L1465+(M1465+N1465/60)/60),"East/West?")),"")</f>
        <v/>
      </c>
      <c r="P1465" s="105"/>
      <c r="Q1465" s="105" t="str">
        <f>IF(P1465&lt;&gt;"",VLOOKUP(P1465,'Drop-down lists'!$Z$8:$AA$9,2,FALSE),"-")</f>
        <v>-</v>
      </c>
      <c r="R1465" s="12"/>
      <c r="S1465" s="12"/>
      <c r="T1465" s="12"/>
      <c r="U1465" s="160" t="str">
        <f t="shared" ref="U1465:U1528" si="49">IF(R1465&lt;&gt;"",IF(P1465="North",(R1465+(S1465+T1465/60)/60),IF(P1465="South",-(R1465+(S1465+T1465/60)/60),"North/South?")),"")</f>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9" t="s">
        <v>393</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7"/>
      <c r="BB1465" s="97"/>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5"/>
      <c r="K1466" s="105" t="str">
        <f>IF(J1466&lt;&gt;"",VLOOKUP(J1466,'Drop-down lists'!$X$8:$Y$9,2,FALSE),"-")</f>
        <v>-</v>
      </c>
      <c r="L1466" s="12"/>
      <c r="M1466" s="12"/>
      <c r="N1466" s="12"/>
      <c r="O1466" s="160" t="str">
        <f t="shared" si="48"/>
        <v/>
      </c>
      <c r="P1466" s="105"/>
      <c r="Q1466" s="105" t="str">
        <f>IF(P1466&lt;&gt;"",VLOOKUP(P1466,'Drop-down lists'!$Z$8:$AA$9,2,FALSE),"-")</f>
        <v>-</v>
      </c>
      <c r="R1466" s="12"/>
      <c r="S1466" s="12"/>
      <c r="T1466" s="12"/>
      <c r="U1466" s="160" t="str">
        <f t="shared" si="49"/>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9" t="s">
        <v>393</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7"/>
      <c r="BB1466" s="97"/>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5"/>
      <c r="K1467" s="105" t="str">
        <f>IF(J1467&lt;&gt;"",VLOOKUP(J1467,'Drop-down lists'!$X$8:$Y$9,2,FALSE),"-")</f>
        <v>-</v>
      </c>
      <c r="L1467" s="12"/>
      <c r="M1467" s="12"/>
      <c r="N1467" s="12"/>
      <c r="O1467" s="160" t="str">
        <f t="shared" si="48"/>
        <v/>
      </c>
      <c r="P1467" s="105"/>
      <c r="Q1467" s="105" t="str">
        <f>IF(P1467&lt;&gt;"",VLOOKUP(P1467,'Drop-down lists'!$Z$8:$AA$9,2,FALSE),"-")</f>
        <v>-</v>
      </c>
      <c r="R1467" s="12"/>
      <c r="S1467" s="12"/>
      <c r="T1467" s="12"/>
      <c r="U1467" s="160" t="str">
        <f t="shared" si="49"/>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9" t="s">
        <v>393</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7"/>
      <c r="BB1467" s="97"/>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5"/>
      <c r="K1468" s="105" t="str">
        <f>IF(J1468&lt;&gt;"",VLOOKUP(J1468,'Drop-down lists'!$X$8:$Y$9,2,FALSE),"-")</f>
        <v>-</v>
      </c>
      <c r="L1468" s="12"/>
      <c r="M1468" s="12"/>
      <c r="N1468" s="12"/>
      <c r="O1468" s="160" t="str">
        <f t="shared" si="48"/>
        <v/>
      </c>
      <c r="P1468" s="105"/>
      <c r="Q1468" s="105" t="str">
        <f>IF(P1468&lt;&gt;"",VLOOKUP(P1468,'Drop-down lists'!$Z$8:$AA$9,2,FALSE),"-")</f>
        <v>-</v>
      </c>
      <c r="R1468" s="12"/>
      <c r="S1468" s="12"/>
      <c r="T1468" s="12"/>
      <c r="U1468" s="160" t="str">
        <f t="shared" si="49"/>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9" t="s">
        <v>393</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7"/>
      <c r="BB1468" s="97"/>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5"/>
      <c r="K1469" s="105" t="str">
        <f>IF(J1469&lt;&gt;"",VLOOKUP(J1469,'Drop-down lists'!$X$8:$Y$9,2,FALSE),"-")</f>
        <v>-</v>
      </c>
      <c r="L1469" s="12"/>
      <c r="M1469" s="12"/>
      <c r="N1469" s="12"/>
      <c r="O1469" s="160" t="str">
        <f t="shared" si="48"/>
        <v/>
      </c>
      <c r="P1469" s="105"/>
      <c r="Q1469" s="105" t="str">
        <f>IF(P1469&lt;&gt;"",VLOOKUP(P1469,'Drop-down lists'!$Z$8:$AA$9,2,FALSE),"-")</f>
        <v>-</v>
      </c>
      <c r="R1469" s="12"/>
      <c r="S1469" s="12"/>
      <c r="T1469" s="12"/>
      <c r="U1469" s="160" t="str">
        <f t="shared" si="49"/>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9" t="s">
        <v>393</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7"/>
      <c r="BB1469" s="97"/>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5"/>
      <c r="K1470" s="105" t="str">
        <f>IF(J1470&lt;&gt;"",VLOOKUP(J1470,'Drop-down lists'!$X$8:$Y$9,2,FALSE),"-")</f>
        <v>-</v>
      </c>
      <c r="L1470" s="12"/>
      <c r="M1470" s="12"/>
      <c r="N1470" s="12"/>
      <c r="O1470" s="160" t="str">
        <f t="shared" si="48"/>
        <v/>
      </c>
      <c r="P1470" s="105"/>
      <c r="Q1470" s="105" t="str">
        <f>IF(P1470&lt;&gt;"",VLOOKUP(P1470,'Drop-down lists'!$Z$8:$AA$9,2,FALSE),"-")</f>
        <v>-</v>
      </c>
      <c r="R1470" s="12"/>
      <c r="S1470" s="12"/>
      <c r="T1470" s="12"/>
      <c r="U1470" s="160" t="str">
        <f t="shared" si="49"/>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9" t="s">
        <v>393</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7"/>
      <c r="BB1470" s="97"/>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5"/>
      <c r="K1471" s="105" t="str">
        <f>IF(J1471&lt;&gt;"",VLOOKUP(J1471,'Drop-down lists'!$X$8:$Y$9,2,FALSE),"-")</f>
        <v>-</v>
      </c>
      <c r="L1471" s="12"/>
      <c r="M1471" s="12"/>
      <c r="N1471" s="12"/>
      <c r="O1471" s="160" t="str">
        <f t="shared" si="48"/>
        <v/>
      </c>
      <c r="P1471" s="105"/>
      <c r="Q1471" s="105" t="str">
        <f>IF(P1471&lt;&gt;"",VLOOKUP(P1471,'Drop-down lists'!$Z$8:$AA$9,2,FALSE),"-")</f>
        <v>-</v>
      </c>
      <c r="R1471" s="12"/>
      <c r="S1471" s="12"/>
      <c r="T1471" s="12"/>
      <c r="U1471" s="160" t="str">
        <f t="shared" si="49"/>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9" t="s">
        <v>393</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7"/>
      <c r="BB1471" s="97"/>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5"/>
      <c r="K1472" s="105" t="str">
        <f>IF(J1472&lt;&gt;"",VLOOKUP(J1472,'Drop-down lists'!$X$8:$Y$9,2,FALSE),"-")</f>
        <v>-</v>
      </c>
      <c r="L1472" s="12"/>
      <c r="M1472" s="12"/>
      <c r="N1472" s="12"/>
      <c r="O1472" s="160" t="str">
        <f t="shared" si="48"/>
        <v/>
      </c>
      <c r="P1472" s="105"/>
      <c r="Q1472" s="105" t="str">
        <f>IF(P1472&lt;&gt;"",VLOOKUP(P1472,'Drop-down lists'!$Z$8:$AA$9,2,FALSE),"-")</f>
        <v>-</v>
      </c>
      <c r="R1472" s="12"/>
      <c r="S1472" s="12"/>
      <c r="T1472" s="12"/>
      <c r="U1472" s="160" t="str">
        <f t="shared" si="49"/>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9" t="s">
        <v>393</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7"/>
      <c r="BB1472" s="97"/>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5"/>
      <c r="K1473" s="105" t="str">
        <f>IF(J1473&lt;&gt;"",VLOOKUP(J1473,'Drop-down lists'!$X$8:$Y$9,2,FALSE),"-")</f>
        <v>-</v>
      </c>
      <c r="L1473" s="12"/>
      <c r="M1473" s="12"/>
      <c r="N1473" s="12"/>
      <c r="O1473" s="160" t="str">
        <f t="shared" si="48"/>
        <v/>
      </c>
      <c r="P1473" s="105"/>
      <c r="Q1473" s="105" t="str">
        <f>IF(P1473&lt;&gt;"",VLOOKUP(P1473,'Drop-down lists'!$Z$8:$AA$9,2,FALSE),"-")</f>
        <v>-</v>
      </c>
      <c r="R1473" s="12"/>
      <c r="S1473" s="12"/>
      <c r="T1473" s="12"/>
      <c r="U1473" s="160" t="str">
        <f t="shared" si="49"/>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9" t="s">
        <v>393</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7"/>
      <c r="BB1473" s="97"/>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5"/>
      <c r="K1474" s="105" t="str">
        <f>IF(J1474&lt;&gt;"",VLOOKUP(J1474,'Drop-down lists'!$X$8:$Y$9,2,FALSE),"-")</f>
        <v>-</v>
      </c>
      <c r="L1474" s="12"/>
      <c r="M1474" s="12"/>
      <c r="N1474" s="12"/>
      <c r="O1474" s="160" t="str">
        <f t="shared" si="48"/>
        <v/>
      </c>
      <c r="P1474" s="105"/>
      <c r="Q1474" s="105" t="str">
        <f>IF(P1474&lt;&gt;"",VLOOKUP(P1474,'Drop-down lists'!$Z$8:$AA$9,2,FALSE),"-")</f>
        <v>-</v>
      </c>
      <c r="R1474" s="12"/>
      <c r="S1474" s="12"/>
      <c r="T1474" s="12"/>
      <c r="U1474" s="160" t="str">
        <f t="shared" si="49"/>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9" t="s">
        <v>393</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7"/>
      <c r="BB1474" s="97"/>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5"/>
      <c r="K1475" s="105" t="str">
        <f>IF(J1475&lt;&gt;"",VLOOKUP(J1475,'Drop-down lists'!$X$8:$Y$9,2,FALSE),"-")</f>
        <v>-</v>
      </c>
      <c r="L1475" s="12"/>
      <c r="M1475" s="12"/>
      <c r="N1475" s="12"/>
      <c r="O1475" s="160" t="str">
        <f t="shared" si="48"/>
        <v/>
      </c>
      <c r="P1475" s="105"/>
      <c r="Q1475" s="105" t="str">
        <f>IF(P1475&lt;&gt;"",VLOOKUP(P1475,'Drop-down lists'!$Z$8:$AA$9,2,FALSE),"-")</f>
        <v>-</v>
      </c>
      <c r="R1475" s="12"/>
      <c r="S1475" s="12"/>
      <c r="T1475" s="12"/>
      <c r="U1475" s="160" t="str">
        <f t="shared" si="49"/>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9" t="s">
        <v>393</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7"/>
      <c r="BB1475" s="97"/>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5"/>
      <c r="K1476" s="105" t="str">
        <f>IF(J1476&lt;&gt;"",VLOOKUP(J1476,'Drop-down lists'!$X$8:$Y$9,2,FALSE),"-")</f>
        <v>-</v>
      </c>
      <c r="L1476" s="12"/>
      <c r="M1476" s="12"/>
      <c r="N1476" s="12"/>
      <c r="O1476" s="160" t="str">
        <f t="shared" si="48"/>
        <v/>
      </c>
      <c r="P1476" s="105"/>
      <c r="Q1476" s="105" t="str">
        <f>IF(P1476&lt;&gt;"",VLOOKUP(P1476,'Drop-down lists'!$Z$8:$AA$9,2,FALSE),"-")</f>
        <v>-</v>
      </c>
      <c r="R1476" s="12"/>
      <c r="S1476" s="12"/>
      <c r="T1476" s="12"/>
      <c r="U1476" s="160" t="str">
        <f t="shared" si="49"/>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9" t="s">
        <v>393</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7"/>
      <c r="BB1476" s="97"/>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5"/>
      <c r="K1477" s="105" t="str">
        <f>IF(J1477&lt;&gt;"",VLOOKUP(J1477,'Drop-down lists'!$X$8:$Y$9,2,FALSE),"-")</f>
        <v>-</v>
      </c>
      <c r="L1477" s="12"/>
      <c r="M1477" s="12"/>
      <c r="N1477" s="12"/>
      <c r="O1477" s="160" t="str">
        <f t="shared" si="48"/>
        <v/>
      </c>
      <c r="P1477" s="105"/>
      <c r="Q1477" s="105" t="str">
        <f>IF(P1477&lt;&gt;"",VLOOKUP(P1477,'Drop-down lists'!$Z$8:$AA$9,2,FALSE),"-")</f>
        <v>-</v>
      </c>
      <c r="R1477" s="12"/>
      <c r="S1477" s="12"/>
      <c r="T1477" s="12"/>
      <c r="U1477" s="160" t="str">
        <f t="shared" si="49"/>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9" t="s">
        <v>393</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7"/>
      <c r="BB1477" s="97"/>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5"/>
      <c r="K1478" s="105" t="str">
        <f>IF(J1478&lt;&gt;"",VLOOKUP(J1478,'Drop-down lists'!$X$8:$Y$9,2,FALSE),"-")</f>
        <v>-</v>
      </c>
      <c r="L1478" s="12"/>
      <c r="M1478" s="12"/>
      <c r="N1478" s="12"/>
      <c r="O1478" s="160" t="str">
        <f t="shared" si="48"/>
        <v/>
      </c>
      <c r="P1478" s="105"/>
      <c r="Q1478" s="105" t="str">
        <f>IF(P1478&lt;&gt;"",VLOOKUP(P1478,'Drop-down lists'!$Z$8:$AA$9,2,FALSE),"-")</f>
        <v>-</v>
      </c>
      <c r="R1478" s="12"/>
      <c r="S1478" s="12"/>
      <c r="T1478" s="12"/>
      <c r="U1478" s="160" t="str">
        <f t="shared" si="49"/>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9" t="s">
        <v>393</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7"/>
      <c r="BB1478" s="97"/>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5"/>
      <c r="K1479" s="105" t="str">
        <f>IF(J1479&lt;&gt;"",VLOOKUP(J1479,'Drop-down lists'!$X$8:$Y$9,2,FALSE),"-")</f>
        <v>-</v>
      </c>
      <c r="L1479" s="12"/>
      <c r="M1479" s="12"/>
      <c r="N1479" s="12"/>
      <c r="O1479" s="160" t="str">
        <f t="shared" si="48"/>
        <v/>
      </c>
      <c r="P1479" s="105"/>
      <c r="Q1479" s="105" t="str">
        <f>IF(P1479&lt;&gt;"",VLOOKUP(P1479,'Drop-down lists'!$Z$8:$AA$9,2,FALSE),"-")</f>
        <v>-</v>
      </c>
      <c r="R1479" s="12"/>
      <c r="S1479" s="12"/>
      <c r="T1479" s="12"/>
      <c r="U1479" s="160" t="str">
        <f t="shared" si="49"/>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9" t="s">
        <v>393</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7"/>
      <c r="BB1479" s="97"/>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5"/>
      <c r="K1480" s="105" t="str">
        <f>IF(J1480&lt;&gt;"",VLOOKUP(J1480,'Drop-down lists'!$X$8:$Y$9,2,FALSE),"-")</f>
        <v>-</v>
      </c>
      <c r="L1480" s="12"/>
      <c r="M1480" s="12"/>
      <c r="N1480" s="12"/>
      <c r="O1480" s="160" t="str">
        <f t="shared" si="48"/>
        <v/>
      </c>
      <c r="P1480" s="105"/>
      <c r="Q1480" s="105" t="str">
        <f>IF(P1480&lt;&gt;"",VLOOKUP(P1480,'Drop-down lists'!$Z$8:$AA$9,2,FALSE),"-")</f>
        <v>-</v>
      </c>
      <c r="R1480" s="12"/>
      <c r="S1480" s="12"/>
      <c r="T1480" s="12"/>
      <c r="U1480" s="160" t="str">
        <f t="shared" si="49"/>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9" t="s">
        <v>393</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7"/>
      <c r="BB1480" s="97"/>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5"/>
      <c r="K1481" s="105" t="str">
        <f>IF(J1481&lt;&gt;"",VLOOKUP(J1481,'Drop-down lists'!$X$8:$Y$9,2,FALSE),"-")</f>
        <v>-</v>
      </c>
      <c r="L1481" s="12"/>
      <c r="M1481" s="12"/>
      <c r="N1481" s="12"/>
      <c r="O1481" s="160" t="str">
        <f t="shared" si="48"/>
        <v/>
      </c>
      <c r="P1481" s="105"/>
      <c r="Q1481" s="105" t="str">
        <f>IF(P1481&lt;&gt;"",VLOOKUP(P1481,'Drop-down lists'!$Z$8:$AA$9,2,FALSE),"-")</f>
        <v>-</v>
      </c>
      <c r="R1481" s="12"/>
      <c r="S1481" s="12"/>
      <c r="T1481" s="12"/>
      <c r="U1481" s="160" t="str">
        <f t="shared" si="49"/>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9" t="s">
        <v>393</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7"/>
      <c r="BB1481" s="97"/>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5"/>
      <c r="K1482" s="105" t="str">
        <f>IF(J1482&lt;&gt;"",VLOOKUP(J1482,'Drop-down lists'!$X$8:$Y$9,2,FALSE),"-")</f>
        <v>-</v>
      </c>
      <c r="L1482" s="12"/>
      <c r="M1482" s="12"/>
      <c r="N1482" s="12"/>
      <c r="O1482" s="160" t="str">
        <f t="shared" si="48"/>
        <v/>
      </c>
      <c r="P1482" s="105"/>
      <c r="Q1482" s="105" t="str">
        <f>IF(P1482&lt;&gt;"",VLOOKUP(P1482,'Drop-down lists'!$Z$8:$AA$9,2,FALSE),"-")</f>
        <v>-</v>
      </c>
      <c r="R1482" s="12"/>
      <c r="S1482" s="12"/>
      <c r="T1482" s="12"/>
      <c r="U1482" s="160" t="str">
        <f t="shared" si="49"/>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9" t="s">
        <v>393</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7"/>
      <c r="BB1482" s="97"/>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5"/>
      <c r="K1483" s="105" t="str">
        <f>IF(J1483&lt;&gt;"",VLOOKUP(J1483,'Drop-down lists'!$X$8:$Y$9,2,FALSE),"-")</f>
        <v>-</v>
      </c>
      <c r="L1483" s="12"/>
      <c r="M1483" s="12"/>
      <c r="N1483" s="12"/>
      <c r="O1483" s="160" t="str">
        <f t="shared" si="48"/>
        <v/>
      </c>
      <c r="P1483" s="105"/>
      <c r="Q1483" s="105" t="str">
        <f>IF(P1483&lt;&gt;"",VLOOKUP(P1483,'Drop-down lists'!$Z$8:$AA$9,2,FALSE),"-")</f>
        <v>-</v>
      </c>
      <c r="R1483" s="12"/>
      <c r="S1483" s="12"/>
      <c r="T1483" s="12"/>
      <c r="U1483" s="160" t="str">
        <f t="shared" si="49"/>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9" t="s">
        <v>393</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7"/>
      <c r="BB1483" s="97"/>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5"/>
      <c r="K1484" s="105" t="str">
        <f>IF(J1484&lt;&gt;"",VLOOKUP(J1484,'Drop-down lists'!$X$8:$Y$9,2,FALSE),"-")</f>
        <v>-</v>
      </c>
      <c r="L1484" s="12"/>
      <c r="M1484" s="12"/>
      <c r="N1484" s="12"/>
      <c r="O1484" s="160" t="str">
        <f t="shared" si="48"/>
        <v/>
      </c>
      <c r="P1484" s="105"/>
      <c r="Q1484" s="105" t="str">
        <f>IF(P1484&lt;&gt;"",VLOOKUP(P1484,'Drop-down lists'!$Z$8:$AA$9,2,FALSE),"-")</f>
        <v>-</v>
      </c>
      <c r="R1484" s="12"/>
      <c r="S1484" s="12"/>
      <c r="T1484" s="12"/>
      <c r="U1484" s="160" t="str">
        <f t="shared" si="49"/>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9" t="s">
        <v>393</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7"/>
      <c r="BB1484" s="97"/>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5"/>
      <c r="K1485" s="105" t="str">
        <f>IF(J1485&lt;&gt;"",VLOOKUP(J1485,'Drop-down lists'!$X$8:$Y$9,2,FALSE),"-")</f>
        <v>-</v>
      </c>
      <c r="L1485" s="12"/>
      <c r="M1485" s="12"/>
      <c r="N1485" s="12"/>
      <c r="O1485" s="160" t="str">
        <f t="shared" si="48"/>
        <v/>
      </c>
      <c r="P1485" s="105"/>
      <c r="Q1485" s="105" t="str">
        <f>IF(P1485&lt;&gt;"",VLOOKUP(P1485,'Drop-down lists'!$Z$8:$AA$9,2,FALSE),"-")</f>
        <v>-</v>
      </c>
      <c r="R1485" s="12"/>
      <c r="S1485" s="12"/>
      <c r="T1485" s="12"/>
      <c r="U1485" s="160" t="str">
        <f t="shared" si="49"/>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9" t="s">
        <v>393</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7"/>
      <c r="BB1485" s="97"/>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5"/>
      <c r="K1486" s="105" t="str">
        <f>IF(J1486&lt;&gt;"",VLOOKUP(J1486,'Drop-down lists'!$X$8:$Y$9,2,FALSE),"-")</f>
        <v>-</v>
      </c>
      <c r="L1486" s="12"/>
      <c r="M1486" s="12"/>
      <c r="N1486" s="12"/>
      <c r="O1486" s="160" t="str">
        <f t="shared" si="48"/>
        <v/>
      </c>
      <c r="P1486" s="105"/>
      <c r="Q1486" s="105" t="str">
        <f>IF(P1486&lt;&gt;"",VLOOKUP(P1486,'Drop-down lists'!$Z$8:$AA$9,2,FALSE),"-")</f>
        <v>-</v>
      </c>
      <c r="R1486" s="12"/>
      <c r="S1486" s="12"/>
      <c r="T1486" s="12"/>
      <c r="U1486" s="160" t="str">
        <f t="shared" si="49"/>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9" t="s">
        <v>393</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7"/>
      <c r="BB1486" s="97"/>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5"/>
      <c r="K1487" s="105" t="str">
        <f>IF(J1487&lt;&gt;"",VLOOKUP(J1487,'Drop-down lists'!$X$8:$Y$9,2,FALSE),"-")</f>
        <v>-</v>
      </c>
      <c r="L1487" s="12"/>
      <c r="M1487" s="12"/>
      <c r="N1487" s="12"/>
      <c r="O1487" s="160" t="str">
        <f t="shared" si="48"/>
        <v/>
      </c>
      <c r="P1487" s="105"/>
      <c r="Q1487" s="105" t="str">
        <f>IF(P1487&lt;&gt;"",VLOOKUP(P1487,'Drop-down lists'!$Z$8:$AA$9,2,FALSE),"-")</f>
        <v>-</v>
      </c>
      <c r="R1487" s="12"/>
      <c r="S1487" s="12"/>
      <c r="T1487" s="12"/>
      <c r="U1487" s="160" t="str">
        <f t="shared" si="49"/>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9" t="s">
        <v>393</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7"/>
      <c r="BB1487" s="97"/>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5"/>
      <c r="K1488" s="105" t="str">
        <f>IF(J1488&lt;&gt;"",VLOOKUP(J1488,'Drop-down lists'!$X$8:$Y$9,2,FALSE),"-")</f>
        <v>-</v>
      </c>
      <c r="L1488" s="12"/>
      <c r="M1488" s="12"/>
      <c r="N1488" s="12"/>
      <c r="O1488" s="160" t="str">
        <f t="shared" si="48"/>
        <v/>
      </c>
      <c r="P1488" s="105"/>
      <c r="Q1488" s="105" t="str">
        <f>IF(P1488&lt;&gt;"",VLOOKUP(P1488,'Drop-down lists'!$Z$8:$AA$9,2,FALSE),"-")</f>
        <v>-</v>
      </c>
      <c r="R1488" s="12"/>
      <c r="S1488" s="12"/>
      <c r="T1488" s="12"/>
      <c r="U1488" s="160" t="str">
        <f t="shared" si="49"/>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9" t="s">
        <v>393</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7"/>
      <c r="BB1488" s="97"/>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5"/>
      <c r="K1489" s="105" t="str">
        <f>IF(J1489&lt;&gt;"",VLOOKUP(J1489,'Drop-down lists'!$X$8:$Y$9,2,FALSE),"-")</f>
        <v>-</v>
      </c>
      <c r="L1489" s="12"/>
      <c r="M1489" s="12"/>
      <c r="N1489" s="12"/>
      <c r="O1489" s="160" t="str">
        <f t="shared" si="48"/>
        <v/>
      </c>
      <c r="P1489" s="105"/>
      <c r="Q1489" s="105" t="str">
        <f>IF(P1489&lt;&gt;"",VLOOKUP(P1489,'Drop-down lists'!$Z$8:$AA$9,2,FALSE),"-")</f>
        <v>-</v>
      </c>
      <c r="R1489" s="12"/>
      <c r="S1489" s="12"/>
      <c r="T1489" s="12"/>
      <c r="U1489" s="160" t="str">
        <f t="shared" si="49"/>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9" t="s">
        <v>393</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7"/>
      <c r="BB1489" s="97"/>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5"/>
      <c r="K1490" s="105" t="str">
        <f>IF(J1490&lt;&gt;"",VLOOKUP(J1490,'Drop-down lists'!$X$8:$Y$9,2,FALSE),"-")</f>
        <v>-</v>
      </c>
      <c r="L1490" s="12"/>
      <c r="M1490" s="12"/>
      <c r="N1490" s="12"/>
      <c r="O1490" s="160" t="str">
        <f t="shared" si="48"/>
        <v/>
      </c>
      <c r="P1490" s="105"/>
      <c r="Q1490" s="105" t="str">
        <f>IF(P1490&lt;&gt;"",VLOOKUP(P1490,'Drop-down lists'!$Z$8:$AA$9,2,FALSE),"-")</f>
        <v>-</v>
      </c>
      <c r="R1490" s="12"/>
      <c r="S1490" s="12"/>
      <c r="T1490" s="12"/>
      <c r="U1490" s="160" t="str">
        <f t="shared" si="49"/>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9" t="s">
        <v>393</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7"/>
      <c r="BB1490" s="97"/>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5"/>
      <c r="K1491" s="105" t="str">
        <f>IF(J1491&lt;&gt;"",VLOOKUP(J1491,'Drop-down lists'!$X$8:$Y$9,2,FALSE),"-")</f>
        <v>-</v>
      </c>
      <c r="L1491" s="12"/>
      <c r="M1491" s="12"/>
      <c r="N1491" s="12"/>
      <c r="O1491" s="160" t="str">
        <f t="shared" si="48"/>
        <v/>
      </c>
      <c r="P1491" s="105"/>
      <c r="Q1491" s="105" t="str">
        <f>IF(P1491&lt;&gt;"",VLOOKUP(P1491,'Drop-down lists'!$Z$8:$AA$9,2,FALSE),"-")</f>
        <v>-</v>
      </c>
      <c r="R1491" s="12"/>
      <c r="S1491" s="12"/>
      <c r="T1491" s="12"/>
      <c r="U1491" s="160" t="str">
        <f t="shared" si="49"/>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9" t="s">
        <v>393</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7"/>
      <c r="BB1491" s="97"/>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5"/>
      <c r="K1492" s="105" t="str">
        <f>IF(J1492&lt;&gt;"",VLOOKUP(J1492,'Drop-down lists'!$X$8:$Y$9,2,FALSE),"-")</f>
        <v>-</v>
      </c>
      <c r="L1492" s="12"/>
      <c r="M1492" s="12"/>
      <c r="N1492" s="12"/>
      <c r="O1492" s="160" t="str">
        <f t="shared" si="48"/>
        <v/>
      </c>
      <c r="P1492" s="105"/>
      <c r="Q1492" s="105" t="str">
        <f>IF(P1492&lt;&gt;"",VLOOKUP(P1492,'Drop-down lists'!$Z$8:$AA$9,2,FALSE),"-")</f>
        <v>-</v>
      </c>
      <c r="R1492" s="12"/>
      <c r="S1492" s="12"/>
      <c r="T1492" s="12"/>
      <c r="U1492" s="160" t="str">
        <f t="shared" si="49"/>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9" t="s">
        <v>393</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7"/>
      <c r="BB1492" s="97"/>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5"/>
      <c r="K1493" s="105" t="str">
        <f>IF(J1493&lt;&gt;"",VLOOKUP(J1493,'Drop-down lists'!$X$8:$Y$9,2,FALSE),"-")</f>
        <v>-</v>
      </c>
      <c r="L1493" s="12"/>
      <c r="M1493" s="12"/>
      <c r="N1493" s="12"/>
      <c r="O1493" s="160" t="str">
        <f t="shared" si="48"/>
        <v/>
      </c>
      <c r="P1493" s="105"/>
      <c r="Q1493" s="105" t="str">
        <f>IF(P1493&lt;&gt;"",VLOOKUP(P1493,'Drop-down lists'!$Z$8:$AA$9,2,FALSE),"-")</f>
        <v>-</v>
      </c>
      <c r="R1493" s="12"/>
      <c r="S1493" s="12"/>
      <c r="T1493" s="12"/>
      <c r="U1493" s="160" t="str">
        <f t="shared" si="49"/>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9" t="s">
        <v>393</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7"/>
      <c r="BB1493" s="97"/>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5"/>
      <c r="K1494" s="105" t="str">
        <f>IF(J1494&lt;&gt;"",VLOOKUP(J1494,'Drop-down lists'!$X$8:$Y$9,2,FALSE),"-")</f>
        <v>-</v>
      </c>
      <c r="L1494" s="12"/>
      <c r="M1494" s="12"/>
      <c r="N1494" s="12"/>
      <c r="O1494" s="160" t="str">
        <f t="shared" si="48"/>
        <v/>
      </c>
      <c r="P1494" s="105"/>
      <c r="Q1494" s="105" t="str">
        <f>IF(P1494&lt;&gt;"",VLOOKUP(P1494,'Drop-down lists'!$Z$8:$AA$9,2,FALSE),"-")</f>
        <v>-</v>
      </c>
      <c r="R1494" s="12"/>
      <c r="S1494" s="12"/>
      <c r="T1494" s="12"/>
      <c r="U1494" s="160" t="str">
        <f t="shared" si="49"/>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9" t="s">
        <v>393</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7"/>
      <c r="BB1494" s="97"/>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5"/>
      <c r="K1495" s="105" t="str">
        <f>IF(J1495&lt;&gt;"",VLOOKUP(J1495,'Drop-down lists'!$X$8:$Y$9,2,FALSE),"-")</f>
        <v>-</v>
      </c>
      <c r="L1495" s="12"/>
      <c r="M1495" s="12"/>
      <c r="N1495" s="12"/>
      <c r="O1495" s="160" t="str">
        <f t="shared" si="48"/>
        <v/>
      </c>
      <c r="P1495" s="105"/>
      <c r="Q1495" s="105" t="str">
        <f>IF(P1495&lt;&gt;"",VLOOKUP(P1495,'Drop-down lists'!$Z$8:$AA$9,2,FALSE),"-")</f>
        <v>-</v>
      </c>
      <c r="R1495" s="12"/>
      <c r="S1495" s="12"/>
      <c r="T1495" s="12"/>
      <c r="U1495" s="160" t="str">
        <f t="shared" si="49"/>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9" t="s">
        <v>393</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7"/>
      <c r="BB1495" s="97"/>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5"/>
      <c r="K1496" s="105" t="str">
        <f>IF(J1496&lt;&gt;"",VLOOKUP(J1496,'Drop-down lists'!$X$8:$Y$9,2,FALSE),"-")</f>
        <v>-</v>
      </c>
      <c r="L1496" s="12"/>
      <c r="M1496" s="12"/>
      <c r="N1496" s="12"/>
      <c r="O1496" s="160" t="str">
        <f t="shared" si="48"/>
        <v/>
      </c>
      <c r="P1496" s="105"/>
      <c r="Q1496" s="105" t="str">
        <f>IF(P1496&lt;&gt;"",VLOOKUP(P1496,'Drop-down lists'!$Z$8:$AA$9,2,FALSE),"-")</f>
        <v>-</v>
      </c>
      <c r="R1496" s="12"/>
      <c r="S1496" s="12"/>
      <c r="T1496" s="12"/>
      <c r="U1496" s="160" t="str">
        <f t="shared" si="49"/>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9" t="s">
        <v>393</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7"/>
      <c r="BB1496" s="97"/>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5"/>
      <c r="K1497" s="105" t="str">
        <f>IF(J1497&lt;&gt;"",VLOOKUP(J1497,'Drop-down lists'!$X$8:$Y$9,2,FALSE),"-")</f>
        <v>-</v>
      </c>
      <c r="L1497" s="12"/>
      <c r="M1497" s="12"/>
      <c r="N1497" s="12"/>
      <c r="O1497" s="160" t="str">
        <f t="shared" si="48"/>
        <v/>
      </c>
      <c r="P1497" s="105"/>
      <c r="Q1497" s="105" t="str">
        <f>IF(P1497&lt;&gt;"",VLOOKUP(P1497,'Drop-down lists'!$Z$8:$AA$9,2,FALSE),"-")</f>
        <v>-</v>
      </c>
      <c r="R1497" s="12"/>
      <c r="S1497" s="12"/>
      <c r="T1497" s="12"/>
      <c r="U1497" s="160" t="str">
        <f t="shared" si="49"/>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9" t="s">
        <v>393</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7"/>
      <c r="BB1497" s="97"/>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5"/>
      <c r="K1498" s="105" t="str">
        <f>IF(J1498&lt;&gt;"",VLOOKUP(J1498,'Drop-down lists'!$X$8:$Y$9,2,FALSE),"-")</f>
        <v>-</v>
      </c>
      <c r="L1498" s="12"/>
      <c r="M1498" s="12"/>
      <c r="N1498" s="12"/>
      <c r="O1498" s="160" t="str">
        <f t="shared" si="48"/>
        <v/>
      </c>
      <c r="P1498" s="105"/>
      <c r="Q1498" s="105" t="str">
        <f>IF(P1498&lt;&gt;"",VLOOKUP(P1498,'Drop-down lists'!$Z$8:$AA$9,2,FALSE),"-")</f>
        <v>-</v>
      </c>
      <c r="R1498" s="12"/>
      <c r="S1498" s="12"/>
      <c r="T1498" s="12"/>
      <c r="U1498" s="160" t="str">
        <f t="shared" si="49"/>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9" t="s">
        <v>393</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7"/>
      <c r="BB1498" s="97"/>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5"/>
      <c r="K1499" s="105" t="str">
        <f>IF(J1499&lt;&gt;"",VLOOKUP(J1499,'Drop-down lists'!$X$8:$Y$9,2,FALSE),"-")</f>
        <v>-</v>
      </c>
      <c r="L1499" s="12"/>
      <c r="M1499" s="12"/>
      <c r="N1499" s="12"/>
      <c r="O1499" s="160" t="str">
        <f t="shared" si="48"/>
        <v/>
      </c>
      <c r="P1499" s="105"/>
      <c r="Q1499" s="105" t="str">
        <f>IF(P1499&lt;&gt;"",VLOOKUP(P1499,'Drop-down lists'!$Z$8:$AA$9,2,FALSE),"-")</f>
        <v>-</v>
      </c>
      <c r="R1499" s="12"/>
      <c r="S1499" s="12"/>
      <c r="T1499" s="12"/>
      <c r="U1499" s="160" t="str">
        <f t="shared" si="49"/>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9" t="s">
        <v>393</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7"/>
      <c r="BB1499" s="97"/>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5"/>
      <c r="K1500" s="105" t="str">
        <f>IF(J1500&lt;&gt;"",VLOOKUP(J1500,'Drop-down lists'!$X$8:$Y$9,2,FALSE),"-")</f>
        <v>-</v>
      </c>
      <c r="L1500" s="12"/>
      <c r="M1500" s="12"/>
      <c r="N1500" s="12"/>
      <c r="O1500" s="160" t="str">
        <f t="shared" si="48"/>
        <v/>
      </c>
      <c r="P1500" s="105"/>
      <c r="Q1500" s="105" t="str">
        <f>IF(P1500&lt;&gt;"",VLOOKUP(P1500,'Drop-down lists'!$Z$8:$AA$9,2,FALSE),"-")</f>
        <v>-</v>
      </c>
      <c r="R1500" s="12"/>
      <c r="S1500" s="12"/>
      <c r="T1500" s="12"/>
      <c r="U1500" s="160" t="str">
        <f t="shared" si="49"/>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9" t="s">
        <v>393</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7"/>
      <c r="BB1500" s="97"/>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5"/>
      <c r="K1501" s="105" t="str">
        <f>IF(J1501&lt;&gt;"",VLOOKUP(J1501,'Drop-down lists'!$X$8:$Y$9,2,FALSE),"-")</f>
        <v>-</v>
      </c>
      <c r="L1501" s="12"/>
      <c r="M1501" s="12"/>
      <c r="N1501" s="12"/>
      <c r="O1501" s="160" t="str">
        <f t="shared" si="48"/>
        <v/>
      </c>
      <c r="P1501" s="105"/>
      <c r="Q1501" s="105" t="str">
        <f>IF(P1501&lt;&gt;"",VLOOKUP(P1501,'Drop-down lists'!$Z$8:$AA$9,2,FALSE),"-")</f>
        <v>-</v>
      </c>
      <c r="R1501" s="12"/>
      <c r="S1501" s="12"/>
      <c r="T1501" s="12"/>
      <c r="U1501" s="160" t="str">
        <f t="shared" si="49"/>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9" t="s">
        <v>393</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7"/>
      <c r="BB1501" s="97"/>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5"/>
      <c r="K1502" s="105" t="str">
        <f>IF(J1502&lt;&gt;"",VLOOKUP(J1502,'Drop-down lists'!$X$8:$Y$9,2,FALSE),"-")</f>
        <v>-</v>
      </c>
      <c r="L1502" s="12"/>
      <c r="M1502" s="12"/>
      <c r="N1502" s="12"/>
      <c r="O1502" s="160" t="str">
        <f t="shared" si="48"/>
        <v/>
      </c>
      <c r="P1502" s="105"/>
      <c r="Q1502" s="105" t="str">
        <f>IF(P1502&lt;&gt;"",VLOOKUP(P1502,'Drop-down lists'!$Z$8:$AA$9,2,FALSE),"-")</f>
        <v>-</v>
      </c>
      <c r="R1502" s="12"/>
      <c r="S1502" s="12"/>
      <c r="T1502" s="12"/>
      <c r="U1502" s="160" t="str">
        <f t="shared" si="49"/>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9" t="s">
        <v>393</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7"/>
      <c r="BB1502" s="97"/>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5"/>
      <c r="K1503" s="105" t="str">
        <f>IF(J1503&lt;&gt;"",VLOOKUP(J1503,'Drop-down lists'!$X$8:$Y$9,2,FALSE),"-")</f>
        <v>-</v>
      </c>
      <c r="L1503" s="12"/>
      <c r="M1503" s="12"/>
      <c r="N1503" s="12"/>
      <c r="O1503" s="160" t="str">
        <f t="shared" si="48"/>
        <v/>
      </c>
      <c r="P1503" s="105"/>
      <c r="Q1503" s="105" t="str">
        <f>IF(P1503&lt;&gt;"",VLOOKUP(P1503,'Drop-down lists'!$Z$8:$AA$9,2,FALSE),"-")</f>
        <v>-</v>
      </c>
      <c r="R1503" s="12"/>
      <c r="S1503" s="12"/>
      <c r="T1503" s="12"/>
      <c r="U1503" s="160" t="str">
        <f t="shared" si="49"/>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9" t="s">
        <v>393</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7"/>
      <c r="BB1503" s="97"/>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5"/>
      <c r="K1504" s="105" t="str">
        <f>IF(J1504&lt;&gt;"",VLOOKUP(J1504,'Drop-down lists'!$X$8:$Y$9,2,FALSE),"-")</f>
        <v>-</v>
      </c>
      <c r="L1504" s="12"/>
      <c r="M1504" s="12"/>
      <c r="N1504" s="12"/>
      <c r="O1504" s="160" t="str">
        <f t="shared" si="48"/>
        <v/>
      </c>
      <c r="P1504" s="105"/>
      <c r="Q1504" s="105" t="str">
        <f>IF(P1504&lt;&gt;"",VLOOKUP(P1504,'Drop-down lists'!$Z$8:$AA$9,2,FALSE),"-")</f>
        <v>-</v>
      </c>
      <c r="R1504" s="12"/>
      <c r="S1504" s="12"/>
      <c r="T1504" s="12"/>
      <c r="U1504" s="160" t="str">
        <f t="shared" si="49"/>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9" t="s">
        <v>393</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7"/>
      <c r="BB1504" s="97"/>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5"/>
      <c r="K1505" s="105" t="str">
        <f>IF(J1505&lt;&gt;"",VLOOKUP(J1505,'Drop-down lists'!$X$8:$Y$9,2,FALSE),"-")</f>
        <v>-</v>
      </c>
      <c r="L1505" s="12"/>
      <c r="M1505" s="12"/>
      <c r="N1505" s="12"/>
      <c r="O1505" s="160" t="str">
        <f t="shared" si="48"/>
        <v/>
      </c>
      <c r="P1505" s="105"/>
      <c r="Q1505" s="105" t="str">
        <f>IF(P1505&lt;&gt;"",VLOOKUP(P1505,'Drop-down lists'!$Z$8:$AA$9,2,FALSE),"-")</f>
        <v>-</v>
      </c>
      <c r="R1505" s="12"/>
      <c r="S1505" s="12"/>
      <c r="T1505" s="12"/>
      <c r="U1505" s="160" t="str">
        <f t="shared" si="49"/>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9" t="s">
        <v>393</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7"/>
      <c r="BB1505" s="97"/>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5"/>
      <c r="K1506" s="105" t="str">
        <f>IF(J1506&lt;&gt;"",VLOOKUP(J1506,'Drop-down lists'!$X$8:$Y$9,2,FALSE),"-")</f>
        <v>-</v>
      </c>
      <c r="L1506" s="12"/>
      <c r="M1506" s="12"/>
      <c r="N1506" s="12"/>
      <c r="O1506" s="160" t="str">
        <f t="shared" si="48"/>
        <v/>
      </c>
      <c r="P1506" s="105"/>
      <c r="Q1506" s="105" t="str">
        <f>IF(P1506&lt;&gt;"",VLOOKUP(P1506,'Drop-down lists'!$Z$8:$AA$9,2,FALSE),"-")</f>
        <v>-</v>
      </c>
      <c r="R1506" s="12"/>
      <c r="S1506" s="12"/>
      <c r="T1506" s="12"/>
      <c r="U1506" s="160" t="str">
        <f t="shared" si="49"/>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9" t="s">
        <v>393</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7"/>
      <c r="BB1506" s="97"/>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5"/>
      <c r="K1507" s="105" t="str">
        <f>IF(J1507&lt;&gt;"",VLOOKUP(J1507,'Drop-down lists'!$X$8:$Y$9,2,FALSE),"-")</f>
        <v>-</v>
      </c>
      <c r="L1507" s="12"/>
      <c r="M1507" s="12"/>
      <c r="N1507" s="12"/>
      <c r="O1507" s="160" t="str">
        <f t="shared" si="48"/>
        <v/>
      </c>
      <c r="P1507" s="105"/>
      <c r="Q1507" s="105" t="str">
        <f>IF(P1507&lt;&gt;"",VLOOKUP(P1507,'Drop-down lists'!$Z$8:$AA$9,2,FALSE),"-")</f>
        <v>-</v>
      </c>
      <c r="R1507" s="12"/>
      <c r="S1507" s="12"/>
      <c r="T1507" s="12"/>
      <c r="U1507" s="160" t="str">
        <f t="shared" si="49"/>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9" t="s">
        <v>393</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7"/>
      <c r="BB1507" s="97"/>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5"/>
      <c r="K1508" s="105" t="str">
        <f>IF(J1508&lt;&gt;"",VLOOKUP(J1508,'Drop-down lists'!$X$8:$Y$9,2,FALSE),"-")</f>
        <v>-</v>
      </c>
      <c r="L1508" s="12"/>
      <c r="M1508" s="12"/>
      <c r="N1508" s="12"/>
      <c r="O1508" s="160" t="str">
        <f t="shared" si="48"/>
        <v/>
      </c>
      <c r="P1508" s="105"/>
      <c r="Q1508" s="105" t="str">
        <f>IF(P1508&lt;&gt;"",VLOOKUP(P1508,'Drop-down lists'!$Z$8:$AA$9,2,FALSE),"-")</f>
        <v>-</v>
      </c>
      <c r="R1508" s="12"/>
      <c r="S1508" s="12"/>
      <c r="T1508" s="12"/>
      <c r="U1508" s="160" t="str">
        <f t="shared" si="49"/>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9" t="s">
        <v>393</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7"/>
      <c r="BB1508" s="97"/>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5"/>
      <c r="K1509" s="105" t="str">
        <f>IF(J1509&lt;&gt;"",VLOOKUP(J1509,'Drop-down lists'!$X$8:$Y$9,2,FALSE),"-")</f>
        <v>-</v>
      </c>
      <c r="L1509" s="12"/>
      <c r="M1509" s="12"/>
      <c r="N1509" s="12"/>
      <c r="O1509" s="160" t="str">
        <f t="shared" si="48"/>
        <v/>
      </c>
      <c r="P1509" s="105"/>
      <c r="Q1509" s="105" t="str">
        <f>IF(P1509&lt;&gt;"",VLOOKUP(P1509,'Drop-down lists'!$Z$8:$AA$9,2,FALSE),"-")</f>
        <v>-</v>
      </c>
      <c r="R1509" s="12"/>
      <c r="S1509" s="12"/>
      <c r="T1509" s="12"/>
      <c r="U1509" s="160" t="str">
        <f t="shared" si="49"/>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9" t="s">
        <v>393</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7"/>
      <c r="BB1509" s="97"/>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5"/>
      <c r="K1510" s="105" t="str">
        <f>IF(J1510&lt;&gt;"",VLOOKUP(J1510,'Drop-down lists'!$X$8:$Y$9,2,FALSE),"-")</f>
        <v>-</v>
      </c>
      <c r="L1510" s="12"/>
      <c r="M1510" s="12"/>
      <c r="N1510" s="12"/>
      <c r="O1510" s="160" t="str">
        <f t="shared" si="48"/>
        <v/>
      </c>
      <c r="P1510" s="105"/>
      <c r="Q1510" s="105" t="str">
        <f>IF(P1510&lt;&gt;"",VLOOKUP(P1510,'Drop-down lists'!$Z$8:$AA$9,2,FALSE),"-")</f>
        <v>-</v>
      </c>
      <c r="R1510" s="12"/>
      <c r="S1510" s="12"/>
      <c r="T1510" s="12"/>
      <c r="U1510" s="160" t="str">
        <f t="shared" si="49"/>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9" t="s">
        <v>393</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7"/>
      <c r="BB1510" s="97"/>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5"/>
      <c r="K1511" s="105" t="str">
        <f>IF(J1511&lt;&gt;"",VLOOKUP(J1511,'Drop-down lists'!$X$8:$Y$9,2,FALSE),"-")</f>
        <v>-</v>
      </c>
      <c r="L1511" s="12"/>
      <c r="M1511" s="12"/>
      <c r="N1511" s="12"/>
      <c r="O1511" s="160" t="str">
        <f t="shared" si="48"/>
        <v/>
      </c>
      <c r="P1511" s="105"/>
      <c r="Q1511" s="105" t="str">
        <f>IF(P1511&lt;&gt;"",VLOOKUP(P1511,'Drop-down lists'!$Z$8:$AA$9,2,FALSE),"-")</f>
        <v>-</v>
      </c>
      <c r="R1511" s="12"/>
      <c r="S1511" s="12"/>
      <c r="T1511" s="12"/>
      <c r="U1511" s="160" t="str">
        <f t="shared" si="49"/>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9" t="s">
        <v>393</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7"/>
      <c r="BB1511" s="97"/>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5"/>
      <c r="K1512" s="105" t="str">
        <f>IF(J1512&lt;&gt;"",VLOOKUP(J1512,'Drop-down lists'!$X$8:$Y$9,2,FALSE),"-")</f>
        <v>-</v>
      </c>
      <c r="L1512" s="12"/>
      <c r="M1512" s="12"/>
      <c r="N1512" s="12"/>
      <c r="O1512" s="160" t="str">
        <f t="shared" si="48"/>
        <v/>
      </c>
      <c r="P1512" s="105"/>
      <c r="Q1512" s="105" t="str">
        <f>IF(P1512&lt;&gt;"",VLOOKUP(P1512,'Drop-down lists'!$Z$8:$AA$9,2,FALSE),"-")</f>
        <v>-</v>
      </c>
      <c r="R1512" s="12"/>
      <c r="S1512" s="12"/>
      <c r="T1512" s="12"/>
      <c r="U1512" s="160" t="str">
        <f t="shared" si="49"/>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9" t="s">
        <v>393</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7"/>
      <c r="BB1512" s="97"/>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5"/>
      <c r="K1513" s="105" t="str">
        <f>IF(J1513&lt;&gt;"",VLOOKUP(J1513,'Drop-down lists'!$X$8:$Y$9,2,FALSE),"-")</f>
        <v>-</v>
      </c>
      <c r="L1513" s="12"/>
      <c r="M1513" s="12"/>
      <c r="N1513" s="12"/>
      <c r="O1513" s="160" t="str">
        <f t="shared" si="48"/>
        <v/>
      </c>
      <c r="P1513" s="105"/>
      <c r="Q1513" s="105" t="str">
        <f>IF(P1513&lt;&gt;"",VLOOKUP(P1513,'Drop-down lists'!$Z$8:$AA$9,2,FALSE),"-")</f>
        <v>-</v>
      </c>
      <c r="R1513" s="12"/>
      <c r="S1513" s="12"/>
      <c r="T1513" s="12"/>
      <c r="U1513" s="160" t="str">
        <f t="shared" si="49"/>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9" t="s">
        <v>393</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7"/>
      <c r="BB1513" s="97"/>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5"/>
      <c r="K1514" s="105" t="str">
        <f>IF(J1514&lt;&gt;"",VLOOKUP(J1514,'Drop-down lists'!$X$8:$Y$9,2,FALSE),"-")</f>
        <v>-</v>
      </c>
      <c r="L1514" s="12"/>
      <c r="M1514" s="12"/>
      <c r="N1514" s="12"/>
      <c r="O1514" s="160" t="str">
        <f t="shared" si="48"/>
        <v/>
      </c>
      <c r="P1514" s="105"/>
      <c r="Q1514" s="105" t="str">
        <f>IF(P1514&lt;&gt;"",VLOOKUP(P1514,'Drop-down lists'!$Z$8:$AA$9,2,FALSE),"-")</f>
        <v>-</v>
      </c>
      <c r="R1514" s="12"/>
      <c r="S1514" s="12"/>
      <c r="T1514" s="12"/>
      <c r="U1514" s="160" t="str">
        <f t="shared" si="49"/>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9" t="s">
        <v>393</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7"/>
      <c r="BB1514" s="97"/>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5"/>
      <c r="K1515" s="105" t="str">
        <f>IF(J1515&lt;&gt;"",VLOOKUP(J1515,'Drop-down lists'!$X$8:$Y$9,2,FALSE),"-")</f>
        <v>-</v>
      </c>
      <c r="L1515" s="12"/>
      <c r="M1515" s="12"/>
      <c r="N1515" s="12"/>
      <c r="O1515" s="160" t="str">
        <f t="shared" si="48"/>
        <v/>
      </c>
      <c r="P1515" s="105"/>
      <c r="Q1515" s="105" t="str">
        <f>IF(P1515&lt;&gt;"",VLOOKUP(P1515,'Drop-down lists'!$Z$8:$AA$9,2,FALSE),"-")</f>
        <v>-</v>
      </c>
      <c r="R1515" s="12"/>
      <c r="S1515" s="12"/>
      <c r="T1515" s="12"/>
      <c r="U1515" s="160" t="str">
        <f t="shared" si="49"/>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9" t="s">
        <v>393</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7"/>
      <c r="BB1515" s="97"/>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5"/>
      <c r="K1516" s="105" t="str">
        <f>IF(J1516&lt;&gt;"",VLOOKUP(J1516,'Drop-down lists'!$X$8:$Y$9,2,FALSE),"-")</f>
        <v>-</v>
      </c>
      <c r="L1516" s="12"/>
      <c r="M1516" s="12"/>
      <c r="N1516" s="12"/>
      <c r="O1516" s="160" t="str">
        <f t="shared" si="48"/>
        <v/>
      </c>
      <c r="P1516" s="105"/>
      <c r="Q1516" s="105" t="str">
        <f>IF(P1516&lt;&gt;"",VLOOKUP(P1516,'Drop-down lists'!$Z$8:$AA$9,2,FALSE),"-")</f>
        <v>-</v>
      </c>
      <c r="R1516" s="12"/>
      <c r="S1516" s="12"/>
      <c r="T1516" s="12"/>
      <c r="U1516" s="160" t="str">
        <f t="shared" si="49"/>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9" t="s">
        <v>393</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7"/>
      <c r="BB1516" s="97"/>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5"/>
      <c r="K1517" s="105" t="str">
        <f>IF(J1517&lt;&gt;"",VLOOKUP(J1517,'Drop-down lists'!$X$8:$Y$9,2,FALSE),"-")</f>
        <v>-</v>
      </c>
      <c r="L1517" s="12"/>
      <c r="M1517" s="12"/>
      <c r="N1517" s="12"/>
      <c r="O1517" s="160" t="str">
        <f t="shared" si="48"/>
        <v/>
      </c>
      <c r="P1517" s="105"/>
      <c r="Q1517" s="105" t="str">
        <f>IF(P1517&lt;&gt;"",VLOOKUP(P1517,'Drop-down lists'!$Z$8:$AA$9,2,FALSE),"-")</f>
        <v>-</v>
      </c>
      <c r="R1517" s="12"/>
      <c r="S1517" s="12"/>
      <c r="T1517" s="12"/>
      <c r="U1517" s="160" t="str">
        <f t="shared" si="49"/>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9" t="s">
        <v>393</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7"/>
      <c r="BB1517" s="97"/>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5"/>
      <c r="K1518" s="105" t="str">
        <f>IF(J1518&lt;&gt;"",VLOOKUP(J1518,'Drop-down lists'!$X$8:$Y$9,2,FALSE),"-")</f>
        <v>-</v>
      </c>
      <c r="L1518" s="12"/>
      <c r="M1518" s="12"/>
      <c r="N1518" s="12"/>
      <c r="O1518" s="160" t="str">
        <f t="shared" si="48"/>
        <v/>
      </c>
      <c r="P1518" s="105"/>
      <c r="Q1518" s="105" t="str">
        <f>IF(P1518&lt;&gt;"",VLOOKUP(P1518,'Drop-down lists'!$Z$8:$AA$9,2,FALSE),"-")</f>
        <v>-</v>
      </c>
      <c r="R1518" s="12"/>
      <c r="S1518" s="12"/>
      <c r="T1518" s="12"/>
      <c r="U1518" s="160" t="str">
        <f t="shared" si="49"/>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9" t="s">
        <v>393</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7"/>
      <c r="BB1518" s="97"/>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5"/>
      <c r="K1519" s="105" t="str">
        <f>IF(J1519&lt;&gt;"",VLOOKUP(J1519,'Drop-down lists'!$X$8:$Y$9,2,FALSE),"-")</f>
        <v>-</v>
      </c>
      <c r="L1519" s="12"/>
      <c r="M1519" s="12"/>
      <c r="N1519" s="12"/>
      <c r="O1519" s="160" t="str">
        <f t="shared" si="48"/>
        <v/>
      </c>
      <c r="P1519" s="105"/>
      <c r="Q1519" s="105" t="str">
        <f>IF(P1519&lt;&gt;"",VLOOKUP(P1519,'Drop-down lists'!$Z$8:$AA$9,2,FALSE),"-")</f>
        <v>-</v>
      </c>
      <c r="R1519" s="12"/>
      <c r="S1519" s="12"/>
      <c r="T1519" s="12"/>
      <c r="U1519" s="160" t="str">
        <f t="shared" si="49"/>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9" t="s">
        <v>393</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7"/>
      <c r="BB1519" s="97"/>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5"/>
      <c r="K1520" s="105" t="str">
        <f>IF(J1520&lt;&gt;"",VLOOKUP(J1520,'Drop-down lists'!$X$8:$Y$9,2,FALSE),"-")</f>
        <v>-</v>
      </c>
      <c r="L1520" s="12"/>
      <c r="M1520" s="12"/>
      <c r="N1520" s="12"/>
      <c r="O1520" s="160" t="str">
        <f t="shared" si="48"/>
        <v/>
      </c>
      <c r="P1520" s="105"/>
      <c r="Q1520" s="105" t="str">
        <f>IF(P1520&lt;&gt;"",VLOOKUP(P1520,'Drop-down lists'!$Z$8:$AA$9,2,FALSE),"-")</f>
        <v>-</v>
      </c>
      <c r="R1520" s="12"/>
      <c r="S1520" s="12"/>
      <c r="T1520" s="12"/>
      <c r="U1520" s="160" t="str">
        <f t="shared" si="49"/>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9" t="s">
        <v>393</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7"/>
      <c r="BB1520" s="97"/>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5"/>
      <c r="K1521" s="105" t="str">
        <f>IF(J1521&lt;&gt;"",VLOOKUP(J1521,'Drop-down lists'!$X$8:$Y$9,2,FALSE),"-")</f>
        <v>-</v>
      </c>
      <c r="L1521" s="12"/>
      <c r="M1521" s="12"/>
      <c r="N1521" s="12"/>
      <c r="O1521" s="160" t="str">
        <f t="shared" si="48"/>
        <v/>
      </c>
      <c r="P1521" s="105"/>
      <c r="Q1521" s="105" t="str">
        <f>IF(P1521&lt;&gt;"",VLOOKUP(P1521,'Drop-down lists'!$Z$8:$AA$9,2,FALSE),"-")</f>
        <v>-</v>
      </c>
      <c r="R1521" s="12"/>
      <c r="S1521" s="12"/>
      <c r="T1521" s="12"/>
      <c r="U1521" s="160" t="str">
        <f t="shared" si="49"/>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9" t="s">
        <v>393</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7"/>
      <c r="BB1521" s="97"/>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5"/>
      <c r="K1522" s="105" t="str">
        <f>IF(J1522&lt;&gt;"",VLOOKUP(J1522,'Drop-down lists'!$X$8:$Y$9,2,FALSE),"-")</f>
        <v>-</v>
      </c>
      <c r="L1522" s="12"/>
      <c r="M1522" s="12"/>
      <c r="N1522" s="12"/>
      <c r="O1522" s="160" t="str">
        <f t="shared" si="48"/>
        <v/>
      </c>
      <c r="P1522" s="105"/>
      <c r="Q1522" s="105" t="str">
        <f>IF(P1522&lt;&gt;"",VLOOKUP(P1522,'Drop-down lists'!$Z$8:$AA$9,2,FALSE),"-")</f>
        <v>-</v>
      </c>
      <c r="R1522" s="12"/>
      <c r="S1522" s="12"/>
      <c r="T1522" s="12"/>
      <c r="U1522" s="160" t="str">
        <f t="shared" si="49"/>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9" t="s">
        <v>393</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7"/>
      <c r="BB1522" s="97"/>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5"/>
      <c r="K1523" s="105" t="str">
        <f>IF(J1523&lt;&gt;"",VLOOKUP(J1523,'Drop-down lists'!$X$8:$Y$9,2,FALSE),"-")</f>
        <v>-</v>
      </c>
      <c r="L1523" s="12"/>
      <c r="M1523" s="12"/>
      <c r="N1523" s="12"/>
      <c r="O1523" s="160" t="str">
        <f t="shared" si="48"/>
        <v/>
      </c>
      <c r="P1523" s="105"/>
      <c r="Q1523" s="105" t="str">
        <f>IF(P1523&lt;&gt;"",VLOOKUP(P1523,'Drop-down lists'!$Z$8:$AA$9,2,FALSE),"-")</f>
        <v>-</v>
      </c>
      <c r="R1523" s="12"/>
      <c r="S1523" s="12"/>
      <c r="T1523" s="12"/>
      <c r="U1523" s="160" t="str">
        <f t="shared" si="49"/>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9" t="s">
        <v>393</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7"/>
      <c r="BB1523" s="97"/>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5"/>
      <c r="K1524" s="105" t="str">
        <f>IF(J1524&lt;&gt;"",VLOOKUP(J1524,'Drop-down lists'!$X$8:$Y$9,2,FALSE),"-")</f>
        <v>-</v>
      </c>
      <c r="L1524" s="12"/>
      <c r="M1524" s="12"/>
      <c r="N1524" s="12"/>
      <c r="O1524" s="160" t="str">
        <f t="shared" si="48"/>
        <v/>
      </c>
      <c r="P1524" s="105"/>
      <c r="Q1524" s="105" t="str">
        <f>IF(P1524&lt;&gt;"",VLOOKUP(P1524,'Drop-down lists'!$Z$8:$AA$9,2,FALSE),"-")</f>
        <v>-</v>
      </c>
      <c r="R1524" s="12"/>
      <c r="S1524" s="12"/>
      <c r="T1524" s="12"/>
      <c r="U1524" s="160" t="str">
        <f t="shared" si="49"/>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9" t="s">
        <v>393</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7"/>
      <c r="BB1524" s="97"/>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5"/>
      <c r="K1525" s="105" t="str">
        <f>IF(J1525&lt;&gt;"",VLOOKUP(J1525,'Drop-down lists'!$X$8:$Y$9,2,FALSE),"-")</f>
        <v>-</v>
      </c>
      <c r="L1525" s="12"/>
      <c r="M1525" s="12"/>
      <c r="N1525" s="12"/>
      <c r="O1525" s="160" t="str">
        <f t="shared" si="48"/>
        <v/>
      </c>
      <c r="P1525" s="105"/>
      <c r="Q1525" s="105" t="str">
        <f>IF(P1525&lt;&gt;"",VLOOKUP(P1525,'Drop-down lists'!$Z$8:$AA$9,2,FALSE),"-")</f>
        <v>-</v>
      </c>
      <c r="R1525" s="12"/>
      <c r="S1525" s="12"/>
      <c r="T1525" s="12"/>
      <c r="U1525" s="160" t="str">
        <f t="shared" si="49"/>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9" t="s">
        <v>393</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7"/>
      <c r="BB1525" s="97"/>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5"/>
      <c r="K1526" s="105" t="str">
        <f>IF(J1526&lt;&gt;"",VLOOKUP(J1526,'Drop-down lists'!$X$8:$Y$9,2,FALSE),"-")</f>
        <v>-</v>
      </c>
      <c r="L1526" s="12"/>
      <c r="M1526" s="12"/>
      <c r="N1526" s="12"/>
      <c r="O1526" s="160" t="str">
        <f t="shared" si="48"/>
        <v/>
      </c>
      <c r="P1526" s="105"/>
      <c r="Q1526" s="105" t="str">
        <f>IF(P1526&lt;&gt;"",VLOOKUP(P1526,'Drop-down lists'!$Z$8:$AA$9,2,FALSE),"-")</f>
        <v>-</v>
      </c>
      <c r="R1526" s="12"/>
      <c r="S1526" s="12"/>
      <c r="T1526" s="12"/>
      <c r="U1526" s="160" t="str">
        <f t="shared" si="49"/>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9" t="s">
        <v>393</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7"/>
      <c r="BB1526" s="97"/>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5"/>
      <c r="K1527" s="105" t="str">
        <f>IF(J1527&lt;&gt;"",VLOOKUP(J1527,'Drop-down lists'!$X$8:$Y$9,2,FALSE),"-")</f>
        <v>-</v>
      </c>
      <c r="L1527" s="12"/>
      <c r="M1527" s="12"/>
      <c r="N1527" s="12"/>
      <c r="O1527" s="160" t="str">
        <f t="shared" si="48"/>
        <v/>
      </c>
      <c r="P1527" s="105"/>
      <c r="Q1527" s="105" t="str">
        <f>IF(P1527&lt;&gt;"",VLOOKUP(P1527,'Drop-down lists'!$Z$8:$AA$9,2,FALSE),"-")</f>
        <v>-</v>
      </c>
      <c r="R1527" s="12"/>
      <c r="S1527" s="12"/>
      <c r="T1527" s="12"/>
      <c r="U1527" s="160" t="str">
        <f t="shared" si="49"/>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9" t="s">
        <v>393</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7"/>
      <c r="BB1527" s="97"/>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5"/>
      <c r="K1528" s="105" t="str">
        <f>IF(J1528&lt;&gt;"",VLOOKUP(J1528,'Drop-down lists'!$X$8:$Y$9,2,FALSE),"-")</f>
        <v>-</v>
      </c>
      <c r="L1528" s="12"/>
      <c r="M1528" s="12"/>
      <c r="N1528" s="12"/>
      <c r="O1528" s="160" t="str">
        <f t="shared" si="48"/>
        <v/>
      </c>
      <c r="P1528" s="105"/>
      <c r="Q1528" s="105" t="str">
        <f>IF(P1528&lt;&gt;"",VLOOKUP(P1528,'Drop-down lists'!$Z$8:$AA$9,2,FALSE),"-")</f>
        <v>-</v>
      </c>
      <c r="R1528" s="12"/>
      <c r="S1528" s="12"/>
      <c r="T1528" s="12"/>
      <c r="U1528" s="160" t="str">
        <f t="shared" si="49"/>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9" t="s">
        <v>393</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7"/>
      <c r="BB1528" s="97"/>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5"/>
      <c r="K1529" s="105" t="str">
        <f>IF(J1529&lt;&gt;"",VLOOKUP(J1529,'Drop-down lists'!$X$8:$Y$9,2,FALSE),"-")</f>
        <v>-</v>
      </c>
      <c r="L1529" s="12"/>
      <c r="M1529" s="12"/>
      <c r="N1529" s="12"/>
      <c r="O1529" s="160" t="str">
        <f t="shared" ref="O1529:O1592" si="50">IF(L1529&lt;&gt;"",IF(J1529="East",(L1529+(M1529+N1529/60)/60),IF(J1529="West",-(L1529+(M1529+N1529/60)/60),"East/West?")),"")</f>
        <v/>
      </c>
      <c r="P1529" s="105"/>
      <c r="Q1529" s="105" t="str">
        <f>IF(P1529&lt;&gt;"",VLOOKUP(P1529,'Drop-down lists'!$Z$8:$AA$9,2,FALSE),"-")</f>
        <v>-</v>
      </c>
      <c r="R1529" s="12"/>
      <c r="S1529" s="12"/>
      <c r="T1529" s="12"/>
      <c r="U1529" s="160" t="str">
        <f t="shared" ref="U1529:U1592" si="51">IF(R1529&lt;&gt;"",IF(P1529="North",(R1529+(S1529+T1529/60)/60),IF(P1529="South",-(R1529+(S1529+T1529/60)/60),"North/South?")),"")</f>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9" t="s">
        <v>393</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7"/>
      <c r="BB1529" s="97"/>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5"/>
      <c r="K1530" s="105" t="str">
        <f>IF(J1530&lt;&gt;"",VLOOKUP(J1530,'Drop-down lists'!$X$8:$Y$9,2,FALSE),"-")</f>
        <v>-</v>
      </c>
      <c r="L1530" s="12"/>
      <c r="M1530" s="12"/>
      <c r="N1530" s="12"/>
      <c r="O1530" s="160" t="str">
        <f t="shared" si="50"/>
        <v/>
      </c>
      <c r="P1530" s="105"/>
      <c r="Q1530" s="105" t="str">
        <f>IF(P1530&lt;&gt;"",VLOOKUP(P1530,'Drop-down lists'!$Z$8:$AA$9,2,FALSE),"-")</f>
        <v>-</v>
      </c>
      <c r="R1530" s="12"/>
      <c r="S1530" s="12"/>
      <c r="T1530" s="12"/>
      <c r="U1530" s="160" t="str">
        <f t="shared" si="51"/>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9" t="s">
        <v>393</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7"/>
      <c r="BB1530" s="97"/>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5"/>
      <c r="K1531" s="105" t="str">
        <f>IF(J1531&lt;&gt;"",VLOOKUP(J1531,'Drop-down lists'!$X$8:$Y$9,2,FALSE),"-")</f>
        <v>-</v>
      </c>
      <c r="L1531" s="12"/>
      <c r="M1531" s="12"/>
      <c r="N1531" s="12"/>
      <c r="O1531" s="160" t="str">
        <f t="shared" si="50"/>
        <v/>
      </c>
      <c r="P1531" s="105"/>
      <c r="Q1531" s="105" t="str">
        <f>IF(P1531&lt;&gt;"",VLOOKUP(P1531,'Drop-down lists'!$Z$8:$AA$9,2,FALSE),"-")</f>
        <v>-</v>
      </c>
      <c r="R1531" s="12"/>
      <c r="S1531" s="12"/>
      <c r="T1531" s="12"/>
      <c r="U1531" s="160" t="str">
        <f t="shared" si="51"/>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9" t="s">
        <v>393</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7"/>
      <c r="BB1531" s="97"/>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5"/>
      <c r="K1532" s="105" t="str">
        <f>IF(J1532&lt;&gt;"",VLOOKUP(J1532,'Drop-down lists'!$X$8:$Y$9,2,FALSE),"-")</f>
        <v>-</v>
      </c>
      <c r="L1532" s="12"/>
      <c r="M1532" s="12"/>
      <c r="N1532" s="12"/>
      <c r="O1532" s="160" t="str">
        <f t="shared" si="50"/>
        <v/>
      </c>
      <c r="P1532" s="105"/>
      <c r="Q1532" s="105" t="str">
        <f>IF(P1532&lt;&gt;"",VLOOKUP(P1532,'Drop-down lists'!$Z$8:$AA$9,2,FALSE),"-")</f>
        <v>-</v>
      </c>
      <c r="R1532" s="12"/>
      <c r="S1532" s="12"/>
      <c r="T1532" s="12"/>
      <c r="U1532" s="160" t="str">
        <f t="shared" si="51"/>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9" t="s">
        <v>393</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7"/>
      <c r="BB1532" s="97"/>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5"/>
      <c r="K1533" s="105" t="str">
        <f>IF(J1533&lt;&gt;"",VLOOKUP(J1533,'Drop-down lists'!$X$8:$Y$9,2,FALSE),"-")</f>
        <v>-</v>
      </c>
      <c r="L1533" s="12"/>
      <c r="M1533" s="12"/>
      <c r="N1533" s="12"/>
      <c r="O1533" s="160" t="str">
        <f t="shared" si="50"/>
        <v/>
      </c>
      <c r="P1533" s="105"/>
      <c r="Q1533" s="105" t="str">
        <f>IF(P1533&lt;&gt;"",VLOOKUP(P1533,'Drop-down lists'!$Z$8:$AA$9,2,FALSE),"-")</f>
        <v>-</v>
      </c>
      <c r="R1533" s="12"/>
      <c r="S1533" s="12"/>
      <c r="T1533" s="12"/>
      <c r="U1533" s="160" t="str">
        <f t="shared" si="51"/>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9" t="s">
        <v>393</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7"/>
      <c r="BB1533" s="97"/>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5"/>
      <c r="K1534" s="105" t="str">
        <f>IF(J1534&lt;&gt;"",VLOOKUP(J1534,'Drop-down lists'!$X$8:$Y$9,2,FALSE),"-")</f>
        <v>-</v>
      </c>
      <c r="L1534" s="12"/>
      <c r="M1534" s="12"/>
      <c r="N1534" s="12"/>
      <c r="O1534" s="160" t="str">
        <f t="shared" si="50"/>
        <v/>
      </c>
      <c r="P1534" s="105"/>
      <c r="Q1534" s="105" t="str">
        <f>IF(P1534&lt;&gt;"",VLOOKUP(P1534,'Drop-down lists'!$Z$8:$AA$9,2,FALSE),"-")</f>
        <v>-</v>
      </c>
      <c r="R1534" s="12"/>
      <c r="S1534" s="12"/>
      <c r="T1534" s="12"/>
      <c r="U1534" s="160" t="str">
        <f t="shared" si="51"/>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9" t="s">
        <v>393</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7"/>
      <c r="BB1534" s="97"/>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5"/>
      <c r="K1535" s="105" t="str">
        <f>IF(J1535&lt;&gt;"",VLOOKUP(J1535,'Drop-down lists'!$X$8:$Y$9,2,FALSE),"-")</f>
        <v>-</v>
      </c>
      <c r="L1535" s="12"/>
      <c r="M1535" s="12"/>
      <c r="N1535" s="12"/>
      <c r="O1535" s="160" t="str">
        <f t="shared" si="50"/>
        <v/>
      </c>
      <c r="P1535" s="105"/>
      <c r="Q1535" s="105" t="str">
        <f>IF(P1535&lt;&gt;"",VLOOKUP(P1535,'Drop-down lists'!$Z$8:$AA$9,2,FALSE),"-")</f>
        <v>-</v>
      </c>
      <c r="R1535" s="12"/>
      <c r="S1535" s="12"/>
      <c r="T1535" s="12"/>
      <c r="U1535" s="160" t="str">
        <f t="shared" si="51"/>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9" t="s">
        <v>393</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7"/>
      <c r="BB1535" s="97"/>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5"/>
      <c r="K1536" s="105" t="str">
        <f>IF(J1536&lt;&gt;"",VLOOKUP(J1536,'Drop-down lists'!$X$8:$Y$9,2,FALSE),"-")</f>
        <v>-</v>
      </c>
      <c r="L1536" s="12"/>
      <c r="M1536" s="12"/>
      <c r="N1536" s="12"/>
      <c r="O1536" s="160" t="str">
        <f t="shared" si="50"/>
        <v/>
      </c>
      <c r="P1536" s="105"/>
      <c r="Q1536" s="105" t="str">
        <f>IF(P1536&lt;&gt;"",VLOOKUP(P1536,'Drop-down lists'!$Z$8:$AA$9,2,FALSE),"-")</f>
        <v>-</v>
      </c>
      <c r="R1536" s="12"/>
      <c r="S1536" s="12"/>
      <c r="T1536" s="12"/>
      <c r="U1536" s="160" t="str">
        <f t="shared" si="51"/>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9" t="s">
        <v>393</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7"/>
      <c r="BB1536" s="97"/>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5"/>
      <c r="K1537" s="105" t="str">
        <f>IF(J1537&lt;&gt;"",VLOOKUP(J1537,'Drop-down lists'!$X$8:$Y$9,2,FALSE),"-")</f>
        <v>-</v>
      </c>
      <c r="L1537" s="12"/>
      <c r="M1537" s="12"/>
      <c r="N1537" s="12"/>
      <c r="O1537" s="160" t="str">
        <f t="shared" si="50"/>
        <v/>
      </c>
      <c r="P1537" s="105"/>
      <c r="Q1537" s="105" t="str">
        <f>IF(P1537&lt;&gt;"",VLOOKUP(P1537,'Drop-down lists'!$Z$8:$AA$9,2,FALSE),"-")</f>
        <v>-</v>
      </c>
      <c r="R1537" s="12"/>
      <c r="S1537" s="12"/>
      <c r="T1537" s="12"/>
      <c r="U1537" s="160" t="str">
        <f t="shared" si="51"/>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9" t="s">
        <v>393</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7"/>
      <c r="BB1537" s="97"/>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5"/>
      <c r="K1538" s="105" t="str">
        <f>IF(J1538&lt;&gt;"",VLOOKUP(J1538,'Drop-down lists'!$X$8:$Y$9,2,FALSE),"-")</f>
        <v>-</v>
      </c>
      <c r="L1538" s="12"/>
      <c r="M1538" s="12"/>
      <c r="N1538" s="12"/>
      <c r="O1538" s="160" t="str">
        <f t="shared" si="50"/>
        <v/>
      </c>
      <c r="P1538" s="105"/>
      <c r="Q1538" s="105" t="str">
        <f>IF(P1538&lt;&gt;"",VLOOKUP(P1538,'Drop-down lists'!$Z$8:$AA$9,2,FALSE),"-")</f>
        <v>-</v>
      </c>
      <c r="R1538" s="12"/>
      <c r="S1538" s="12"/>
      <c r="T1538" s="12"/>
      <c r="U1538" s="160" t="str">
        <f t="shared" si="51"/>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9" t="s">
        <v>393</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7"/>
      <c r="BB1538" s="97"/>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5"/>
      <c r="K1539" s="105" t="str">
        <f>IF(J1539&lt;&gt;"",VLOOKUP(J1539,'Drop-down lists'!$X$8:$Y$9,2,FALSE),"-")</f>
        <v>-</v>
      </c>
      <c r="L1539" s="12"/>
      <c r="M1539" s="12"/>
      <c r="N1539" s="12"/>
      <c r="O1539" s="160" t="str">
        <f t="shared" si="50"/>
        <v/>
      </c>
      <c r="P1539" s="105"/>
      <c r="Q1539" s="105" t="str">
        <f>IF(P1539&lt;&gt;"",VLOOKUP(P1539,'Drop-down lists'!$Z$8:$AA$9,2,FALSE),"-")</f>
        <v>-</v>
      </c>
      <c r="R1539" s="12"/>
      <c r="S1539" s="12"/>
      <c r="T1539" s="12"/>
      <c r="U1539" s="160" t="str">
        <f t="shared" si="51"/>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9" t="s">
        <v>393</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7"/>
      <c r="BB1539" s="97"/>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5"/>
      <c r="K1540" s="105" t="str">
        <f>IF(J1540&lt;&gt;"",VLOOKUP(J1540,'Drop-down lists'!$X$8:$Y$9,2,FALSE),"-")</f>
        <v>-</v>
      </c>
      <c r="L1540" s="12"/>
      <c r="M1540" s="12"/>
      <c r="N1540" s="12"/>
      <c r="O1540" s="160" t="str">
        <f t="shared" si="50"/>
        <v/>
      </c>
      <c r="P1540" s="105"/>
      <c r="Q1540" s="105" t="str">
        <f>IF(P1540&lt;&gt;"",VLOOKUP(P1540,'Drop-down lists'!$Z$8:$AA$9,2,FALSE),"-")</f>
        <v>-</v>
      </c>
      <c r="R1540" s="12"/>
      <c r="S1540" s="12"/>
      <c r="T1540" s="12"/>
      <c r="U1540" s="160" t="str">
        <f t="shared" si="51"/>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9" t="s">
        <v>393</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7"/>
      <c r="BB1540" s="97"/>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5"/>
      <c r="K1541" s="105" t="str">
        <f>IF(J1541&lt;&gt;"",VLOOKUP(J1541,'Drop-down lists'!$X$8:$Y$9,2,FALSE),"-")</f>
        <v>-</v>
      </c>
      <c r="L1541" s="12"/>
      <c r="M1541" s="12"/>
      <c r="N1541" s="12"/>
      <c r="O1541" s="160" t="str">
        <f t="shared" si="50"/>
        <v/>
      </c>
      <c r="P1541" s="105"/>
      <c r="Q1541" s="105" t="str">
        <f>IF(P1541&lt;&gt;"",VLOOKUP(P1541,'Drop-down lists'!$Z$8:$AA$9,2,FALSE),"-")</f>
        <v>-</v>
      </c>
      <c r="R1541" s="12"/>
      <c r="S1541" s="12"/>
      <c r="T1541" s="12"/>
      <c r="U1541" s="160" t="str">
        <f t="shared" si="51"/>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9" t="s">
        <v>393</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7"/>
      <c r="BB1541" s="97"/>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5"/>
      <c r="K1542" s="105" t="str">
        <f>IF(J1542&lt;&gt;"",VLOOKUP(J1542,'Drop-down lists'!$X$8:$Y$9,2,FALSE),"-")</f>
        <v>-</v>
      </c>
      <c r="L1542" s="12"/>
      <c r="M1542" s="12"/>
      <c r="N1542" s="12"/>
      <c r="O1542" s="160" t="str">
        <f t="shared" si="50"/>
        <v/>
      </c>
      <c r="P1542" s="105"/>
      <c r="Q1542" s="105" t="str">
        <f>IF(P1542&lt;&gt;"",VLOOKUP(P1542,'Drop-down lists'!$Z$8:$AA$9,2,FALSE),"-")</f>
        <v>-</v>
      </c>
      <c r="R1542" s="12"/>
      <c r="S1542" s="12"/>
      <c r="T1542" s="12"/>
      <c r="U1542" s="160" t="str">
        <f t="shared" si="51"/>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9" t="s">
        <v>393</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7"/>
      <c r="BB1542" s="97"/>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5"/>
      <c r="K1543" s="105" t="str">
        <f>IF(J1543&lt;&gt;"",VLOOKUP(J1543,'Drop-down lists'!$X$8:$Y$9,2,FALSE),"-")</f>
        <v>-</v>
      </c>
      <c r="L1543" s="12"/>
      <c r="M1543" s="12"/>
      <c r="N1543" s="12"/>
      <c r="O1543" s="160" t="str">
        <f t="shared" si="50"/>
        <v/>
      </c>
      <c r="P1543" s="105"/>
      <c r="Q1543" s="105" t="str">
        <f>IF(P1543&lt;&gt;"",VLOOKUP(P1543,'Drop-down lists'!$Z$8:$AA$9,2,FALSE),"-")</f>
        <v>-</v>
      </c>
      <c r="R1543" s="12"/>
      <c r="S1543" s="12"/>
      <c r="T1543" s="12"/>
      <c r="U1543" s="160" t="str">
        <f t="shared" si="51"/>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9" t="s">
        <v>393</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7"/>
      <c r="BB1543" s="97"/>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5"/>
      <c r="K1544" s="105" t="str">
        <f>IF(J1544&lt;&gt;"",VLOOKUP(J1544,'Drop-down lists'!$X$8:$Y$9,2,FALSE),"-")</f>
        <v>-</v>
      </c>
      <c r="L1544" s="12"/>
      <c r="M1544" s="12"/>
      <c r="N1544" s="12"/>
      <c r="O1544" s="160" t="str">
        <f t="shared" si="50"/>
        <v/>
      </c>
      <c r="P1544" s="105"/>
      <c r="Q1544" s="105" t="str">
        <f>IF(P1544&lt;&gt;"",VLOOKUP(P1544,'Drop-down lists'!$Z$8:$AA$9,2,FALSE),"-")</f>
        <v>-</v>
      </c>
      <c r="R1544" s="12"/>
      <c r="S1544" s="12"/>
      <c r="T1544" s="12"/>
      <c r="U1544" s="160" t="str">
        <f t="shared" si="51"/>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9" t="s">
        <v>393</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7"/>
      <c r="BB1544" s="97"/>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5"/>
      <c r="K1545" s="105" t="str">
        <f>IF(J1545&lt;&gt;"",VLOOKUP(J1545,'Drop-down lists'!$X$8:$Y$9,2,FALSE),"-")</f>
        <v>-</v>
      </c>
      <c r="L1545" s="12"/>
      <c r="M1545" s="12"/>
      <c r="N1545" s="12"/>
      <c r="O1545" s="160" t="str">
        <f t="shared" si="50"/>
        <v/>
      </c>
      <c r="P1545" s="105"/>
      <c r="Q1545" s="105" t="str">
        <f>IF(P1545&lt;&gt;"",VLOOKUP(P1545,'Drop-down lists'!$Z$8:$AA$9,2,FALSE),"-")</f>
        <v>-</v>
      </c>
      <c r="R1545" s="12"/>
      <c r="S1545" s="12"/>
      <c r="T1545" s="12"/>
      <c r="U1545" s="160" t="str">
        <f t="shared" si="51"/>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9" t="s">
        <v>393</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7"/>
      <c r="BB1545" s="97"/>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5"/>
      <c r="K1546" s="105" t="str">
        <f>IF(J1546&lt;&gt;"",VLOOKUP(J1546,'Drop-down lists'!$X$8:$Y$9,2,FALSE),"-")</f>
        <v>-</v>
      </c>
      <c r="L1546" s="12"/>
      <c r="M1546" s="12"/>
      <c r="N1546" s="12"/>
      <c r="O1546" s="160" t="str">
        <f t="shared" si="50"/>
        <v/>
      </c>
      <c r="P1546" s="105"/>
      <c r="Q1546" s="105" t="str">
        <f>IF(P1546&lt;&gt;"",VLOOKUP(P1546,'Drop-down lists'!$Z$8:$AA$9,2,FALSE),"-")</f>
        <v>-</v>
      </c>
      <c r="R1546" s="12"/>
      <c r="S1546" s="12"/>
      <c r="T1546" s="12"/>
      <c r="U1546" s="160" t="str">
        <f t="shared" si="51"/>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9" t="s">
        <v>393</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7"/>
      <c r="BB1546" s="97"/>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5"/>
      <c r="K1547" s="105" t="str">
        <f>IF(J1547&lt;&gt;"",VLOOKUP(J1547,'Drop-down lists'!$X$8:$Y$9,2,FALSE),"-")</f>
        <v>-</v>
      </c>
      <c r="L1547" s="12"/>
      <c r="M1547" s="12"/>
      <c r="N1547" s="12"/>
      <c r="O1547" s="160" t="str">
        <f t="shared" si="50"/>
        <v/>
      </c>
      <c r="P1547" s="105"/>
      <c r="Q1547" s="105" t="str">
        <f>IF(P1547&lt;&gt;"",VLOOKUP(P1547,'Drop-down lists'!$Z$8:$AA$9,2,FALSE),"-")</f>
        <v>-</v>
      </c>
      <c r="R1547" s="12"/>
      <c r="S1547" s="12"/>
      <c r="T1547" s="12"/>
      <c r="U1547" s="160" t="str">
        <f t="shared" si="51"/>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9" t="s">
        <v>393</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7"/>
      <c r="BB1547" s="97"/>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5"/>
      <c r="K1548" s="105" t="str">
        <f>IF(J1548&lt;&gt;"",VLOOKUP(J1548,'Drop-down lists'!$X$8:$Y$9,2,FALSE),"-")</f>
        <v>-</v>
      </c>
      <c r="L1548" s="12"/>
      <c r="M1548" s="12"/>
      <c r="N1548" s="12"/>
      <c r="O1548" s="160" t="str">
        <f t="shared" si="50"/>
        <v/>
      </c>
      <c r="P1548" s="105"/>
      <c r="Q1548" s="105" t="str">
        <f>IF(P1548&lt;&gt;"",VLOOKUP(P1548,'Drop-down lists'!$Z$8:$AA$9,2,FALSE),"-")</f>
        <v>-</v>
      </c>
      <c r="R1548" s="12"/>
      <c r="S1548" s="12"/>
      <c r="T1548" s="12"/>
      <c r="U1548" s="160" t="str">
        <f t="shared" si="51"/>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9" t="s">
        <v>393</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7"/>
      <c r="BB1548" s="97"/>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5"/>
      <c r="K1549" s="105" t="str">
        <f>IF(J1549&lt;&gt;"",VLOOKUP(J1549,'Drop-down lists'!$X$8:$Y$9,2,FALSE),"-")</f>
        <v>-</v>
      </c>
      <c r="L1549" s="12"/>
      <c r="M1549" s="12"/>
      <c r="N1549" s="12"/>
      <c r="O1549" s="160" t="str">
        <f t="shared" si="50"/>
        <v/>
      </c>
      <c r="P1549" s="105"/>
      <c r="Q1549" s="105" t="str">
        <f>IF(P1549&lt;&gt;"",VLOOKUP(P1549,'Drop-down lists'!$Z$8:$AA$9,2,FALSE),"-")</f>
        <v>-</v>
      </c>
      <c r="R1549" s="12"/>
      <c r="S1549" s="12"/>
      <c r="T1549" s="12"/>
      <c r="U1549" s="160" t="str">
        <f t="shared" si="51"/>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9" t="s">
        <v>393</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7"/>
      <c r="BB1549" s="97"/>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5"/>
      <c r="K1550" s="105" t="str">
        <f>IF(J1550&lt;&gt;"",VLOOKUP(J1550,'Drop-down lists'!$X$8:$Y$9,2,FALSE),"-")</f>
        <v>-</v>
      </c>
      <c r="L1550" s="12"/>
      <c r="M1550" s="12"/>
      <c r="N1550" s="12"/>
      <c r="O1550" s="160" t="str">
        <f t="shared" si="50"/>
        <v/>
      </c>
      <c r="P1550" s="105"/>
      <c r="Q1550" s="105" t="str">
        <f>IF(P1550&lt;&gt;"",VLOOKUP(P1550,'Drop-down lists'!$Z$8:$AA$9,2,FALSE),"-")</f>
        <v>-</v>
      </c>
      <c r="R1550" s="12"/>
      <c r="S1550" s="12"/>
      <c r="T1550" s="12"/>
      <c r="U1550" s="160" t="str">
        <f t="shared" si="51"/>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9" t="s">
        <v>393</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7"/>
      <c r="BB1550" s="97"/>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5"/>
      <c r="K1551" s="105" t="str">
        <f>IF(J1551&lt;&gt;"",VLOOKUP(J1551,'Drop-down lists'!$X$8:$Y$9,2,FALSE),"-")</f>
        <v>-</v>
      </c>
      <c r="L1551" s="12"/>
      <c r="M1551" s="12"/>
      <c r="N1551" s="12"/>
      <c r="O1551" s="160" t="str">
        <f t="shared" si="50"/>
        <v/>
      </c>
      <c r="P1551" s="105"/>
      <c r="Q1551" s="105" t="str">
        <f>IF(P1551&lt;&gt;"",VLOOKUP(P1551,'Drop-down lists'!$Z$8:$AA$9,2,FALSE),"-")</f>
        <v>-</v>
      </c>
      <c r="R1551" s="12"/>
      <c r="S1551" s="12"/>
      <c r="T1551" s="12"/>
      <c r="U1551" s="160" t="str">
        <f t="shared" si="51"/>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9" t="s">
        <v>393</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7"/>
      <c r="BB1551" s="97"/>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5"/>
      <c r="K1552" s="105" t="str">
        <f>IF(J1552&lt;&gt;"",VLOOKUP(J1552,'Drop-down lists'!$X$8:$Y$9,2,FALSE),"-")</f>
        <v>-</v>
      </c>
      <c r="L1552" s="12"/>
      <c r="M1552" s="12"/>
      <c r="N1552" s="12"/>
      <c r="O1552" s="160" t="str">
        <f t="shared" si="50"/>
        <v/>
      </c>
      <c r="P1552" s="105"/>
      <c r="Q1552" s="105" t="str">
        <f>IF(P1552&lt;&gt;"",VLOOKUP(P1552,'Drop-down lists'!$Z$8:$AA$9,2,FALSE),"-")</f>
        <v>-</v>
      </c>
      <c r="R1552" s="12"/>
      <c r="S1552" s="12"/>
      <c r="T1552" s="12"/>
      <c r="U1552" s="160" t="str">
        <f t="shared" si="51"/>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9" t="s">
        <v>393</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7"/>
      <c r="BB1552" s="97"/>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5"/>
      <c r="K1553" s="105" t="str">
        <f>IF(J1553&lt;&gt;"",VLOOKUP(J1553,'Drop-down lists'!$X$8:$Y$9,2,FALSE),"-")</f>
        <v>-</v>
      </c>
      <c r="L1553" s="12"/>
      <c r="M1553" s="12"/>
      <c r="N1553" s="12"/>
      <c r="O1553" s="160" t="str">
        <f t="shared" si="50"/>
        <v/>
      </c>
      <c r="P1553" s="105"/>
      <c r="Q1553" s="105" t="str">
        <f>IF(P1553&lt;&gt;"",VLOOKUP(P1553,'Drop-down lists'!$Z$8:$AA$9,2,FALSE),"-")</f>
        <v>-</v>
      </c>
      <c r="R1553" s="12"/>
      <c r="S1553" s="12"/>
      <c r="T1553" s="12"/>
      <c r="U1553" s="160" t="str">
        <f t="shared" si="51"/>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9" t="s">
        <v>393</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7"/>
      <c r="BB1553" s="97"/>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5"/>
      <c r="K1554" s="105" t="str">
        <f>IF(J1554&lt;&gt;"",VLOOKUP(J1554,'Drop-down lists'!$X$8:$Y$9,2,FALSE),"-")</f>
        <v>-</v>
      </c>
      <c r="L1554" s="12"/>
      <c r="M1554" s="12"/>
      <c r="N1554" s="12"/>
      <c r="O1554" s="160" t="str">
        <f t="shared" si="50"/>
        <v/>
      </c>
      <c r="P1554" s="105"/>
      <c r="Q1554" s="105" t="str">
        <f>IF(P1554&lt;&gt;"",VLOOKUP(P1554,'Drop-down lists'!$Z$8:$AA$9,2,FALSE),"-")</f>
        <v>-</v>
      </c>
      <c r="R1554" s="12"/>
      <c r="S1554" s="12"/>
      <c r="T1554" s="12"/>
      <c r="U1554" s="160" t="str">
        <f t="shared" si="51"/>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9" t="s">
        <v>393</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7"/>
      <c r="BB1554" s="97"/>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5"/>
      <c r="K1555" s="105" t="str">
        <f>IF(J1555&lt;&gt;"",VLOOKUP(J1555,'Drop-down lists'!$X$8:$Y$9,2,FALSE),"-")</f>
        <v>-</v>
      </c>
      <c r="L1555" s="12"/>
      <c r="M1555" s="12"/>
      <c r="N1555" s="12"/>
      <c r="O1555" s="160" t="str">
        <f t="shared" si="50"/>
        <v/>
      </c>
      <c r="P1555" s="105"/>
      <c r="Q1555" s="105" t="str">
        <f>IF(P1555&lt;&gt;"",VLOOKUP(P1555,'Drop-down lists'!$Z$8:$AA$9,2,FALSE),"-")</f>
        <v>-</v>
      </c>
      <c r="R1555" s="12"/>
      <c r="S1555" s="12"/>
      <c r="T1555" s="12"/>
      <c r="U1555" s="160" t="str">
        <f t="shared" si="51"/>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9" t="s">
        <v>393</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7"/>
      <c r="BB1555" s="97"/>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5"/>
      <c r="K1556" s="105" t="str">
        <f>IF(J1556&lt;&gt;"",VLOOKUP(J1556,'Drop-down lists'!$X$8:$Y$9,2,FALSE),"-")</f>
        <v>-</v>
      </c>
      <c r="L1556" s="12"/>
      <c r="M1556" s="12"/>
      <c r="N1556" s="12"/>
      <c r="O1556" s="160" t="str">
        <f t="shared" si="50"/>
        <v/>
      </c>
      <c r="P1556" s="105"/>
      <c r="Q1556" s="105" t="str">
        <f>IF(P1556&lt;&gt;"",VLOOKUP(P1556,'Drop-down lists'!$Z$8:$AA$9,2,FALSE),"-")</f>
        <v>-</v>
      </c>
      <c r="R1556" s="12"/>
      <c r="S1556" s="12"/>
      <c r="T1556" s="12"/>
      <c r="U1556" s="160" t="str">
        <f t="shared" si="51"/>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9" t="s">
        <v>393</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7"/>
      <c r="BB1556" s="97"/>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5"/>
      <c r="K1557" s="105" t="str">
        <f>IF(J1557&lt;&gt;"",VLOOKUP(J1557,'Drop-down lists'!$X$8:$Y$9,2,FALSE),"-")</f>
        <v>-</v>
      </c>
      <c r="L1557" s="12"/>
      <c r="M1557" s="12"/>
      <c r="N1557" s="12"/>
      <c r="O1557" s="160" t="str">
        <f t="shared" si="50"/>
        <v/>
      </c>
      <c r="P1557" s="105"/>
      <c r="Q1557" s="105" t="str">
        <f>IF(P1557&lt;&gt;"",VLOOKUP(P1557,'Drop-down lists'!$Z$8:$AA$9,2,FALSE),"-")</f>
        <v>-</v>
      </c>
      <c r="R1557" s="12"/>
      <c r="S1557" s="12"/>
      <c r="T1557" s="12"/>
      <c r="U1557" s="160" t="str">
        <f t="shared" si="51"/>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9" t="s">
        <v>393</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7"/>
      <c r="BB1557" s="97"/>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5"/>
      <c r="K1558" s="105" t="str">
        <f>IF(J1558&lt;&gt;"",VLOOKUP(J1558,'Drop-down lists'!$X$8:$Y$9,2,FALSE),"-")</f>
        <v>-</v>
      </c>
      <c r="L1558" s="12"/>
      <c r="M1558" s="12"/>
      <c r="N1558" s="12"/>
      <c r="O1558" s="160" t="str">
        <f t="shared" si="50"/>
        <v/>
      </c>
      <c r="P1558" s="105"/>
      <c r="Q1558" s="105" t="str">
        <f>IF(P1558&lt;&gt;"",VLOOKUP(P1558,'Drop-down lists'!$Z$8:$AA$9,2,FALSE),"-")</f>
        <v>-</v>
      </c>
      <c r="R1558" s="12"/>
      <c r="S1558" s="12"/>
      <c r="T1558" s="12"/>
      <c r="U1558" s="160" t="str">
        <f t="shared" si="51"/>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9" t="s">
        <v>393</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7"/>
      <c r="BB1558" s="97"/>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5"/>
      <c r="K1559" s="105" t="str">
        <f>IF(J1559&lt;&gt;"",VLOOKUP(J1559,'Drop-down lists'!$X$8:$Y$9,2,FALSE),"-")</f>
        <v>-</v>
      </c>
      <c r="L1559" s="12"/>
      <c r="M1559" s="12"/>
      <c r="N1559" s="12"/>
      <c r="O1559" s="160" t="str">
        <f t="shared" si="50"/>
        <v/>
      </c>
      <c r="P1559" s="105"/>
      <c r="Q1559" s="105" t="str">
        <f>IF(P1559&lt;&gt;"",VLOOKUP(P1559,'Drop-down lists'!$Z$8:$AA$9,2,FALSE),"-")</f>
        <v>-</v>
      </c>
      <c r="R1559" s="12"/>
      <c r="S1559" s="12"/>
      <c r="T1559" s="12"/>
      <c r="U1559" s="160" t="str">
        <f t="shared" si="51"/>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9" t="s">
        <v>393</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7"/>
      <c r="BB1559" s="97"/>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5"/>
      <c r="K1560" s="105" t="str">
        <f>IF(J1560&lt;&gt;"",VLOOKUP(J1560,'Drop-down lists'!$X$8:$Y$9,2,FALSE),"-")</f>
        <v>-</v>
      </c>
      <c r="L1560" s="12"/>
      <c r="M1560" s="12"/>
      <c r="N1560" s="12"/>
      <c r="O1560" s="160" t="str">
        <f t="shared" si="50"/>
        <v/>
      </c>
      <c r="P1560" s="105"/>
      <c r="Q1560" s="105" t="str">
        <f>IF(P1560&lt;&gt;"",VLOOKUP(P1560,'Drop-down lists'!$Z$8:$AA$9,2,FALSE),"-")</f>
        <v>-</v>
      </c>
      <c r="R1560" s="12"/>
      <c r="S1560" s="12"/>
      <c r="T1560" s="12"/>
      <c r="U1560" s="160" t="str">
        <f t="shared" si="51"/>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9" t="s">
        <v>393</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7"/>
      <c r="BB1560" s="97"/>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5"/>
      <c r="K1561" s="105" t="str">
        <f>IF(J1561&lt;&gt;"",VLOOKUP(J1561,'Drop-down lists'!$X$8:$Y$9,2,FALSE),"-")</f>
        <v>-</v>
      </c>
      <c r="L1561" s="12"/>
      <c r="M1561" s="12"/>
      <c r="N1561" s="12"/>
      <c r="O1561" s="160" t="str">
        <f t="shared" si="50"/>
        <v/>
      </c>
      <c r="P1561" s="105"/>
      <c r="Q1561" s="105" t="str">
        <f>IF(P1561&lt;&gt;"",VLOOKUP(P1561,'Drop-down lists'!$Z$8:$AA$9,2,FALSE),"-")</f>
        <v>-</v>
      </c>
      <c r="R1561" s="12"/>
      <c r="S1561" s="12"/>
      <c r="T1561" s="12"/>
      <c r="U1561" s="160" t="str">
        <f t="shared" si="51"/>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9" t="s">
        <v>393</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7"/>
      <c r="BB1561" s="97"/>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5"/>
      <c r="K1562" s="105" t="str">
        <f>IF(J1562&lt;&gt;"",VLOOKUP(J1562,'Drop-down lists'!$X$8:$Y$9,2,FALSE),"-")</f>
        <v>-</v>
      </c>
      <c r="L1562" s="12"/>
      <c r="M1562" s="12"/>
      <c r="N1562" s="12"/>
      <c r="O1562" s="160" t="str">
        <f t="shared" si="50"/>
        <v/>
      </c>
      <c r="P1562" s="105"/>
      <c r="Q1562" s="105" t="str">
        <f>IF(P1562&lt;&gt;"",VLOOKUP(P1562,'Drop-down lists'!$Z$8:$AA$9,2,FALSE),"-")</f>
        <v>-</v>
      </c>
      <c r="R1562" s="12"/>
      <c r="S1562" s="12"/>
      <c r="T1562" s="12"/>
      <c r="U1562" s="160" t="str">
        <f t="shared" si="51"/>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9" t="s">
        <v>393</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7"/>
      <c r="BB1562" s="97"/>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5"/>
      <c r="K1563" s="105" t="str">
        <f>IF(J1563&lt;&gt;"",VLOOKUP(J1563,'Drop-down lists'!$X$8:$Y$9,2,FALSE),"-")</f>
        <v>-</v>
      </c>
      <c r="L1563" s="12"/>
      <c r="M1563" s="12"/>
      <c r="N1563" s="12"/>
      <c r="O1563" s="160" t="str">
        <f t="shared" si="50"/>
        <v/>
      </c>
      <c r="P1563" s="105"/>
      <c r="Q1563" s="105" t="str">
        <f>IF(P1563&lt;&gt;"",VLOOKUP(P1563,'Drop-down lists'!$Z$8:$AA$9,2,FALSE),"-")</f>
        <v>-</v>
      </c>
      <c r="R1563" s="12"/>
      <c r="S1563" s="12"/>
      <c r="T1563" s="12"/>
      <c r="U1563" s="160" t="str">
        <f t="shared" si="51"/>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9" t="s">
        <v>393</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7"/>
      <c r="BB1563" s="97"/>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5"/>
      <c r="K1564" s="105" t="str">
        <f>IF(J1564&lt;&gt;"",VLOOKUP(J1564,'Drop-down lists'!$X$8:$Y$9,2,FALSE),"-")</f>
        <v>-</v>
      </c>
      <c r="L1564" s="12"/>
      <c r="M1564" s="12"/>
      <c r="N1564" s="12"/>
      <c r="O1564" s="160" t="str">
        <f t="shared" si="50"/>
        <v/>
      </c>
      <c r="P1564" s="105"/>
      <c r="Q1564" s="105" t="str">
        <f>IF(P1564&lt;&gt;"",VLOOKUP(P1564,'Drop-down lists'!$Z$8:$AA$9,2,FALSE),"-")</f>
        <v>-</v>
      </c>
      <c r="R1564" s="12"/>
      <c r="S1564" s="12"/>
      <c r="T1564" s="12"/>
      <c r="U1564" s="160" t="str">
        <f t="shared" si="51"/>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9" t="s">
        <v>393</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7"/>
      <c r="BB1564" s="97"/>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5"/>
      <c r="K1565" s="105" t="str">
        <f>IF(J1565&lt;&gt;"",VLOOKUP(J1565,'Drop-down lists'!$X$8:$Y$9,2,FALSE),"-")</f>
        <v>-</v>
      </c>
      <c r="L1565" s="12"/>
      <c r="M1565" s="12"/>
      <c r="N1565" s="12"/>
      <c r="O1565" s="160" t="str">
        <f t="shared" si="50"/>
        <v/>
      </c>
      <c r="P1565" s="105"/>
      <c r="Q1565" s="105" t="str">
        <f>IF(P1565&lt;&gt;"",VLOOKUP(P1565,'Drop-down lists'!$Z$8:$AA$9,2,FALSE),"-")</f>
        <v>-</v>
      </c>
      <c r="R1565" s="12"/>
      <c r="S1565" s="12"/>
      <c r="T1565" s="12"/>
      <c r="U1565" s="160" t="str">
        <f t="shared" si="51"/>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9" t="s">
        <v>393</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7"/>
      <c r="BB1565" s="97"/>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5"/>
      <c r="K1566" s="105" t="str">
        <f>IF(J1566&lt;&gt;"",VLOOKUP(J1566,'Drop-down lists'!$X$8:$Y$9,2,FALSE),"-")</f>
        <v>-</v>
      </c>
      <c r="L1566" s="12"/>
      <c r="M1566" s="12"/>
      <c r="N1566" s="12"/>
      <c r="O1566" s="160" t="str">
        <f t="shared" si="50"/>
        <v/>
      </c>
      <c r="P1566" s="105"/>
      <c r="Q1566" s="105" t="str">
        <f>IF(P1566&lt;&gt;"",VLOOKUP(P1566,'Drop-down lists'!$Z$8:$AA$9,2,FALSE),"-")</f>
        <v>-</v>
      </c>
      <c r="R1566" s="12"/>
      <c r="S1566" s="12"/>
      <c r="T1566" s="12"/>
      <c r="U1566" s="160" t="str">
        <f t="shared" si="51"/>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9" t="s">
        <v>393</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7"/>
      <c r="BB1566" s="97"/>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5"/>
      <c r="K1567" s="105" t="str">
        <f>IF(J1567&lt;&gt;"",VLOOKUP(J1567,'Drop-down lists'!$X$8:$Y$9,2,FALSE),"-")</f>
        <v>-</v>
      </c>
      <c r="L1567" s="12"/>
      <c r="M1567" s="12"/>
      <c r="N1567" s="12"/>
      <c r="O1567" s="160" t="str">
        <f t="shared" si="50"/>
        <v/>
      </c>
      <c r="P1567" s="105"/>
      <c r="Q1567" s="105" t="str">
        <f>IF(P1567&lt;&gt;"",VLOOKUP(P1567,'Drop-down lists'!$Z$8:$AA$9,2,FALSE),"-")</f>
        <v>-</v>
      </c>
      <c r="R1567" s="12"/>
      <c r="S1567" s="12"/>
      <c r="T1567" s="12"/>
      <c r="U1567" s="160" t="str">
        <f t="shared" si="51"/>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9" t="s">
        <v>393</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7"/>
      <c r="BB1567" s="97"/>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5"/>
      <c r="K1568" s="105" t="str">
        <f>IF(J1568&lt;&gt;"",VLOOKUP(J1568,'Drop-down lists'!$X$8:$Y$9,2,FALSE),"-")</f>
        <v>-</v>
      </c>
      <c r="L1568" s="12"/>
      <c r="M1568" s="12"/>
      <c r="N1568" s="12"/>
      <c r="O1568" s="160" t="str">
        <f t="shared" si="50"/>
        <v/>
      </c>
      <c r="P1568" s="105"/>
      <c r="Q1568" s="105" t="str">
        <f>IF(P1568&lt;&gt;"",VLOOKUP(P1568,'Drop-down lists'!$Z$8:$AA$9,2,FALSE),"-")</f>
        <v>-</v>
      </c>
      <c r="R1568" s="12"/>
      <c r="S1568" s="12"/>
      <c r="T1568" s="12"/>
      <c r="U1568" s="160" t="str">
        <f t="shared" si="51"/>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9" t="s">
        <v>393</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7"/>
      <c r="BB1568" s="97"/>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5"/>
      <c r="K1569" s="105" t="str">
        <f>IF(J1569&lt;&gt;"",VLOOKUP(J1569,'Drop-down lists'!$X$8:$Y$9,2,FALSE),"-")</f>
        <v>-</v>
      </c>
      <c r="L1569" s="12"/>
      <c r="M1569" s="12"/>
      <c r="N1569" s="12"/>
      <c r="O1569" s="160" t="str">
        <f t="shared" si="50"/>
        <v/>
      </c>
      <c r="P1569" s="105"/>
      <c r="Q1569" s="105" t="str">
        <f>IF(P1569&lt;&gt;"",VLOOKUP(P1569,'Drop-down lists'!$Z$8:$AA$9,2,FALSE),"-")</f>
        <v>-</v>
      </c>
      <c r="R1569" s="12"/>
      <c r="S1569" s="12"/>
      <c r="T1569" s="12"/>
      <c r="U1569" s="160" t="str">
        <f t="shared" si="51"/>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9" t="s">
        <v>393</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7"/>
      <c r="BB1569" s="97"/>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5"/>
      <c r="K1570" s="105" t="str">
        <f>IF(J1570&lt;&gt;"",VLOOKUP(J1570,'Drop-down lists'!$X$8:$Y$9,2,FALSE),"-")</f>
        <v>-</v>
      </c>
      <c r="L1570" s="12"/>
      <c r="M1570" s="12"/>
      <c r="N1570" s="12"/>
      <c r="O1570" s="160" t="str">
        <f t="shared" si="50"/>
        <v/>
      </c>
      <c r="P1570" s="105"/>
      <c r="Q1570" s="105" t="str">
        <f>IF(P1570&lt;&gt;"",VLOOKUP(P1570,'Drop-down lists'!$Z$8:$AA$9,2,FALSE),"-")</f>
        <v>-</v>
      </c>
      <c r="R1570" s="12"/>
      <c r="S1570" s="12"/>
      <c r="T1570" s="12"/>
      <c r="U1570" s="160" t="str">
        <f t="shared" si="51"/>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9" t="s">
        <v>393</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7"/>
      <c r="BB1570" s="97"/>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5"/>
      <c r="K1571" s="105" t="str">
        <f>IF(J1571&lt;&gt;"",VLOOKUP(J1571,'Drop-down lists'!$X$8:$Y$9,2,FALSE),"-")</f>
        <v>-</v>
      </c>
      <c r="L1571" s="12"/>
      <c r="M1571" s="12"/>
      <c r="N1571" s="12"/>
      <c r="O1571" s="160" t="str">
        <f t="shared" si="50"/>
        <v/>
      </c>
      <c r="P1571" s="105"/>
      <c r="Q1571" s="105" t="str">
        <f>IF(P1571&lt;&gt;"",VLOOKUP(P1571,'Drop-down lists'!$Z$8:$AA$9,2,FALSE),"-")</f>
        <v>-</v>
      </c>
      <c r="R1571" s="12"/>
      <c r="S1571" s="12"/>
      <c r="T1571" s="12"/>
      <c r="U1571" s="160" t="str">
        <f t="shared" si="51"/>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9" t="s">
        <v>393</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7"/>
      <c r="BB1571" s="97"/>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5"/>
      <c r="K1572" s="105" t="str">
        <f>IF(J1572&lt;&gt;"",VLOOKUP(J1572,'Drop-down lists'!$X$8:$Y$9,2,FALSE),"-")</f>
        <v>-</v>
      </c>
      <c r="L1572" s="12"/>
      <c r="M1572" s="12"/>
      <c r="N1572" s="12"/>
      <c r="O1572" s="160" t="str">
        <f t="shared" si="50"/>
        <v/>
      </c>
      <c r="P1572" s="105"/>
      <c r="Q1572" s="105" t="str">
        <f>IF(P1572&lt;&gt;"",VLOOKUP(P1572,'Drop-down lists'!$Z$8:$AA$9,2,FALSE),"-")</f>
        <v>-</v>
      </c>
      <c r="R1572" s="12"/>
      <c r="S1572" s="12"/>
      <c r="T1572" s="12"/>
      <c r="U1572" s="160" t="str">
        <f t="shared" si="51"/>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9" t="s">
        <v>393</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7"/>
      <c r="BB1572" s="97"/>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5"/>
      <c r="K1573" s="105" t="str">
        <f>IF(J1573&lt;&gt;"",VLOOKUP(J1573,'Drop-down lists'!$X$8:$Y$9,2,FALSE),"-")</f>
        <v>-</v>
      </c>
      <c r="L1573" s="12"/>
      <c r="M1573" s="12"/>
      <c r="N1573" s="12"/>
      <c r="O1573" s="160" t="str">
        <f t="shared" si="50"/>
        <v/>
      </c>
      <c r="P1573" s="105"/>
      <c r="Q1573" s="105" t="str">
        <f>IF(P1573&lt;&gt;"",VLOOKUP(P1573,'Drop-down lists'!$Z$8:$AA$9,2,FALSE),"-")</f>
        <v>-</v>
      </c>
      <c r="R1573" s="12"/>
      <c r="S1573" s="12"/>
      <c r="T1573" s="12"/>
      <c r="U1573" s="160" t="str">
        <f t="shared" si="51"/>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9" t="s">
        <v>393</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7"/>
      <c r="BB1573" s="97"/>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5"/>
      <c r="K1574" s="105" t="str">
        <f>IF(J1574&lt;&gt;"",VLOOKUP(J1574,'Drop-down lists'!$X$8:$Y$9,2,FALSE),"-")</f>
        <v>-</v>
      </c>
      <c r="L1574" s="12"/>
      <c r="M1574" s="12"/>
      <c r="N1574" s="12"/>
      <c r="O1574" s="160" t="str">
        <f t="shared" si="50"/>
        <v/>
      </c>
      <c r="P1574" s="105"/>
      <c r="Q1574" s="105" t="str">
        <f>IF(P1574&lt;&gt;"",VLOOKUP(P1574,'Drop-down lists'!$Z$8:$AA$9,2,FALSE),"-")</f>
        <v>-</v>
      </c>
      <c r="R1574" s="12"/>
      <c r="S1574" s="12"/>
      <c r="T1574" s="12"/>
      <c r="U1574" s="160" t="str">
        <f t="shared" si="51"/>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9" t="s">
        <v>393</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7"/>
      <c r="BB1574" s="97"/>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5"/>
      <c r="K1575" s="105" t="str">
        <f>IF(J1575&lt;&gt;"",VLOOKUP(J1575,'Drop-down lists'!$X$8:$Y$9,2,FALSE),"-")</f>
        <v>-</v>
      </c>
      <c r="L1575" s="12"/>
      <c r="M1575" s="12"/>
      <c r="N1575" s="12"/>
      <c r="O1575" s="160" t="str">
        <f t="shared" si="50"/>
        <v/>
      </c>
      <c r="P1575" s="105"/>
      <c r="Q1575" s="105" t="str">
        <f>IF(P1575&lt;&gt;"",VLOOKUP(P1575,'Drop-down lists'!$Z$8:$AA$9,2,FALSE),"-")</f>
        <v>-</v>
      </c>
      <c r="R1575" s="12"/>
      <c r="S1575" s="12"/>
      <c r="T1575" s="12"/>
      <c r="U1575" s="160" t="str">
        <f t="shared" si="51"/>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9" t="s">
        <v>393</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7"/>
      <c r="BB1575" s="97"/>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5"/>
      <c r="K1576" s="105" t="str">
        <f>IF(J1576&lt;&gt;"",VLOOKUP(J1576,'Drop-down lists'!$X$8:$Y$9,2,FALSE),"-")</f>
        <v>-</v>
      </c>
      <c r="L1576" s="12"/>
      <c r="M1576" s="12"/>
      <c r="N1576" s="12"/>
      <c r="O1576" s="160" t="str">
        <f t="shared" si="50"/>
        <v/>
      </c>
      <c r="P1576" s="105"/>
      <c r="Q1576" s="105" t="str">
        <f>IF(P1576&lt;&gt;"",VLOOKUP(P1576,'Drop-down lists'!$Z$8:$AA$9,2,FALSE),"-")</f>
        <v>-</v>
      </c>
      <c r="R1576" s="12"/>
      <c r="S1576" s="12"/>
      <c r="T1576" s="12"/>
      <c r="U1576" s="160" t="str">
        <f t="shared" si="51"/>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9" t="s">
        <v>393</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7"/>
      <c r="BB1576" s="97"/>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5"/>
      <c r="K1577" s="105" t="str">
        <f>IF(J1577&lt;&gt;"",VLOOKUP(J1577,'Drop-down lists'!$X$8:$Y$9,2,FALSE),"-")</f>
        <v>-</v>
      </c>
      <c r="L1577" s="12"/>
      <c r="M1577" s="12"/>
      <c r="N1577" s="12"/>
      <c r="O1577" s="160" t="str">
        <f t="shared" si="50"/>
        <v/>
      </c>
      <c r="P1577" s="105"/>
      <c r="Q1577" s="105" t="str">
        <f>IF(P1577&lt;&gt;"",VLOOKUP(P1577,'Drop-down lists'!$Z$8:$AA$9,2,FALSE),"-")</f>
        <v>-</v>
      </c>
      <c r="R1577" s="12"/>
      <c r="S1577" s="12"/>
      <c r="T1577" s="12"/>
      <c r="U1577" s="160" t="str">
        <f t="shared" si="51"/>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9" t="s">
        <v>393</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7"/>
      <c r="BB1577" s="97"/>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5"/>
      <c r="K1578" s="105" t="str">
        <f>IF(J1578&lt;&gt;"",VLOOKUP(J1578,'Drop-down lists'!$X$8:$Y$9,2,FALSE),"-")</f>
        <v>-</v>
      </c>
      <c r="L1578" s="12"/>
      <c r="M1578" s="12"/>
      <c r="N1578" s="12"/>
      <c r="O1578" s="160" t="str">
        <f t="shared" si="50"/>
        <v/>
      </c>
      <c r="P1578" s="105"/>
      <c r="Q1578" s="105" t="str">
        <f>IF(P1578&lt;&gt;"",VLOOKUP(P1578,'Drop-down lists'!$Z$8:$AA$9,2,FALSE),"-")</f>
        <v>-</v>
      </c>
      <c r="R1578" s="12"/>
      <c r="S1578" s="12"/>
      <c r="T1578" s="12"/>
      <c r="U1578" s="160" t="str">
        <f t="shared" si="51"/>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9" t="s">
        <v>393</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7"/>
      <c r="BB1578" s="97"/>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5"/>
      <c r="K1579" s="105" t="str">
        <f>IF(J1579&lt;&gt;"",VLOOKUP(J1579,'Drop-down lists'!$X$8:$Y$9,2,FALSE),"-")</f>
        <v>-</v>
      </c>
      <c r="L1579" s="12"/>
      <c r="M1579" s="12"/>
      <c r="N1579" s="12"/>
      <c r="O1579" s="160" t="str">
        <f t="shared" si="50"/>
        <v/>
      </c>
      <c r="P1579" s="105"/>
      <c r="Q1579" s="105" t="str">
        <f>IF(P1579&lt;&gt;"",VLOOKUP(P1579,'Drop-down lists'!$Z$8:$AA$9,2,FALSE),"-")</f>
        <v>-</v>
      </c>
      <c r="R1579" s="12"/>
      <c r="S1579" s="12"/>
      <c r="T1579" s="12"/>
      <c r="U1579" s="160" t="str">
        <f t="shared" si="51"/>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9" t="s">
        <v>393</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7"/>
      <c r="BB1579" s="97"/>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5"/>
      <c r="K1580" s="105" t="str">
        <f>IF(J1580&lt;&gt;"",VLOOKUP(J1580,'Drop-down lists'!$X$8:$Y$9,2,FALSE),"-")</f>
        <v>-</v>
      </c>
      <c r="L1580" s="12"/>
      <c r="M1580" s="12"/>
      <c r="N1580" s="12"/>
      <c r="O1580" s="160" t="str">
        <f t="shared" si="50"/>
        <v/>
      </c>
      <c r="P1580" s="105"/>
      <c r="Q1580" s="105" t="str">
        <f>IF(P1580&lt;&gt;"",VLOOKUP(P1580,'Drop-down lists'!$Z$8:$AA$9,2,FALSE),"-")</f>
        <v>-</v>
      </c>
      <c r="R1580" s="12"/>
      <c r="S1580" s="12"/>
      <c r="T1580" s="12"/>
      <c r="U1580" s="160" t="str">
        <f t="shared" si="51"/>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9" t="s">
        <v>393</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7"/>
      <c r="BB1580" s="97"/>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5"/>
      <c r="K1581" s="105" t="str">
        <f>IF(J1581&lt;&gt;"",VLOOKUP(J1581,'Drop-down lists'!$X$8:$Y$9,2,FALSE),"-")</f>
        <v>-</v>
      </c>
      <c r="L1581" s="12"/>
      <c r="M1581" s="12"/>
      <c r="N1581" s="12"/>
      <c r="O1581" s="160" t="str">
        <f t="shared" si="50"/>
        <v/>
      </c>
      <c r="P1581" s="105"/>
      <c r="Q1581" s="105" t="str">
        <f>IF(P1581&lt;&gt;"",VLOOKUP(P1581,'Drop-down lists'!$Z$8:$AA$9,2,FALSE),"-")</f>
        <v>-</v>
      </c>
      <c r="R1581" s="12"/>
      <c r="S1581" s="12"/>
      <c r="T1581" s="12"/>
      <c r="U1581" s="160" t="str">
        <f t="shared" si="51"/>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9" t="s">
        <v>393</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7"/>
      <c r="BB1581" s="97"/>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5"/>
      <c r="K1582" s="105" t="str">
        <f>IF(J1582&lt;&gt;"",VLOOKUP(J1582,'Drop-down lists'!$X$8:$Y$9,2,FALSE),"-")</f>
        <v>-</v>
      </c>
      <c r="L1582" s="12"/>
      <c r="M1582" s="12"/>
      <c r="N1582" s="12"/>
      <c r="O1582" s="160" t="str">
        <f t="shared" si="50"/>
        <v/>
      </c>
      <c r="P1582" s="105"/>
      <c r="Q1582" s="105" t="str">
        <f>IF(P1582&lt;&gt;"",VLOOKUP(P1582,'Drop-down lists'!$Z$8:$AA$9,2,FALSE),"-")</f>
        <v>-</v>
      </c>
      <c r="R1582" s="12"/>
      <c r="S1582" s="12"/>
      <c r="T1582" s="12"/>
      <c r="U1582" s="160" t="str">
        <f t="shared" si="51"/>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9" t="s">
        <v>393</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7"/>
      <c r="BB1582" s="97"/>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5"/>
      <c r="K1583" s="105" t="str">
        <f>IF(J1583&lt;&gt;"",VLOOKUP(J1583,'Drop-down lists'!$X$8:$Y$9,2,FALSE),"-")</f>
        <v>-</v>
      </c>
      <c r="L1583" s="12"/>
      <c r="M1583" s="12"/>
      <c r="N1583" s="12"/>
      <c r="O1583" s="160" t="str">
        <f t="shared" si="50"/>
        <v/>
      </c>
      <c r="P1583" s="105"/>
      <c r="Q1583" s="105" t="str">
        <f>IF(P1583&lt;&gt;"",VLOOKUP(P1583,'Drop-down lists'!$Z$8:$AA$9,2,FALSE),"-")</f>
        <v>-</v>
      </c>
      <c r="R1583" s="12"/>
      <c r="S1583" s="12"/>
      <c r="T1583" s="12"/>
      <c r="U1583" s="160" t="str">
        <f t="shared" si="51"/>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9" t="s">
        <v>393</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7"/>
      <c r="BB1583" s="97"/>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5"/>
      <c r="K1584" s="105" t="str">
        <f>IF(J1584&lt;&gt;"",VLOOKUP(J1584,'Drop-down lists'!$X$8:$Y$9,2,FALSE),"-")</f>
        <v>-</v>
      </c>
      <c r="L1584" s="12"/>
      <c r="M1584" s="12"/>
      <c r="N1584" s="12"/>
      <c r="O1584" s="160" t="str">
        <f t="shared" si="50"/>
        <v/>
      </c>
      <c r="P1584" s="105"/>
      <c r="Q1584" s="105" t="str">
        <f>IF(P1584&lt;&gt;"",VLOOKUP(P1584,'Drop-down lists'!$Z$8:$AA$9,2,FALSE),"-")</f>
        <v>-</v>
      </c>
      <c r="R1584" s="12"/>
      <c r="S1584" s="12"/>
      <c r="T1584" s="12"/>
      <c r="U1584" s="160" t="str">
        <f t="shared" si="51"/>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9" t="s">
        <v>393</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7"/>
      <c r="BB1584" s="97"/>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5"/>
      <c r="K1585" s="105" t="str">
        <f>IF(J1585&lt;&gt;"",VLOOKUP(J1585,'Drop-down lists'!$X$8:$Y$9,2,FALSE),"-")</f>
        <v>-</v>
      </c>
      <c r="L1585" s="12"/>
      <c r="M1585" s="12"/>
      <c r="N1585" s="12"/>
      <c r="O1585" s="160" t="str">
        <f t="shared" si="50"/>
        <v/>
      </c>
      <c r="P1585" s="105"/>
      <c r="Q1585" s="105" t="str">
        <f>IF(P1585&lt;&gt;"",VLOOKUP(P1585,'Drop-down lists'!$Z$8:$AA$9,2,FALSE),"-")</f>
        <v>-</v>
      </c>
      <c r="R1585" s="12"/>
      <c r="S1585" s="12"/>
      <c r="T1585" s="12"/>
      <c r="U1585" s="160" t="str">
        <f t="shared" si="51"/>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9" t="s">
        <v>393</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7"/>
      <c r="BB1585" s="97"/>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5"/>
      <c r="K1586" s="105" t="str">
        <f>IF(J1586&lt;&gt;"",VLOOKUP(J1586,'Drop-down lists'!$X$8:$Y$9,2,FALSE),"-")</f>
        <v>-</v>
      </c>
      <c r="L1586" s="12"/>
      <c r="M1586" s="12"/>
      <c r="N1586" s="12"/>
      <c r="O1586" s="160" t="str">
        <f t="shared" si="50"/>
        <v/>
      </c>
      <c r="P1586" s="105"/>
      <c r="Q1586" s="105" t="str">
        <f>IF(P1586&lt;&gt;"",VLOOKUP(P1586,'Drop-down lists'!$Z$8:$AA$9,2,FALSE),"-")</f>
        <v>-</v>
      </c>
      <c r="R1586" s="12"/>
      <c r="S1586" s="12"/>
      <c r="T1586" s="12"/>
      <c r="U1586" s="160" t="str">
        <f t="shared" si="51"/>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9" t="s">
        <v>393</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7"/>
      <c r="BB1586" s="97"/>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5"/>
      <c r="K1587" s="105" t="str">
        <f>IF(J1587&lt;&gt;"",VLOOKUP(J1587,'Drop-down lists'!$X$8:$Y$9,2,FALSE),"-")</f>
        <v>-</v>
      </c>
      <c r="L1587" s="12"/>
      <c r="M1587" s="12"/>
      <c r="N1587" s="12"/>
      <c r="O1587" s="160" t="str">
        <f t="shared" si="50"/>
        <v/>
      </c>
      <c r="P1587" s="105"/>
      <c r="Q1587" s="105" t="str">
        <f>IF(P1587&lt;&gt;"",VLOOKUP(P1587,'Drop-down lists'!$Z$8:$AA$9,2,FALSE),"-")</f>
        <v>-</v>
      </c>
      <c r="R1587" s="12"/>
      <c r="S1587" s="12"/>
      <c r="T1587" s="12"/>
      <c r="U1587" s="160" t="str">
        <f t="shared" si="51"/>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9" t="s">
        <v>393</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7"/>
      <c r="BB1587" s="97"/>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5"/>
      <c r="K1588" s="105" t="str">
        <f>IF(J1588&lt;&gt;"",VLOOKUP(J1588,'Drop-down lists'!$X$8:$Y$9,2,FALSE),"-")</f>
        <v>-</v>
      </c>
      <c r="L1588" s="12"/>
      <c r="M1588" s="12"/>
      <c r="N1588" s="12"/>
      <c r="O1588" s="160" t="str">
        <f t="shared" si="50"/>
        <v/>
      </c>
      <c r="P1588" s="105"/>
      <c r="Q1588" s="105" t="str">
        <f>IF(P1588&lt;&gt;"",VLOOKUP(P1588,'Drop-down lists'!$Z$8:$AA$9,2,FALSE),"-")</f>
        <v>-</v>
      </c>
      <c r="R1588" s="12"/>
      <c r="S1588" s="12"/>
      <c r="T1588" s="12"/>
      <c r="U1588" s="160" t="str">
        <f t="shared" si="51"/>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9" t="s">
        <v>393</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7"/>
      <c r="BB1588" s="97"/>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5"/>
      <c r="K1589" s="105" t="str">
        <f>IF(J1589&lt;&gt;"",VLOOKUP(J1589,'Drop-down lists'!$X$8:$Y$9,2,FALSE),"-")</f>
        <v>-</v>
      </c>
      <c r="L1589" s="12"/>
      <c r="M1589" s="12"/>
      <c r="N1589" s="12"/>
      <c r="O1589" s="160" t="str">
        <f t="shared" si="50"/>
        <v/>
      </c>
      <c r="P1589" s="105"/>
      <c r="Q1589" s="105" t="str">
        <f>IF(P1589&lt;&gt;"",VLOOKUP(P1589,'Drop-down lists'!$Z$8:$AA$9,2,FALSE),"-")</f>
        <v>-</v>
      </c>
      <c r="R1589" s="12"/>
      <c r="S1589" s="12"/>
      <c r="T1589" s="12"/>
      <c r="U1589" s="160" t="str">
        <f t="shared" si="51"/>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9" t="s">
        <v>393</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7"/>
      <c r="BB1589" s="97"/>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5"/>
      <c r="K1590" s="105" t="str">
        <f>IF(J1590&lt;&gt;"",VLOOKUP(J1590,'Drop-down lists'!$X$8:$Y$9,2,FALSE),"-")</f>
        <v>-</v>
      </c>
      <c r="L1590" s="12"/>
      <c r="M1590" s="12"/>
      <c r="N1590" s="12"/>
      <c r="O1590" s="160" t="str">
        <f t="shared" si="50"/>
        <v/>
      </c>
      <c r="P1590" s="105"/>
      <c r="Q1590" s="105" t="str">
        <f>IF(P1590&lt;&gt;"",VLOOKUP(P1590,'Drop-down lists'!$Z$8:$AA$9,2,FALSE),"-")</f>
        <v>-</v>
      </c>
      <c r="R1590" s="12"/>
      <c r="S1590" s="12"/>
      <c r="T1590" s="12"/>
      <c r="U1590" s="160" t="str">
        <f t="shared" si="51"/>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9" t="s">
        <v>393</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7"/>
      <c r="BB1590" s="97"/>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5"/>
      <c r="K1591" s="105" t="str">
        <f>IF(J1591&lt;&gt;"",VLOOKUP(J1591,'Drop-down lists'!$X$8:$Y$9,2,FALSE),"-")</f>
        <v>-</v>
      </c>
      <c r="L1591" s="12"/>
      <c r="M1591" s="12"/>
      <c r="N1591" s="12"/>
      <c r="O1591" s="160" t="str">
        <f t="shared" si="50"/>
        <v/>
      </c>
      <c r="P1591" s="105"/>
      <c r="Q1591" s="105" t="str">
        <f>IF(P1591&lt;&gt;"",VLOOKUP(P1591,'Drop-down lists'!$Z$8:$AA$9,2,FALSE),"-")</f>
        <v>-</v>
      </c>
      <c r="R1591" s="12"/>
      <c r="S1591" s="12"/>
      <c r="T1591" s="12"/>
      <c r="U1591" s="160" t="str">
        <f t="shared" si="51"/>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9" t="s">
        <v>393</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7"/>
      <c r="BB1591" s="97"/>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5"/>
      <c r="K1592" s="105" t="str">
        <f>IF(J1592&lt;&gt;"",VLOOKUP(J1592,'Drop-down lists'!$X$8:$Y$9,2,FALSE),"-")</f>
        <v>-</v>
      </c>
      <c r="L1592" s="12"/>
      <c r="M1592" s="12"/>
      <c r="N1592" s="12"/>
      <c r="O1592" s="160" t="str">
        <f t="shared" si="50"/>
        <v/>
      </c>
      <c r="P1592" s="105"/>
      <c r="Q1592" s="105" t="str">
        <f>IF(P1592&lt;&gt;"",VLOOKUP(P1592,'Drop-down lists'!$Z$8:$AA$9,2,FALSE),"-")</f>
        <v>-</v>
      </c>
      <c r="R1592" s="12"/>
      <c r="S1592" s="12"/>
      <c r="T1592" s="12"/>
      <c r="U1592" s="160" t="str">
        <f t="shared" si="51"/>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9" t="s">
        <v>393</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7"/>
      <c r="BB1592" s="97"/>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5"/>
      <c r="K1593" s="105" t="str">
        <f>IF(J1593&lt;&gt;"",VLOOKUP(J1593,'Drop-down lists'!$X$8:$Y$9,2,FALSE),"-")</f>
        <v>-</v>
      </c>
      <c r="L1593" s="12"/>
      <c r="M1593" s="12"/>
      <c r="N1593" s="12"/>
      <c r="O1593" s="160" t="str">
        <f t="shared" ref="O1593:O1656" si="52">IF(L1593&lt;&gt;"",IF(J1593="East",(L1593+(M1593+N1593/60)/60),IF(J1593="West",-(L1593+(M1593+N1593/60)/60),"East/West?")),"")</f>
        <v/>
      </c>
      <c r="P1593" s="105"/>
      <c r="Q1593" s="105" t="str">
        <f>IF(P1593&lt;&gt;"",VLOOKUP(P1593,'Drop-down lists'!$Z$8:$AA$9,2,FALSE),"-")</f>
        <v>-</v>
      </c>
      <c r="R1593" s="12"/>
      <c r="S1593" s="12"/>
      <c r="T1593" s="12"/>
      <c r="U1593" s="160" t="str">
        <f t="shared" ref="U1593:U1656" si="53">IF(R1593&lt;&gt;"",IF(P1593="North",(R1593+(S1593+T1593/60)/60),IF(P1593="South",-(R1593+(S1593+T1593/60)/60),"North/South?")),"")</f>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9" t="s">
        <v>393</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7"/>
      <c r="BB1593" s="97"/>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5"/>
      <c r="K1594" s="105" t="str">
        <f>IF(J1594&lt;&gt;"",VLOOKUP(J1594,'Drop-down lists'!$X$8:$Y$9,2,FALSE),"-")</f>
        <v>-</v>
      </c>
      <c r="L1594" s="12"/>
      <c r="M1594" s="12"/>
      <c r="N1594" s="12"/>
      <c r="O1594" s="160" t="str">
        <f t="shared" si="52"/>
        <v/>
      </c>
      <c r="P1594" s="105"/>
      <c r="Q1594" s="105" t="str">
        <f>IF(P1594&lt;&gt;"",VLOOKUP(P1594,'Drop-down lists'!$Z$8:$AA$9,2,FALSE),"-")</f>
        <v>-</v>
      </c>
      <c r="R1594" s="12"/>
      <c r="S1594" s="12"/>
      <c r="T1594" s="12"/>
      <c r="U1594" s="160" t="str">
        <f t="shared" si="53"/>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9" t="s">
        <v>393</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7"/>
      <c r="BB1594" s="97"/>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5"/>
      <c r="K1595" s="105" t="str">
        <f>IF(J1595&lt;&gt;"",VLOOKUP(J1595,'Drop-down lists'!$X$8:$Y$9,2,FALSE),"-")</f>
        <v>-</v>
      </c>
      <c r="L1595" s="12"/>
      <c r="M1595" s="12"/>
      <c r="N1595" s="12"/>
      <c r="O1595" s="160" t="str">
        <f t="shared" si="52"/>
        <v/>
      </c>
      <c r="P1595" s="105"/>
      <c r="Q1595" s="105" t="str">
        <f>IF(P1595&lt;&gt;"",VLOOKUP(P1595,'Drop-down lists'!$Z$8:$AA$9,2,FALSE),"-")</f>
        <v>-</v>
      </c>
      <c r="R1595" s="12"/>
      <c r="S1595" s="12"/>
      <c r="T1595" s="12"/>
      <c r="U1595" s="160" t="str">
        <f t="shared" si="53"/>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9" t="s">
        <v>393</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7"/>
      <c r="BB1595" s="97"/>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5"/>
      <c r="K1596" s="105" t="str">
        <f>IF(J1596&lt;&gt;"",VLOOKUP(J1596,'Drop-down lists'!$X$8:$Y$9,2,FALSE),"-")</f>
        <v>-</v>
      </c>
      <c r="L1596" s="12"/>
      <c r="M1596" s="12"/>
      <c r="N1596" s="12"/>
      <c r="O1596" s="160" t="str">
        <f t="shared" si="52"/>
        <v/>
      </c>
      <c r="P1596" s="105"/>
      <c r="Q1596" s="105" t="str">
        <f>IF(P1596&lt;&gt;"",VLOOKUP(P1596,'Drop-down lists'!$Z$8:$AA$9,2,FALSE),"-")</f>
        <v>-</v>
      </c>
      <c r="R1596" s="12"/>
      <c r="S1596" s="12"/>
      <c r="T1596" s="12"/>
      <c r="U1596" s="160" t="str">
        <f t="shared" si="53"/>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9" t="s">
        <v>393</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7"/>
      <c r="BB1596" s="97"/>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5"/>
      <c r="K1597" s="105" t="str">
        <f>IF(J1597&lt;&gt;"",VLOOKUP(J1597,'Drop-down lists'!$X$8:$Y$9,2,FALSE),"-")</f>
        <v>-</v>
      </c>
      <c r="L1597" s="12"/>
      <c r="M1597" s="12"/>
      <c r="N1597" s="12"/>
      <c r="O1597" s="160" t="str">
        <f t="shared" si="52"/>
        <v/>
      </c>
      <c r="P1597" s="105"/>
      <c r="Q1597" s="105" t="str">
        <f>IF(P1597&lt;&gt;"",VLOOKUP(P1597,'Drop-down lists'!$Z$8:$AA$9,2,FALSE),"-")</f>
        <v>-</v>
      </c>
      <c r="R1597" s="12"/>
      <c r="S1597" s="12"/>
      <c r="T1597" s="12"/>
      <c r="U1597" s="160" t="str">
        <f t="shared" si="53"/>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9" t="s">
        <v>393</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7"/>
      <c r="BB1597" s="97"/>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5"/>
      <c r="K1598" s="105" t="str">
        <f>IF(J1598&lt;&gt;"",VLOOKUP(J1598,'Drop-down lists'!$X$8:$Y$9,2,FALSE),"-")</f>
        <v>-</v>
      </c>
      <c r="L1598" s="12"/>
      <c r="M1598" s="12"/>
      <c r="N1598" s="12"/>
      <c r="O1598" s="160" t="str">
        <f t="shared" si="52"/>
        <v/>
      </c>
      <c r="P1598" s="105"/>
      <c r="Q1598" s="105" t="str">
        <f>IF(P1598&lt;&gt;"",VLOOKUP(P1598,'Drop-down lists'!$Z$8:$AA$9,2,FALSE),"-")</f>
        <v>-</v>
      </c>
      <c r="R1598" s="12"/>
      <c r="S1598" s="12"/>
      <c r="T1598" s="12"/>
      <c r="U1598" s="160" t="str">
        <f t="shared" si="53"/>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9" t="s">
        <v>393</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7"/>
      <c r="BB1598" s="97"/>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5"/>
      <c r="K1599" s="105" t="str">
        <f>IF(J1599&lt;&gt;"",VLOOKUP(J1599,'Drop-down lists'!$X$8:$Y$9,2,FALSE),"-")</f>
        <v>-</v>
      </c>
      <c r="L1599" s="12"/>
      <c r="M1599" s="12"/>
      <c r="N1599" s="12"/>
      <c r="O1599" s="160" t="str">
        <f t="shared" si="52"/>
        <v/>
      </c>
      <c r="P1599" s="105"/>
      <c r="Q1599" s="105" t="str">
        <f>IF(P1599&lt;&gt;"",VLOOKUP(P1599,'Drop-down lists'!$Z$8:$AA$9,2,FALSE),"-")</f>
        <v>-</v>
      </c>
      <c r="R1599" s="12"/>
      <c r="S1599" s="12"/>
      <c r="T1599" s="12"/>
      <c r="U1599" s="160" t="str">
        <f t="shared" si="53"/>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9" t="s">
        <v>393</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7"/>
      <c r="BB1599" s="97"/>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5"/>
      <c r="K1600" s="105" t="str">
        <f>IF(J1600&lt;&gt;"",VLOOKUP(J1600,'Drop-down lists'!$X$8:$Y$9,2,FALSE),"-")</f>
        <v>-</v>
      </c>
      <c r="L1600" s="12"/>
      <c r="M1600" s="12"/>
      <c r="N1600" s="12"/>
      <c r="O1600" s="160" t="str">
        <f t="shared" si="52"/>
        <v/>
      </c>
      <c r="P1600" s="105"/>
      <c r="Q1600" s="105" t="str">
        <f>IF(P1600&lt;&gt;"",VLOOKUP(P1600,'Drop-down lists'!$Z$8:$AA$9,2,FALSE),"-")</f>
        <v>-</v>
      </c>
      <c r="R1600" s="12"/>
      <c r="S1600" s="12"/>
      <c r="T1600" s="12"/>
      <c r="U1600" s="160" t="str">
        <f t="shared" si="53"/>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9" t="s">
        <v>393</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7"/>
      <c r="BB1600" s="97"/>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5"/>
      <c r="K1601" s="105" t="str">
        <f>IF(J1601&lt;&gt;"",VLOOKUP(J1601,'Drop-down lists'!$X$8:$Y$9,2,FALSE),"-")</f>
        <v>-</v>
      </c>
      <c r="L1601" s="12"/>
      <c r="M1601" s="12"/>
      <c r="N1601" s="12"/>
      <c r="O1601" s="160" t="str">
        <f t="shared" si="52"/>
        <v/>
      </c>
      <c r="P1601" s="105"/>
      <c r="Q1601" s="105" t="str">
        <f>IF(P1601&lt;&gt;"",VLOOKUP(P1601,'Drop-down lists'!$Z$8:$AA$9,2,FALSE),"-")</f>
        <v>-</v>
      </c>
      <c r="R1601" s="12"/>
      <c r="S1601" s="12"/>
      <c r="T1601" s="12"/>
      <c r="U1601" s="160" t="str">
        <f t="shared" si="53"/>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9" t="s">
        <v>393</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7"/>
      <c r="BB1601" s="97"/>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5"/>
      <c r="K1602" s="105" t="str">
        <f>IF(J1602&lt;&gt;"",VLOOKUP(J1602,'Drop-down lists'!$X$8:$Y$9,2,FALSE),"-")</f>
        <v>-</v>
      </c>
      <c r="L1602" s="12"/>
      <c r="M1602" s="12"/>
      <c r="N1602" s="12"/>
      <c r="O1602" s="160" t="str">
        <f t="shared" si="52"/>
        <v/>
      </c>
      <c r="P1602" s="105"/>
      <c r="Q1602" s="105" t="str">
        <f>IF(P1602&lt;&gt;"",VLOOKUP(P1602,'Drop-down lists'!$Z$8:$AA$9,2,FALSE),"-")</f>
        <v>-</v>
      </c>
      <c r="R1602" s="12"/>
      <c r="S1602" s="12"/>
      <c r="T1602" s="12"/>
      <c r="U1602" s="160" t="str">
        <f t="shared" si="53"/>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9" t="s">
        <v>393</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7"/>
      <c r="BB1602" s="97"/>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5"/>
      <c r="K1603" s="105" t="str">
        <f>IF(J1603&lt;&gt;"",VLOOKUP(J1603,'Drop-down lists'!$X$8:$Y$9,2,FALSE),"-")</f>
        <v>-</v>
      </c>
      <c r="L1603" s="12"/>
      <c r="M1603" s="12"/>
      <c r="N1603" s="12"/>
      <c r="O1603" s="160" t="str">
        <f t="shared" si="52"/>
        <v/>
      </c>
      <c r="P1603" s="105"/>
      <c r="Q1603" s="105" t="str">
        <f>IF(P1603&lt;&gt;"",VLOOKUP(P1603,'Drop-down lists'!$Z$8:$AA$9,2,FALSE),"-")</f>
        <v>-</v>
      </c>
      <c r="R1603" s="12"/>
      <c r="S1603" s="12"/>
      <c r="T1603" s="12"/>
      <c r="U1603" s="160" t="str">
        <f t="shared" si="53"/>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9" t="s">
        <v>393</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7"/>
      <c r="BB1603" s="97"/>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5"/>
      <c r="K1604" s="105" t="str">
        <f>IF(J1604&lt;&gt;"",VLOOKUP(J1604,'Drop-down lists'!$X$8:$Y$9,2,FALSE),"-")</f>
        <v>-</v>
      </c>
      <c r="L1604" s="12"/>
      <c r="M1604" s="12"/>
      <c r="N1604" s="12"/>
      <c r="O1604" s="160" t="str">
        <f t="shared" si="52"/>
        <v/>
      </c>
      <c r="P1604" s="105"/>
      <c r="Q1604" s="105" t="str">
        <f>IF(P1604&lt;&gt;"",VLOOKUP(P1604,'Drop-down lists'!$Z$8:$AA$9,2,FALSE),"-")</f>
        <v>-</v>
      </c>
      <c r="R1604" s="12"/>
      <c r="S1604" s="12"/>
      <c r="T1604" s="12"/>
      <c r="U1604" s="160" t="str">
        <f t="shared" si="53"/>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9" t="s">
        <v>393</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7"/>
      <c r="BB1604" s="97"/>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5"/>
      <c r="K1605" s="105" t="str">
        <f>IF(J1605&lt;&gt;"",VLOOKUP(J1605,'Drop-down lists'!$X$8:$Y$9,2,FALSE),"-")</f>
        <v>-</v>
      </c>
      <c r="L1605" s="12"/>
      <c r="M1605" s="12"/>
      <c r="N1605" s="12"/>
      <c r="O1605" s="160" t="str">
        <f t="shared" si="52"/>
        <v/>
      </c>
      <c r="P1605" s="105"/>
      <c r="Q1605" s="105" t="str">
        <f>IF(P1605&lt;&gt;"",VLOOKUP(P1605,'Drop-down lists'!$Z$8:$AA$9,2,FALSE),"-")</f>
        <v>-</v>
      </c>
      <c r="R1605" s="12"/>
      <c r="S1605" s="12"/>
      <c r="T1605" s="12"/>
      <c r="U1605" s="160" t="str">
        <f t="shared" si="53"/>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9" t="s">
        <v>393</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7"/>
      <c r="BB1605" s="97"/>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5"/>
      <c r="K1606" s="105" t="str">
        <f>IF(J1606&lt;&gt;"",VLOOKUP(J1606,'Drop-down lists'!$X$8:$Y$9,2,FALSE),"-")</f>
        <v>-</v>
      </c>
      <c r="L1606" s="12"/>
      <c r="M1606" s="12"/>
      <c r="N1606" s="12"/>
      <c r="O1606" s="160" t="str">
        <f t="shared" si="52"/>
        <v/>
      </c>
      <c r="P1606" s="105"/>
      <c r="Q1606" s="105" t="str">
        <f>IF(P1606&lt;&gt;"",VLOOKUP(P1606,'Drop-down lists'!$Z$8:$AA$9,2,FALSE),"-")</f>
        <v>-</v>
      </c>
      <c r="R1606" s="12"/>
      <c r="S1606" s="12"/>
      <c r="T1606" s="12"/>
      <c r="U1606" s="160" t="str">
        <f t="shared" si="53"/>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9" t="s">
        <v>393</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7"/>
      <c r="BB1606" s="97"/>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5"/>
      <c r="K1607" s="105" t="str">
        <f>IF(J1607&lt;&gt;"",VLOOKUP(J1607,'Drop-down lists'!$X$8:$Y$9,2,FALSE),"-")</f>
        <v>-</v>
      </c>
      <c r="L1607" s="12"/>
      <c r="M1607" s="12"/>
      <c r="N1607" s="12"/>
      <c r="O1607" s="160" t="str">
        <f t="shared" si="52"/>
        <v/>
      </c>
      <c r="P1607" s="105"/>
      <c r="Q1607" s="105" t="str">
        <f>IF(P1607&lt;&gt;"",VLOOKUP(P1607,'Drop-down lists'!$Z$8:$AA$9,2,FALSE),"-")</f>
        <v>-</v>
      </c>
      <c r="R1607" s="12"/>
      <c r="S1607" s="12"/>
      <c r="T1607" s="12"/>
      <c r="U1607" s="160" t="str">
        <f t="shared" si="53"/>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9" t="s">
        <v>393</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7"/>
      <c r="BB1607" s="97"/>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5"/>
      <c r="K1608" s="105" t="str">
        <f>IF(J1608&lt;&gt;"",VLOOKUP(J1608,'Drop-down lists'!$X$8:$Y$9,2,FALSE),"-")</f>
        <v>-</v>
      </c>
      <c r="L1608" s="12"/>
      <c r="M1608" s="12"/>
      <c r="N1608" s="12"/>
      <c r="O1608" s="160" t="str">
        <f t="shared" si="52"/>
        <v/>
      </c>
      <c r="P1608" s="105"/>
      <c r="Q1608" s="105" t="str">
        <f>IF(P1608&lt;&gt;"",VLOOKUP(P1608,'Drop-down lists'!$Z$8:$AA$9,2,FALSE),"-")</f>
        <v>-</v>
      </c>
      <c r="R1608" s="12"/>
      <c r="S1608" s="12"/>
      <c r="T1608" s="12"/>
      <c r="U1608" s="160" t="str">
        <f t="shared" si="53"/>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9" t="s">
        <v>393</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7"/>
      <c r="BB1608" s="97"/>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5"/>
      <c r="K1609" s="105" t="str">
        <f>IF(J1609&lt;&gt;"",VLOOKUP(J1609,'Drop-down lists'!$X$8:$Y$9,2,FALSE),"-")</f>
        <v>-</v>
      </c>
      <c r="L1609" s="12"/>
      <c r="M1609" s="12"/>
      <c r="N1609" s="12"/>
      <c r="O1609" s="160" t="str">
        <f t="shared" si="52"/>
        <v/>
      </c>
      <c r="P1609" s="105"/>
      <c r="Q1609" s="105" t="str">
        <f>IF(P1609&lt;&gt;"",VLOOKUP(P1609,'Drop-down lists'!$Z$8:$AA$9,2,FALSE),"-")</f>
        <v>-</v>
      </c>
      <c r="R1609" s="12"/>
      <c r="S1609" s="12"/>
      <c r="T1609" s="12"/>
      <c r="U1609" s="160" t="str">
        <f t="shared" si="53"/>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9" t="s">
        <v>393</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7"/>
      <c r="BB1609" s="97"/>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5"/>
      <c r="K1610" s="105" t="str">
        <f>IF(J1610&lt;&gt;"",VLOOKUP(J1610,'Drop-down lists'!$X$8:$Y$9,2,FALSE),"-")</f>
        <v>-</v>
      </c>
      <c r="L1610" s="12"/>
      <c r="M1610" s="12"/>
      <c r="N1610" s="12"/>
      <c r="O1610" s="160" t="str">
        <f t="shared" si="52"/>
        <v/>
      </c>
      <c r="P1610" s="105"/>
      <c r="Q1610" s="105" t="str">
        <f>IF(P1610&lt;&gt;"",VLOOKUP(P1610,'Drop-down lists'!$Z$8:$AA$9,2,FALSE),"-")</f>
        <v>-</v>
      </c>
      <c r="R1610" s="12"/>
      <c r="S1610" s="12"/>
      <c r="T1610" s="12"/>
      <c r="U1610" s="160" t="str">
        <f t="shared" si="53"/>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9" t="s">
        <v>393</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7"/>
      <c r="BB1610" s="97"/>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5"/>
      <c r="K1611" s="105" t="str">
        <f>IF(J1611&lt;&gt;"",VLOOKUP(J1611,'Drop-down lists'!$X$8:$Y$9,2,FALSE),"-")</f>
        <v>-</v>
      </c>
      <c r="L1611" s="12"/>
      <c r="M1611" s="12"/>
      <c r="N1611" s="12"/>
      <c r="O1611" s="160" t="str">
        <f t="shared" si="52"/>
        <v/>
      </c>
      <c r="P1611" s="105"/>
      <c r="Q1611" s="105" t="str">
        <f>IF(P1611&lt;&gt;"",VLOOKUP(P1611,'Drop-down lists'!$Z$8:$AA$9,2,FALSE),"-")</f>
        <v>-</v>
      </c>
      <c r="R1611" s="12"/>
      <c r="S1611" s="12"/>
      <c r="T1611" s="12"/>
      <c r="U1611" s="160" t="str">
        <f t="shared" si="53"/>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9" t="s">
        <v>393</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7"/>
      <c r="BB1611" s="97"/>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5"/>
      <c r="K1612" s="105" t="str">
        <f>IF(J1612&lt;&gt;"",VLOOKUP(J1612,'Drop-down lists'!$X$8:$Y$9,2,FALSE),"-")</f>
        <v>-</v>
      </c>
      <c r="L1612" s="12"/>
      <c r="M1612" s="12"/>
      <c r="N1612" s="12"/>
      <c r="O1612" s="160" t="str">
        <f t="shared" si="52"/>
        <v/>
      </c>
      <c r="P1612" s="105"/>
      <c r="Q1612" s="105" t="str">
        <f>IF(P1612&lt;&gt;"",VLOOKUP(P1612,'Drop-down lists'!$Z$8:$AA$9,2,FALSE),"-")</f>
        <v>-</v>
      </c>
      <c r="R1612" s="12"/>
      <c r="S1612" s="12"/>
      <c r="T1612" s="12"/>
      <c r="U1612" s="160" t="str">
        <f t="shared" si="53"/>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9" t="s">
        <v>393</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7"/>
      <c r="BB1612" s="97"/>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5"/>
      <c r="K1613" s="105" t="str">
        <f>IF(J1613&lt;&gt;"",VLOOKUP(J1613,'Drop-down lists'!$X$8:$Y$9,2,FALSE),"-")</f>
        <v>-</v>
      </c>
      <c r="L1613" s="12"/>
      <c r="M1613" s="12"/>
      <c r="N1613" s="12"/>
      <c r="O1613" s="160" t="str">
        <f t="shared" si="52"/>
        <v/>
      </c>
      <c r="P1613" s="105"/>
      <c r="Q1613" s="105" t="str">
        <f>IF(P1613&lt;&gt;"",VLOOKUP(P1613,'Drop-down lists'!$Z$8:$AA$9,2,FALSE),"-")</f>
        <v>-</v>
      </c>
      <c r="R1613" s="12"/>
      <c r="S1613" s="12"/>
      <c r="T1613" s="12"/>
      <c r="U1613" s="160" t="str">
        <f t="shared" si="53"/>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9" t="s">
        <v>393</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7"/>
      <c r="BB1613" s="97"/>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5"/>
      <c r="K1614" s="105" t="str">
        <f>IF(J1614&lt;&gt;"",VLOOKUP(J1614,'Drop-down lists'!$X$8:$Y$9,2,FALSE),"-")</f>
        <v>-</v>
      </c>
      <c r="L1614" s="12"/>
      <c r="M1614" s="12"/>
      <c r="N1614" s="12"/>
      <c r="O1614" s="160" t="str">
        <f t="shared" si="52"/>
        <v/>
      </c>
      <c r="P1614" s="105"/>
      <c r="Q1614" s="105" t="str">
        <f>IF(P1614&lt;&gt;"",VLOOKUP(P1614,'Drop-down lists'!$Z$8:$AA$9,2,FALSE),"-")</f>
        <v>-</v>
      </c>
      <c r="R1614" s="12"/>
      <c r="S1614" s="12"/>
      <c r="T1614" s="12"/>
      <c r="U1614" s="160" t="str">
        <f t="shared" si="53"/>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9" t="s">
        <v>393</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7"/>
      <c r="BB1614" s="97"/>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5"/>
      <c r="K1615" s="105" t="str">
        <f>IF(J1615&lt;&gt;"",VLOOKUP(J1615,'Drop-down lists'!$X$8:$Y$9,2,FALSE),"-")</f>
        <v>-</v>
      </c>
      <c r="L1615" s="12"/>
      <c r="M1615" s="12"/>
      <c r="N1615" s="12"/>
      <c r="O1615" s="160" t="str">
        <f t="shared" si="52"/>
        <v/>
      </c>
      <c r="P1615" s="105"/>
      <c r="Q1615" s="105" t="str">
        <f>IF(P1615&lt;&gt;"",VLOOKUP(P1615,'Drop-down lists'!$Z$8:$AA$9,2,FALSE),"-")</f>
        <v>-</v>
      </c>
      <c r="R1615" s="12"/>
      <c r="S1615" s="12"/>
      <c r="T1615" s="12"/>
      <c r="U1615" s="160" t="str">
        <f t="shared" si="53"/>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9" t="s">
        <v>393</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7"/>
      <c r="BB1615" s="97"/>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5"/>
      <c r="K1616" s="105" t="str">
        <f>IF(J1616&lt;&gt;"",VLOOKUP(J1616,'Drop-down lists'!$X$8:$Y$9,2,FALSE),"-")</f>
        <v>-</v>
      </c>
      <c r="L1616" s="12"/>
      <c r="M1616" s="12"/>
      <c r="N1616" s="12"/>
      <c r="O1616" s="160" t="str">
        <f t="shared" si="52"/>
        <v/>
      </c>
      <c r="P1616" s="105"/>
      <c r="Q1616" s="105" t="str">
        <f>IF(P1616&lt;&gt;"",VLOOKUP(P1616,'Drop-down lists'!$Z$8:$AA$9,2,FALSE),"-")</f>
        <v>-</v>
      </c>
      <c r="R1616" s="12"/>
      <c r="S1616" s="12"/>
      <c r="T1616" s="12"/>
      <c r="U1616" s="160" t="str">
        <f t="shared" si="53"/>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9" t="s">
        <v>393</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7"/>
      <c r="BB1616" s="97"/>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5"/>
      <c r="K1617" s="105" t="str">
        <f>IF(J1617&lt;&gt;"",VLOOKUP(J1617,'Drop-down lists'!$X$8:$Y$9,2,FALSE),"-")</f>
        <v>-</v>
      </c>
      <c r="L1617" s="12"/>
      <c r="M1617" s="12"/>
      <c r="N1617" s="12"/>
      <c r="O1617" s="160" t="str">
        <f t="shared" si="52"/>
        <v/>
      </c>
      <c r="P1617" s="105"/>
      <c r="Q1617" s="105" t="str">
        <f>IF(P1617&lt;&gt;"",VLOOKUP(P1617,'Drop-down lists'!$Z$8:$AA$9,2,FALSE),"-")</f>
        <v>-</v>
      </c>
      <c r="R1617" s="12"/>
      <c r="S1617" s="12"/>
      <c r="T1617" s="12"/>
      <c r="U1617" s="160" t="str">
        <f t="shared" si="53"/>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9" t="s">
        <v>393</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7"/>
      <c r="BB1617" s="97"/>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5"/>
      <c r="K1618" s="105" t="str">
        <f>IF(J1618&lt;&gt;"",VLOOKUP(J1618,'Drop-down lists'!$X$8:$Y$9,2,FALSE),"-")</f>
        <v>-</v>
      </c>
      <c r="L1618" s="12"/>
      <c r="M1618" s="12"/>
      <c r="N1618" s="12"/>
      <c r="O1618" s="160" t="str">
        <f t="shared" si="52"/>
        <v/>
      </c>
      <c r="P1618" s="105"/>
      <c r="Q1618" s="105" t="str">
        <f>IF(P1618&lt;&gt;"",VLOOKUP(P1618,'Drop-down lists'!$Z$8:$AA$9,2,FALSE),"-")</f>
        <v>-</v>
      </c>
      <c r="R1618" s="12"/>
      <c r="S1618" s="12"/>
      <c r="T1618" s="12"/>
      <c r="U1618" s="160" t="str">
        <f t="shared" si="53"/>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9" t="s">
        <v>393</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7"/>
      <c r="BB1618" s="97"/>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5"/>
      <c r="K1619" s="105" t="str">
        <f>IF(J1619&lt;&gt;"",VLOOKUP(J1619,'Drop-down lists'!$X$8:$Y$9,2,FALSE),"-")</f>
        <v>-</v>
      </c>
      <c r="L1619" s="12"/>
      <c r="M1619" s="12"/>
      <c r="N1619" s="12"/>
      <c r="O1619" s="160" t="str">
        <f t="shared" si="52"/>
        <v/>
      </c>
      <c r="P1619" s="105"/>
      <c r="Q1619" s="105" t="str">
        <f>IF(P1619&lt;&gt;"",VLOOKUP(P1619,'Drop-down lists'!$Z$8:$AA$9,2,FALSE),"-")</f>
        <v>-</v>
      </c>
      <c r="R1619" s="12"/>
      <c r="S1619" s="12"/>
      <c r="T1619" s="12"/>
      <c r="U1619" s="160" t="str">
        <f t="shared" si="53"/>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9" t="s">
        <v>393</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7"/>
      <c r="BB1619" s="97"/>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5"/>
      <c r="K1620" s="105" t="str">
        <f>IF(J1620&lt;&gt;"",VLOOKUP(J1620,'Drop-down lists'!$X$8:$Y$9,2,FALSE),"-")</f>
        <v>-</v>
      </c>
      <c r="L1620" s="12"/>
      <c r="M1620" s="12"/>
      <c r="N1620" s="12"/>
      <c r="O1620" s="160" t="str">
        <f t="shared" si="52"/>
        <v/>
      </c>
      <c r="P1620" s="105"/>
      <c r="Q1620" s="105" t="str">
        <f>IF(P1620&lt;&gt;"",VLOOKUP(P1620,'Drop-down lists'!$Z$8:$AA$9,2,FALSE),"-")</f>
        <v>-</v>
      </c>
      <c r="R1620" s="12"/>
      <c r="S1620" s="12"/>
      <c r="T1620" s="12"/>
      <c r="U1620" s="160" t="str">
        <f t="shared" si="53"/>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9" t="s">
        <v>393</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7"/>
      <c r="BB1620" s="97"/>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5"/>
      <c r="K1621" s="105" t="str">
        <f>IF(J1621&lt;&gt;"",VLOOKUP(J1621,'Drop-down lists'!$X$8:$Y$9,2,FALSE),"-")</f>
        <v>-</v>
      </c>
      <c r="L1621" s="12"/>
      <c r="M1621" s="12"/>
      <c r="N1621" s="12"/>
      <c r="O1621" s="160" t="str">
        <f t="shared" si="52"/>
        <v/>
      </c>
      <c r="P1621" s="105"/>
      <c r="Q1621" s="105" t="str">
        <f>IF(P1621&lt;&gt;"",VLOOKUP(P1621,'Drop-down lists'!$Z$8:$AA$9,2,FALSE),"-")</f>
        <v>-</v>
      </c>
      <c r="R1621" s="12"/>
      <c r="S1621" s="12"/>
      <c r="T1621" s="12"/>
      <c r="U1621" s="160" t="str">
        <f t="shared" si="53"/>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9" t="s">
        <v>393</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7"/>
      <c r="BB1621" s="97"/>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5"/>
      <c r="K1622" s="105" t="str">
        <f>IF(J1622&lt;&gt;"",VLOOKUP(J1622,'Drop-down lists'!$X$8:$Y$9,2,FALSE),"-")</f>
        <v>-</v>
      </c>
      <c r="L1622" s="12"/>
      <c r="M1622" s="12"/>
      <c r="N1622" s="12"/>
      <c r="O1622" s="160" t="str">
        <f t="shared" si="52"/>
        <v/>
      </c>
      <c r="P1622" s="105"/>
      <c r="Q1622" s="105" t="str">
        <f>IF(P1622&lt;&gt;"",VLOOKUP(P1622,'Drop-down lists'!$Z$8:$AA$9,2,FALSE),"-")</f>
        <v>-</v>
      </c>
      <c r="R1622" s="12"/>
      <c r="S1622" s="12"/>
      <c r="T1622" s="12"/>
      <c r="U1622" s="160" t="str">
        <f t="shared" si="53"/>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9" t="s">
        <v>393</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7"/>
      <c r="BB1622" s="97"/>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5"/>
      <c r="K1623" s="105" t="str">
        <f>IF(J1623&lt;&gt;"",VLOOKUP(J1623,'Drop-down lists'!$X$8:$Y$9,2,FALSE),"-")</f>
        <v>-</v>
      </c>
      <c r="L1623" s="12"/>
      <c r="M1623" s="12"/>
      <c r="N1623" s="12"/>
      <c r="O1623" s="160" t="str">
        <f t="shared" si="52"/>
        <v/>
      </c>
      <c r="P1623" s="105"/>
      <c r="Q1623" s="105" t="str">
        <f>IF(P1623&lt;&gt;"",VLOOKUP(P1623,'Drop-down lists'!$Z$8:$AA$9,2,FALSE),"-")</f>
        <v>-</v>
      </c>
      <c r="R1623" s="12"/>
      <c r="S1623" s="12"/>
      <c r="T1623" s="12"/>
      <c r="U1623" s="160" t="str">
        <f t="shared" si="53"/>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9" t="s">
        <v>393</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7"/>
      <c r="BB1623" s="97"/>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5"/>
      <c r="K1624" s="105" t="str">
        <f>IF(J1624&lt;&gt;"",VLOOKUP(J1624,'Drop-down lists'!$X$8:$Y$9,2,FALSE),"-")</f>
        <v>-</v>
      </c>
      <c r="L1624" s="12"/>
      <c r="M1624" s="12"/>
      <c r="N1624" s="12"/>
      <c r="O1624" s="160" t="str">
        <f t="shared" si="52"/>
        <v/>
      </c>
      <c r="P1624" s="105"/>
      <c r="Q1624" s="105" t="str">
        <f>IF(P1624&lt;&gt;"",VLOOKUP(P1624,'Drop-down lists'!$Z$8:$AA$9,2,FALSE),"-")</f>
        <v>-</v>
      </c>
      <c r="R1624" s="12"/>
      <c r="S1624" s="12"/>
      <c r="T1624" s="12"/>
      <c r="U1624" s="160" t="str">
        <f t="shared" si="53"/>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9" t="s">
        <v>393</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7"/>
      <c r="BB1624" s="97"/>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5"/>
      <c r="K1625" s="105" t="str">
        <f>IF(J1625&lt;&gt;"",VLOOKUP(J1625,'Drop-down lists'!$X$8:$Y$9,2,FALSE),"-")</f>
        <v>-</v>
      </c>
      <c r="L1625" s="12"/>
      <c r="M1625" s="12"/>
      <c r="N1625" s="12"/>
      <c r="O1625" s="160" t="str">
        <f t="shared" si="52"/>
        <v/>
      </c>
      <c r="P1625" s="105"/>
      <c r="Q1625" s="105" t="str">
        <f>IF(P1625&lt;&gt;"",VLOOKUP(P1625,'Drop-down lists'!$Z$8:$AA$9,2,FALSE),"-")</f>
        <v>-</v>
      </c>
      <c r="R1625" s="12"/>
      <c r="S1625" s="12"/>
      <c r="T1625" s="12"/>
      <c r="U1625" s="160" t="str">
        <f t="shared" si="53"/>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9" t="s">
        <v>393</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7"/>
      <c r="BB1625" s="97"/>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5"/>
      <c r="K1626" s="105" t="str">
        <f>IF(J1626&lt;&gt;"",VLOOKUP(J1626,'Drop-down lists'!$X$8:$Y$9,2,FALSE),"-")</f>
        <v>-</v>
      </c>
      <c r="L1626" s="12"/>
      <c r="M1626" s="12"/>
      <c r="N1626" s="12"/>
      <c r="O1626" s="160" t="str">
        <f t="shared" si="52"/>
        <v/>
      </c>
      <c r="P1626" s="105"/>
      <c r="Q1626" s="105" t="str">
        <f>IF(P1626&lt;&gt;"",VLOOKUP(P1626,'Drop-down lists'!$Z$8:$AA$9,2,FALSE),"-")</f>
        <v>-</v>
      </c>
      <c r="R1626" s="12"/>
      <c r="S1626" s="12"/>
      <c r="T1626" s="12"/>
      <c r="U1626" s="160" t="str">
        <f t="shared" si="53"/>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9" t="s">
        <v>393</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7"/>
      <c r="BB1626" s="97"/>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5"/>
      <c r="K1627" s="105" t="str">
        <f>IF(J1627&lt;&gt;"",VLOOKUP(J1627,'Drop-down lists'!$X$8:$Y$9,2,FALSE),"-")</f>
        <v>-</v>
      </c>
      <c r="L1627" s="12"/>
      <c r="M1627" s="12"/>
      <c r="N1627" s="12"/>
      <c r="O1627" s="160" t="str">
        <f t="shared" si="52"/>
        <v/>
      </c>
      <c r="P1627" s="105"/>
      <c r="Q1627" s="105" t="str">
        <f>IF(P1627&lt;&gt;"",VLOOKUP(P1627,'Drop-down lists'!$Z$8:$AA$9,2,FALSE),"-")</f>
        <v>-</v>
      </c>
      <c r="R1627" s="12"/>
      <c r="S1627" s="12"/>
      <c r="T1627" s="12"/>
      <c r="U1627" s="160" t="str">
        <f t="shared" si="53"/>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9" t="s">
        <v>393</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7"/>
      <c r="BB1627" s="97"/>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5"/>
      <c r="K1628" s="105" t="str">
        <f>IF(J1628&lt;&gt;"",VLOOKUP(J1628,'Drop-down lists'!$X$8:$Y$9,2,FALSE),"-")</f>
        <v>-</v>
      </c>
      <c r="L1628" s="12"/>
      <c r="M1628" s="12"/>
      <c r="N1628" s="12"/>
      <c r="O1628" s="160" t="str">
        <f t="shared" si="52"/>
        <v/>
      </c>
      <c r="P1628" s="105"/>
      <c r="Q1628" s="105" t="str">
        <f>IF(P1628&lt;&gt;"",VLOOKUP(P1628,'Drop-down lists'!$Z$8:$AA$9,2,FALSE),"-")</f>
        <v>-</v>
      </c>
      <c r="R1628" s="12"/>
      <c r="S1628" s="12"/>
      <c r="T1628" s="12"/>
      <c r="U1628" s="160" t="str">
        <f t="shared" si="53"/>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9" t="s">
        <v>393</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7"/>
      <c r="BB1628" s="97"/>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5"/>
      <c r="K1629" s="105" t="str">
        <f>IF(J1629&lt;&gt;"",VLOOKUP(J1629,'Drop-down lists'!$X$8:$Y$9,2,FALSE),"-")</f>
        <v>-</v>
      </c>
      <c r="L1629" s="12"/>
      <c r="M1629" s="12"/>
      <c r="N1629" s="12"/>
      <c r="O1629" s="160" t="str">
        <f t="shared" si="52"/>
        <v/>
      </c>
      <c r="P1629" s="105"/>
      <c r="Q1629" s="105" t="str">
        <f>IF(P1629&lt;&gt;"",VLOOKUP(P1629,'Drop-down lists'!$Z$8:$AA$9,2,FALSE),"-")</f>
        <v>-</v>
      </c>
      <c r="R1629" s="12"/>
      <c r="S1629" s="12"/>
      <c r="T1629" s="12"/>
      <c r="U1629" s="160" t="str">
        <f t="shared" si="53"/>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9" t="s">
        <v>393</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7"/>
      <c r="BB1629" s="97"/>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5"/>
      <c r="K1630" s="105" t="str">
        <f>IF(J1630&lt;&gt;"",VLOOKUP(J1630,'Drop-down lists'!$X$8:$Y$9,2,FALSE),"-")</f>
        <v>-</v>
      </c>
      <c r="L1630" s="12"/>
      <c r="M1630" s="12"/>
      <c r="N1630" s="12"/>
      <c r="O1630" s="160" t="str">
        <f t="shared" si="52"/>
        <v/>
      </c>
      <c r="P1630" s="105"/>
      <c r="Q1630" s="105" t="str">
        <f>IF(P1630&lt;&gt;"",VLOOKUP(P1630,'Drop-down lists'!$Z$8:$AA$9,2,FALSE),"-")</f>
        <v>-</v>
      </c>
      <c r="R1630" s="12"/>
      <c r="S1630" s="12"/>
      <c r="T1630" s="12"/>
      <c r="U1630" s="160" t="str">
        <f t="shared" si="53"/>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9" t="s">
        <v>393</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7"/>
      <c r="BB1630" s="97"/>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5"/>
      <c r="K1631" s="105" t="str">
        <f>IF(J1631&lt;&gt;"",VLOOKUP(J1631,'Drop-down lists'!$X$8:$Y$9,2,FALSE),"-")</f>
        <v>-</v>
      </c>
      <c r="L1631" s="12"/>
      <c r="M1631" s="12"/>
      <c r="N1631" s="12"/>
      <c r="O1631" s="160" t="str">
        <f t="shared" si="52"/>
        <v/>
      </c>
      <c r="P1631" s="105"/>
      <c r="Q1631" s="105" t="str">
        <f>IF(P1631&lt;&gt;"",VLOOKUP(P1631,'Drop-down lists'!$Z$8:$AA$9,2,FALSE),"-")</f>
        <v>-</v>
      </c>
      <c r="R1631" s="12"/>
      <c r="S1631" s="12"/>
      <c r="T1631" s="12"/>
      <c r="U1631" s="160" t="str">
        <f t="shared" si="53"/>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9" t="s">
        <v>393</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7"/>
      <c r="BB1631" s="97"/>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5"/>
      <c r="K1632" s="105" t="str">
        <f>IF(J1632&lt;&gt;"",VLOOKUP(J1632,'Drop-down lists'!$X$8:$Y$9,2,FALSE),"-")</f>
        <v>-</v>
      </c>
      <c r="L1632" s="12"/>
      <c r="M1632" s="12"/>
      <c r="N1632" s="12"/>
      <c r="O1632" s="160" t="str">
        <f t="shared" si="52"/>
        <v/>
      </c>
      <c r="P1632" s="105"/>
      <c r="Q1632" s="105" t="str">
        <f>IF(P1632&lt;&gt;"",VLOOKUP(P1632,'Drop-down lists'!$Z$8:$AA$9,2,FALSE),"-")</f>
        <v>-</v>
      </c>
      <c r="R1632" s="12"/>
      <c r="S1632" s="12"/>
      <c r="T1632" s="12"/>
      <c r="U1632" s="160" t="str">
        <f t="shared" si="53"/>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9" t="s">
        <v>393</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7"/>
      <c r="BB1632" s="97"/>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5"/>
      <c r="K1633" s="105" t="str">
        <f>IF(J1633&lt;&gt;"",VLOOKUP(J1633,'Drop-down lists'!$X$8:$Y$9,2,FALSE),"-")</f>
        <v>-</v>
      </c>
      <c r="L1633" s="12"/>
      <c r="M1633" s="12"/>
      <c r="N1633" s="12"/>
      <c r="O1633" s="160" t="str">
        <f t="shared" si="52"/>
        <v/>
      </c>
      <c r="P1633" s="105"/>
      <c r="Q1633" s="105" t="str">
        <f>IF(P1633&lt;&gt;"",VLOOKUP(P1633,'Drop-down lists'!$Z$8:$AA$9,2,FALSE),"-")</f>
        <v>-</v>
      </c>
      <c r="R1633" s="12"/>
      <c r="S1633" s="12"/>
      <c r="T1633" s="12"/>
      <c r="U1633" s="160" t="str">
        <f t="shared" si="53"/>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9" t="s">
        <v>393</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7"/>
      <c r="BB1633" s="97"/>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5"/>
      <c r="K1634" s="105" t="str">
        <f>IF(J1634&lt;&gt;"",VLOOKUP(J1634,'Drop-down lists'!$X$8:$Y$9,2,FALSE),"-")</f>
        <v>-</v>
      </c>
      <c r="L1634" s="12"/>
      <c r="M1634" s="12"/>
      <c r="N1634" s="12"/>
      <c r="O1634" s="160" t="str">
        <f t="shared" si="52"/>
        <v/>
      </c>
      <c r="P1634" s="105"/>
      <c r="Q1634" s="105" t="str">
        <f>IF(P1634&lt;&gt;"",VLOOKUP(P1634,'Drop-down lists'!$Z$8:$AA$9,2,FALSE),"-")</f>
        <v>-</v>
      </c>
      <c r="R1634" s="12"/>
      <c r="S1634" s="12"/>
      <c r="T1634" s="12"/>
      <c r="U1634" s="160" t="str">
        <f t="shared" si="53"/>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9" t="s">
        <v>393</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7"/>
      <c r="BB1634" s="97"/>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5"/>
      <c r="K1635" s="105" t="str">
        <f>IF(J1635&lt;&gt;"",VLOOKUP(J1635,'Drop-down lists'!$X$8:$Y$9,2,FALSE),"-")</f>
        <v>-</v>
      </c>
      <c r="L1635" s="12"/>
      <c r="M1635" s="12"/>
      <c r="N1635" s="12"/>
      <c r="O1635" s="160" t="str">
        <f t="shared" si="52"/>
        <v/>
      </c>
      <c r="P1635" s="105"/>
      <c r="Q1635" s="105" t="str">
        <f>IF(P1635&lt;&gt;"",VLOOKUP(P1635,'Drop-down lists'!$Z$8:$AA$9,2,FALSE),"-")</f>
        <v>-</v>
      </c>
      <c r="R1635" s="12"/>
      <c r="S1635" s="12"/>
      <c r="T1635" s="12"/>
      <c r="U1635" s="160" t="str">
        <f t="shared" si="53"/>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9" t="s">
        <v>393</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7"/>
      <c r="BB1635" s="97"/>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5"/>
      <c r="K1636" s="105" t="str">
        <f>IF(J1636&lt;&gt;"",VLOOKUP(J1636,'Drop-down lists'!$X$8:$Y$9,2,FALSE),"-")</f>
        <v>-</v>
      </c>
      <c r="L1636" s="12"/>
      <c r="M1636" s="12"/>
      <c r="N1636" s="12"/>
      <c r="O1636" s="160" t="str">
        <f t="shared" si="52"/>
        <v/>
      </c>
      <c r="P1636" s="105"/>
      <c r="Q1636" s="105" t="str">
        <f>IF(P1636&lt;&gt;"",VLOOKUP(P1636,'Drop-down lists'!$Z$8:$AA$9,2,FALSE),"-")</f>
        <v>-</v>
      </c>
      <c r="R1636" s="12"/>
      <c r="S1636" s="12"/>
      <c r="T1636" s="12"/>
      <c r="U1636" s="160" t="str">
        <f t="shared" si="53"/>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9" t="s">
        <v>393</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7"/>
      <c r="BB1636" s="97"/>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5"/>
      <c r="K1637" s="105" t="str">
        <f>IF(J1637&lt;&gt;"",VLOOKUP(J1637,'Drop-down lists'!$X$8:$Y$9,2,FALSE),"-")</f>
        <v>-</v>
      </c>
      <c r="L1637" s="12"/>
      <c r="M1637" s="12"/>
      <c r="N1637" s="12"/>
      <c r="O1637" s="160" t="str">
        <f t="shared" si="52"/>
        <v/>
      </c>
      <c r="P1637" s="105"/>
      <c r="Q1637" s="105" t="str">
        <f>IF(P1637&lt;&gt;"",VLOOKUP(P1637,'Drop-down lists'!$Z$8:$AA$9,2,FALSE),"-")</f>
        <v>-</v>
      </c>
      <c r="R1637" s="12"/>
      <c r="S1637" s="12"/>
      <c r="T1637" s="12"/>
      <c r="U1637" s="160" t="str">
        <f t="shared" si="53"/>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9" t="s">
        <v>393</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7"/>
      <c r="BB1637" s="97"/>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5"/>
      <c r="K1638" s="105" t="str">
        <f>IF(J1638&lt;&gt;"",VLOOKUP(J1638,'Drop-down lists'!$X$8:$Y$9,2,FALSE),"-")</f>
        <v>-</v>
      </c>
      <c r="L1638" s="12"/>
      <c r="M1638" s="12"/>
      <c r="N1638" s="12"/>
      <c r="O1638" s="160" t="str">
        <f t="shared" si="52"/>
        <v/>
      </c>
      <c r="P1638" s="105"/>
      <c r="Q1638" s="105" t="str">
        <f>IF(P1638&lt;&gt;"",VLOOKUP(P1638,'Drop-down lists'!$Z$8:$AA$9,2,FALSE),"-")</f>
        <v>-</v>
      </c>
      <c r="R1638" s="12"/>
      <c r="S1638" s="12"/>
      <c r="T1638" s="12"/>
      <c r="U1638" s="160" t="str">
        <f t="shared" si="53"/>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9" t="s">
        <v>393</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7"/>
      <c r="BB1638" s="97"/>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5"/>
      <c r="K1639" s="105" t="str">
        <f>IF(J1639&lt;&gt;"",VLOOKUP(J1639,'Drop-down lists'!$X$8:$Y$9,2,FALSE),"-")</f>
        <v>-</v>
      </c>
      <c r="L1639" s="12"/>
      <c r="M1639" s="12"/>
      <c r="N1639" s="12"/>
      <c r="O1639" s="160" t="str">
        <f t="shared" si="52"/>
        <v/>
      </c>
      <c r="P1639" s="105"/>
      <c r="Q1639" s="105" t="str">
        <f>IF(P1639&lt;&gt;"",VLOOKUP(P1639,'Drop-down lists'!$Z$8:$AA$9,2,FALSE),"-")</f>
        <v>-</v>
      </c>
      <c r="R1639" s="12"/>
      <c r="S1639" s="12"/>
      <c r="T1639" s="12"/>
      <c r="U1639" s="160" t="str">
        <f t="shared" si="53"/>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9" t="s">
        <v>393</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7"/>
      <c r="BB1639" s="97"/>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5"/>
      <c r="K1640" s="105" t="str">
        <f>IF(J1640&lt;&gt;"",VLOOKUP(J1640,'Drop-down lists'!$X$8:$Y$9,2,FALSE),"-")</f>
        <v>-</v>
      </c>
      <c r="L1640" s="12"/>
      <c r="M1640" s="12"/>
      <c r="N1640" s="12"/>
      <c r="O1640" s="160" t="str">
        <f t="shared" si="52"/>
        <v/>
      </c>
      <c r="P1640" s="105"/>
      <c r="Q1640" s="105" t="str">
        <f>IF(P1640&lt;&gt;"",VLOOKUP(P1640,'Drop-down lists'!$Z$8:$AA$9,2,FALSE),"-")</f>
        <v>-</v>
      </c>
      <c r="R1640" s="12"/>
      <c r="S1640" s="12"/>
      <c r="T1640" s="12"/>
      <c r="U1640" s="160" t="str">
        <f t="shared" si="53"/>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9" t="s">
        <v>393</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7"/>
      <c r="BB1640" s="97"/>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5"/>
      <c r="K1641" s="105" t="str">
        <f>IF(J1641&lt;&gt;"",VLOOKUP(J1641,'Drop-down lists'!$X$8:$Y$9,2,FALSE),"-")</f>
        <v>-</v>
      </c>
      <c r="L1641" s="12"/>
      <c r="M1641" s="12"/>
      <c r="N1641" s="12"/>
      <c r="O1641" s="160" t="str">
        <f t="shared" si="52"/>
        <v/>
      </c>
      <c r="P1641" s="105"/>
      <c r="Q1641" s="105" t="str">
        <f>IF(P1641&lt;&gt;"",VLOOKUP(P1641,'Drop-down lists'!$Z$8:$AA$9,2,FALSE),"-")</f>
        <v>-</v>
      </c>
      <c r="R1641" s="12"/>
      <c r="S1641" s="12"/>
      <c r="T1641" s="12"/>
      <c r="U1641" s="160" t="str">
        <f t="shared" si="53"/>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9" t="s">
        <v>393</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7"/>
      <c r="BB1641" s="97"/>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5"/>
      <c r="K1642" s="105" t="str">
        <f>IF(J1642&lt;&gt;"",VLOOKUP(J1642,'Drop-down lists'!$X$8:$Y$9,2,FALSE),"-")</f>
        <v>-</v>
      </c>
      <c r="L1642" s="12"/>
      <c r="M1642" s="12"/>
      <c r="N1642" s="12"/>
      <c r="O1642" s="160" t="str">
        <f t="shared" si="52"/>
        <v/>
      </c>
      <c r="P1642" s="105"/>
      <c r="Q1642" s="105" t="str">
        <f>IF(P1642&lt;&gt;"",VLOOKUP(P1642,'Drop-down lists'!$Z$8:$AA$9,2,FALSE),"-")</f>
        <v>-</v>
      </c>
      <c r="R1642" s="12"/>
      <c r="S1642" s="12"/>
      <c r="T1642" s="12"/>
      <c r="U1642" s="160" t="str">
        <f t="shared" si="53"/>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9" t="s">
        <v>393</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7"/>
      <c r="BB1642" s="97"/>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5"/>
      <c r="K1643" s="105" t="str">
        <f>IF(J1643&lt;&gt;"",VLOOKUP(J1643,'Drop-down lists'!$X$8:$Y$9,2,FALSE),"-")</f>
        <v>-</v>
      </c>
      <c r="L1643" s="12"/>
      <c r="M1643" s="12"/>
      <c r="N1643" s="12"/>
      <c r="O1643" s="160" t="str">
        <f t="shared" si="52"/>
        <v/>
      </c>
      <c r="P1643" s="105"/>
      <c r="Q1643" s="105" t="str">
        <f>IF(P1643&lt;&gt;"",VLOOKUP(P1643,'Drop-down lists'!$Z$8:$AA$9,2,FALSE),"-")</f>
        <v>-</v>
      </c>
      <c r="R1643" s="12"/>
      <c r="S1643" s="12"/>
      <c r="T1643" s="12"/>
      <c r="U1643" s="160" t="str">
        <f t="shared" si="53"/>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9" t="s">
        <v>393</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7"/>
      <c r="BB1643" s="97"/>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5"/>
      <c r="K1644" s="105" t="str">
        <f>IF(J1644&lt;&gt;"",VLOOKUP(J1644,'Drop-down lists'!$X$8:$Y$9,2,FALSE),"-")</f>
        <v>-</v>
      </c>
      <c r="L1644" s="12"/>
      <c r="M1644" s="12"/>
      <c r="N1644" s="12"/>
      <c r="O1644" s="160" t="str">
        <f t="shared" si="52"/>
        <v/>
      </c>
      <c r="P1644" s="105"/>
      <c r="Q1644" s="105" t="str">
        <f>IF(P1644&lt;&gt;"",VLOOKUP(P1644,'Drop-down lists'!$Z$8:$AA$9,2,FALSE),"-")</f>
        <v>-</v>
      </c>
      <c r="R1644" s="12"/>
      <c r="S1644" s="12"/>
      <c r="T1644" s="12"/>
      <c r="U1644" s="160" t="str">
        <f t="shared" si="53"/>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9" t="s">
        <v>393</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7"/>
      <c r="BB1644" s="97"/>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5"/>
      <c r="K1645" s="105" t="str">
        <f>IF(J1645&lt;&gt;"",VLOOKUP(J1645,'Drop-down lists'!$X$8:$Y$9,2,FALSE),"-")</f>
        <v>-</v>
      </c>
      <c r="L1645" s="12"/>
      <c r="M1645" s="12"/>
      <c r="N1645" s="12"/>
      <c r="O1645" s="160" t="str">
        <f t="shared" si="52"/>
        <v/>
      </c>
      <c r="P1645" s="105"/>
      <c r="Q1645" s="105" t="str">
        <f>IF(P1645&lt;&gt;"",VLOOKUP(P1645,'Drop-down lists'!$Z$8:$AA$9,2,FALSE),"-")</f>
        <v>-</v>
      </c>
      <c r="R1645" s="12"/>
      <c r="S1645" s="12"/>
      <c r="T1645" s="12"/>
      <c r="U1645" s="160" t="str">
        <f t="shared" si="53"/>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9" t="s">
        <v>393</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7"/>
      <c r="BB1645" s="97"/>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5"/>
      <c r="K1646" s="105" t="str">
        <f>IF(J1646&lt;&gt;"",VLOOKUP(J1646,'Drop-down lists'!$X$8:$Y$9,2,FALSE),"-")</f>
        <v>-</v>
      </c>
      <c r="L1646" s="12"/>
      <c r="M1646" s="12"/>
      <c r="N1646" s="12"/>
      <c r="O1646" s="160" t="str">
        <f t="shared" si="52"/>
        <v/>
      </c>
      <c r="P1646" s="105"/>
      <c r="Q1646" s="105" t="str">
        <f>IF(P1646&lt;&gt;"",VLOOKUP(P1646,'Drop-down lists'!$Z$8:$AA$9,2,FALSE),"-")</f>
        <v>-</v>
      </c>
      <c r="R1646" s="12"/>
      <c r="S1646" s="12"/>
      <c r="T1646" s="12"/>
      <c r="U1646" s="160" t="str">
        <f t="shared" si="53"/>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9" t="s">
        <v>393</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7"/>
      <c r="BB1646" s="97"/>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5"/>
      <c r="K1647" s="105" t="str">
        <f>IF(J1647&lt;&gt;"",VLOOKUP(J1647,'Drop-down lists'!$X$8:$Y$9,2,FALSE),"-")</f>
        <v>-</v>
      </c>
      <c r="L1647" s="12"/>
      <c r="M1647" s="12"/>
      <c r="N1647" s="12"/>
      <c r="O1647" s="160" t="str">
        <f t="shared" si="52"/>
        <v/>
      </c>
      <c r="P1647" s="105"/>
      <c r="Q1647" s="105" t="str">
        <f>IF(P1647&lt;&gt;"",VLOOKUP(P1647,'Drop-down lists'!$Z$8:$AA$9,2,FALSE),"-")</f>
        <v>-</v>
      </c>
      <c r="R1647" s="12"/>
      <c r="S1647" s="12"/>
      <c r="T1647" s="12"/>
      <c r="U1647" s="160" t="str">
        <f t="shared" si="53"/>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9" t="s">
        <v>393</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7"/>
      <c r="BB1647" s="97"/>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5"/>
      <c r="K1648" s="105" t="str">
        <f>IF(J1648&lt;&gt;"",VLOOKUP(J1648,'Drop-down lists'!$X$8:$Y$9,2,FALSE),"-")</f>
        <v>-</v>
      </c>
      <c r="L1648" s="12"/>
      <c r="M1648" s="12"/>
      <c r="N1648" s="12"/>
      <c r="O1648" s="160" t="str">
        <f t="shared" si="52"/>
        <v/>
      </c>
      <c r="P1648" s="105"/>
      <c r="Q1648" s="105" t="str">
        <f>IF(P1648&lt;&gt;"",VLOOKUP(P1648,'Drop-down lists'!$Z$8:$AA$9,2,FALSE),"-")</f>
        <v>-</v>
      </c>
      <c r="R1648" s="12"/>
      <c r="S1648" s="12"/>
      <c r="T1648" s="12"/>
      <c r="U1648" s="160" t="str">
        <f t="shared" si="53"/>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9" t="s">
        <v>393</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7"/>
      <c r="BB1648" s="97"/>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5"/>
      <c r="K1649" s="105" t="str">
        <f>IF(J1649&lt;&gt;"",VLOOKUP(J1649,'Drop-down lists'!$X$8:$Y$9,2,FALSE),"-")</f>
        <v>-</v>
      </c>
      <c r="L1649" s="12"/>
      <c r="M1649" s="12"/>
      <c r="N1649" s="12"/>
      <c r="O1649" s="160" t="str">
        <f t="shared" si="52"/>
        <v/>
      </c>
      <c r="P1649" s="105"/>
      <c r="Q1649" s="105" t="str">
        <f>IF(P1649&lt;&gt;"",VLOOKUP(P1649,'Drop-down lists'!$Z$8:$AA$9,2,FALSE),"-")</f>
        <v>-</v>
      </c>
      <c r="R1649" s="12"/>
      <c r="S1649" s="12"/>
      <c r="T1649" s="12"/>
      <c r="U1649" s="160" t="str">
        <f t="shared" si="53"/>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9" t="s">
        <v>393</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7"/>
      <c r="BB1649" s="97"/>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5"/>
      <c r="K1650" s="105" t="str">
        <f>IF(J1650&lt;&gt;"",VLOOKUP(J1650,'Drop-down lists'!$X$8:$Y$9,2,FALSE),"-")</f>
        <v>-</v>
      </c>
      <c r="L1650" s="12"/>
      <c r="M1650" s="12"/>
      <c r="N1650" s="12"/>
      <c r="O1650" s="160" t="str">
        <f t="shared" si="52"/>
        <v/>
      </c>
      <c r="P1650" s="105"/>
      <c r="Q1650" s="105" t="str">
        <f>IF(P1650&lt;&gt;"",VLOOKUP(P1650,'Drop-down lists'!$Z$8:$AA$9,2,FALSE),"-")</f>
        <v>-</v>
      </c>
      <c r="R1650" s="12"/>
      <c r="S1650" s="12"/>
      <c r="T1650" s="12"/>
      <c r="U1650" s="160" t="str">
        <f t="shared" si="53"/>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9" t="s">
        <v>393</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7"/>
      <c r="BB1650" s="97"/>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5"/>
      <c r="K1651" s="105" t="str">
        <f>IF(J1651&lt;&gt;"",VLOOKUP(J1651,'Drop-down lists'!$X$8:$Y$9,2,FALSE),"-")</f>
        <v>-</v>
      </c>
      <c r="L1651" s="12"/>
      <c r="M1651" s="12"/>
      <c r="N1651" s="12"/>
      <c r="O1651" s="160" t="str">
        <f t="shared" si="52"/>
        <v/>
      </c>
      <c r="P1651" s="105"/>
      <c r="Q1651" s="105" t="str">
        <f>IF(P1651&lt;&gt;"",VLOOKUP(P1651,'Drop-down lists'!$Z$8:$AA$9,2,FALSE),"-")</f>
        <v>-</v>
      </c>
      <c r="R1651" s="12"/>
      <c r="S1651" s="12"/>
      <c r="T1651" s="12"/>
      <c r="U1651" s="160" t="str">
        <f t="shared" si="53"/>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9" t="s">
        <v>393</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7"/>
      <c r="BB1651" s="97"/>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5"/>
      <c r="K1652" s="105" t="str">
        <f>IF(J1652&lt;&gt;"",VLOOKUP(J1652,'Drop-down lists'!$X$8:$Y$9,2,FALSE),"-")</f>
        <v>-</v>
      </c>
      <c r="L1652" s="12"/>
      <c r="M1652" s="12"/>
      <c r="N1652" s="12"/>
      <c r="O1652" s="160" t="str">
        <f t="shared" si="52"/>
        <v/>
      </c>
      <c r="P1652" s="105"/>
      <c r="Q1652" s="105" t="str">
        <f>IF(P1652&lt;&gt;"",VLOOKUP(P1652,'Drop-down lists'!$Z$8:$AA$9,2,FALSE),"-")</f>
        <v>-</v>
      </c>
      <c r="R1652" s="12"/>
      <c r="S1652" s="12"/>
      <c r="T1652" s="12"/>
      <c r="U1652" s="160" t="str">
        <f t="shared" si="53"/>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9" t="s">
        <v>393</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7"/>
      <c r="BB1652" s="97"/>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5"/>
      <c r="K1653" s="105" t="str">
        <f>IF(J1653&lt;&gt;"",VLOOKUP(J1653,'Drop-down lists'!$X$8:$Y$9,2,FALSE),"-")</f>
        <v>-</v>
      </c>
      <c r="L1653" s="12"/>
      <c r="M1653" s="12"/>
      <c r="N1653" s="12"/>
      <c r="O1653" s="160" t="str">
        <f t="shared" si="52"/>
        <v/>
      </c>
      <c r="P1653" s="105"/>
      <c r="Q1653" s="105" t="str">
        <f>IF(P1653&lt;&gt;"",VLOOKUP(P1653,'Drop-down lists'!$Z$8:$AA$9,2,FALSE),"-")</f>
        <v>-</v>
      </c>
      <c r="R1653" s="12"/>
      <c r="S1653" s="12"/>
      <c r="T1653" s="12"/>
      <c r="U1653" s="160" t="str">
        <f t="shared" si="53"/>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9" t="s">
        <v>393</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7"/>
      <c r="BB1653" s="97"/>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5"/>
      <c r="K1654" s="105" t="str">
        <f>IF(J1654&lt;&gt;"",VLOOKUP(J1654,'Drop-down lists'!$X$8:$Y$9,2,FALSE),"-")</f>
        <v>-</v>
      </c>
      <c r="L1654" s="12"/>
      <c r="M1654" s="12"/>
      <c r="N1654" s="12"/>
      <c r="O1654" s="160" t="str">
        <f t="shared" si="52"/>
        <v/>
      </c>
      <c r="P1654" s="105"/>
      <c r="Q1654" s="105" t="str">
        <f>IF(P1654&lt;&gt;"",VLOOKUP(P1654,'Drop-down lists'!$Z$8:$AA$9,2,FALSE),"-")</f>
        <v>-</v>
      </c>
      <c r="R1654" s="12"/>
      <c r="S1654" s="12"/>
      <c r="T1654" s="12"/>
      <c r="U1654" s="160" t="str">
        <f t="shared" si="53"/>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9" t="s">
        <v>393</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7"/>
      <c r="BB1654" s="97"/>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5"/>
      <c r="K1655" s="105" t="str">
        <f>IF(J1655&lt;&gt;"",VLOOKUP(J1655,'Drop-down lists'!$X$8:$Y$9,2,FALSE),"-")</f>
        <v>-</v>
      </c>
      <c r="L1655" s="12"/>
      <c r="M1655" s="12"/>
      <c r="N1655" s="12"/>
      <c r="O1655" s="160" t="str">
        <f t="shared" si="52"/>
        <v/>
      </c>
      <c r="P1655" s="105"/>
      <c r="Q1655" s="105" t="str">
        <f>IF(P1655&lt;&gt;"",VLOOKUP(P1655,'Drop-down lists'!$Z$8:$AA$9,2,FALSE),"-")</f>
        <v>-</v>
      </c>
      <c r="R1655" s="12"/>
      <c r="S1655" s="12"/>
      <c r="T1655" s="12"/>
      <c r="U1655" s="160" t="str">
        <f t="shared" si="53"/>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9" t="s">
        <v>393</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7"/>
      <c r="BB1655" s="97"/>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5"/>
      <c r="K1656" s="105" t="str">
        <f>IF(J1656&lt;&gt;"",VLOOKUP(J1656,'Drop-down lists'!$X$8:$Y$9,2,FALSE),"-")</f>
        <v>-</v>
      </c>
      <c r="L1656" s="12"/>
      <c r="M1656" s="12"/>
      <c r="N1656" s="12"/>
      <c r="O1656" s="160" t="str">
        <f t="shared" si="52"/>
        <v/>
      </c>
      <c r="P1656" s="105"/>
      <c r="Q1656" s="105" t="str">
        <f>IF(P1656&lt;&gt;"",VLOOKUP(P1656,'Drop-down lists'!$Z$8:$AA$9,2,FALSE),"-")</f>
        <v>-</v>
      </c>
      <c r="R1656" s="12"/>
      <c r="S1656" s="12"/>
      <c r="T1656" s="12"/>
      <c r="U1656" s="160" t="str">
        <f t="shared" si="53"/>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9" t="s">
        <v>393</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7"/>
      <c r="BB1656" s="97"/>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5"/>
      <c r="K1657" s="105" t="str">
        <f>IF(J1657&lt;&gt;"",VLOOKUP(J1657,'Drop-down lists'!$X$8:$Y$9,2,FALSE),"-")</f>
        <v>-</v>
      </c>
      <c r="L1657" s="12"/>
      <c r="M1657" s="12"/>
      <c r="N1657" s="12"/>
      <c r="O1657" s="160" t="str">
        <f t="shared" ref="O1657:O1720" si="54">IF(L1657&lt;&gt;"",IF(J1657="East",(L1657+(M1657+N1657/60)/60),IF(J1657="West",-(L1657+(M1657+N1657/60)/60),"East/West?")),"")</f>
        <v/>
      </c>
      <c r="P1657" s="105"/>
      <c r="Q1657" s="105" t="str">
        <f>IF(P1657&lt;&gt;"",VLOOKUP(P1657,'Drop-down lists'!$Z$8:$AA$9,2,FALSE),"-")</f>
        <v>-</v>
      </c>
      <c r="R1657" s="12"/>
      <c r="S1657" s="12"/>
      <c r="T1657" s="12"/>
      <c r="U1657" s="160" t="str">
        <f t="shared" ref="U1657:U1720" si="55">IF(R1657&lt;&gt;"",IF(P1657="North",(R1657+(S1657+T1657/60)/60),IF(P1657="South",-(R1657+(S1657+T1657/60)/60),"North/South?")),"")</f>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9" t="s">
        <v>393</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7"/>
      <c r="BB1657" s="97"/>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5"/>
      <c r="K1658" s="105" t="str">
        <f>IF(J1658&lt;&gt;"",VLOOKUP(J1658,'Drop-down lists'!$X$8:$Y$9,2,FALSE),"-")</f>
        <v>-</v>
      </c>
      <c r="L1658" s="12"/>
      <c r="M1658" s="12"/>
      <c r="N1658" s="12"/>
      <c r="O1658" s="160" t="str">
        <f t="shared" si="54"/>
        <v/>
      </c>
      <c r="P1658" s="105"/>
      <c r="Q1658" s="105" t="str">
        <f>IF(P1658&lt;&gt;"",VLOOKUP(P1658,'Drop-down lists'!$Z$8:$AA$9,2,FALSE),"-")</f>
        <v>-</v>
      </c>
      <c r="R1658" s="12"/>
      <c r="S1658" s="12"/>
      <c r="T1658" s="12"/>
      <c r="U1658" s="160" t="str">
        <f t="shared" si="55"/>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9" t="s">
        <v>393</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7"/>
      <c r="BB1658" s="97"/>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5"/>
      <c r="K1659" s="105" t="str">
        <f>IF(J1659&lt;&gt;"",VLOOKUP(J1659,'Drop-down lists'!$X$8:$Y$9,2,FALSE),"-")</f>
        <v>-</v>
      </c>
      <c r="L1659" s="12"/>
      <c r="M1659" s="12"/>
      <c r="N1659" s="12"/>
      <c r="O1659" s="160" t="str">
        <f t="shared" si="54"/>
        <v/>
      </c>
      <c r="P1659" s="105"/>
      <c r="Q1659" s="105" t="str">
        <f>IF(P1659&lt;&gt;"",VLOOKUP(P1659,'Drop-down lists'!$Z$8:$AA$9,2,FALSE),"-")</f>
        <v>-</v>
      </c>
      <c r="R1659" s="12"/>
      <c r="S1659" s="12"/>
      <c r="T1659" s="12"/>
      <c r="U1659" s="160" t="str">
        <f t="shared" si="55"/>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9" t="s">
        <v>393</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7"/>
      <c r="BB1659" s="97"/>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5"/>
      <c r="K1660" s="105" t="str">
        <f>IF(J1660&lt;&gt;"",VLOOKUP(J1660,'Drop-down lists'!$X$8:$Y$9,2,FALSE),"-")</f>
        <v>-</v>
      </c>
      <c r="L1660" s="12"/>
      <c r="M1660" s="12"/>
      <c r="N1660" s="12"/>
      <c r="O1660" s="160" t="str">
        <f t="shared" si="54"/>
        <v/>
      </c>
      <c r="P1660" s="105"/>
      <c r="Q1660" s="105" t="str">
        <f>IF(P1660&lt;&gt;"",VLOOKUP(P1660,'Drop-down lists'!$Z$8:$AA$9,2,FALSE),"-")</f>
        <v>-</v>
      </c>
      <c r="R1660" s="12"/>
      <c r="S1660" s="12"/>
      <c r="T1660" s="12"/>
      <c r="U1660" s="160" t="str">
        <f t="shared" si="55"/>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9" t="s">
        <v>393</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7"/>
      <c r="BB1660" s="97"/>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5"/>
      <c r="K1661" s="105" t="str">
        <f>IF(J1661&lt;&gt;"",VLOOKUP(J1661,'Drop-down lists'!$X$8:$Y$9,2,FALSE),"-")</f>
        <v>-</v>
      </c>
      <c r="L1661" s="12"/>
      <c r="M1661" s="12"/>
      <c r="N1661" s="12"/>
      <c r="O1661" s="160" t="str">
        <f t="shared" si="54"/>
        <v/>
      </c>
      <c r="P1661" s="105"/>
      <c r="Q1661" s="105" t="str">
        <f>IF(P1661&lt;&gt;"",VLOOKUP(P1661,'Drop-down lists'!$Z$8:$AA$9,2,FALSE),"-")</f>
        <v>-</v>
      </c>
      <c r="R1661" s="12"/>
      <c r="S1661" s="12"/>
      <c r="T1661" s="12"/>
      <c r="U1661" s="160" t="str">
        <f t="shared" si="55"/>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9" t="s">
        <v>393</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7"/>
      <c r="BB1661" s="97"/>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5"/>
      <c r="K1662" s="105" t="str">
        <f>IF(J1662&lt;&gt;"",VLOOKUP(J1662,'Drop-down lists'!$X$8:$Y$9,2,FALSE),"-")</f>
        <v>-</v>
      </c>
      <c r="L1662" s="12"/>
      <c r="M1662" s="12"/>
      <c r="N1662" s="12"/>
      <c r="O1662" s="160" t="str">
        <f t="shared" si="54"/>
        <v/>
      </c>
      <c r="P1662" s="105"/>
      <c r="Q1662" s="105" t="str">
        <f>IF(P1662&lt;&gt;"",VLOOKUP(P1662,'Drop-down lists'!$Z$8:$AA$9,2,FALSE),"-")</f>
        <v>-</v>
      </c>
      <c r="R1662" s="12"/>
      <c r="S1662" s="12"/>
      <c r="T1662" s="12"/>
      <c r="U1662" s="160" t="str">
        <f t="shared" si="55"/>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9" t="s">
        <v>393</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7"/>
      <c r="BB1662" s="97"/>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5"/>
      <c r="K1663" s="105" t="str">
        <f>IF(J1663&lt;&gt;"",VLOOKUP(J1663,'Drop-down lists'!$X$8:$Y$9,2,FALSE),"-")</f>
        <v>-</v>
      </c>
      <c r="L1663" s="12"/>
      <c r="M1663" s="12"/>
      <c r="N1663" s="12"/>
      <c r="O1663" s="160" t="str">
        <f t="shared" si="54"/>
        <v/>
      </c>
      <c r="P1663" s="105"/>
      <c r="Q1663" s="105" t="str">
        <f>IF(P1663&lt;&gt;"",VLOOKUP(P1663,'Drop-down lists'!$Z$8:$AA$9,2,FALSE),"-")</f>
        <v>-</v>
      </c>
      <c r="R1663" s="12"/>
      <c r="S1663" s="12"/>
      <c r="T1663" s="12"/>
      <c r="U1663" s="160" t="str">
        <f t="shared" si="55"/>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9" t="s">
        <v>393</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7"/>
      <c r="BB1663" s="97"/>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5"/>
      <c r="K1664" s="105" t="str">
        <f>IF(J1664&lt;&gt;"",VLOOKUP(J1664,'Drop-down lists'!$X$8:$Y$9,2,FALSE),"-")</f>
        <v>-</v>
      </c>
      <c r="L1664" s="12"/>
      <c r="M1664" s="12"/>
      <c r="N1664" s="12"/>
      <c r="O1664" s="160" t="str">
        <f t="shared" si="54"/>
        <v/>
      </c>
      <c r="P1664" s="105"/>
      <c r="Q1664" s="105" t="str">
        <f>IF(P1664&lt;&gt;"",VLOOKUP(P1664,'Drop-down lists'!$Z$8:$AA$9,2,FALSE),"-")</f>
        <v>-</v>
      </c>
      <c r="R1664" s="12"/>
      <c r="S1664" s="12"/>
      <c r="T1664" s="12"/>
      <c r="U1664" s="160" t="str">
        <f t="shared" si="55"/>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9" t="s">
        <v>393</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7"/>
      <c r="BB1664" s="97"/>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5"/>
      <c r="K1665" s="105" t="str">
        <f>IF(J1665&lt;&gt;"",VLOOKUP(J1665,'Drop-down lists'!$X$8:$Y$9,2,FALSE),"-")</f>
        <v>-</v>
      </c>
      <c r="L1665" s="12"/>
      <c r="M1665" s="12"/>
      <c r="N1665" s="12"/>
      <c r="O1665" s="160" t="str">
        <f t="shared" si="54"/>
        <v/>
      </c>
      <c r="P1665" s="105"/>
      <c r="Q1665" s="105" t="str">
        <f>IF(P1665&lt;&gt;"",VLOOKUP(P1665,'Drop-down lists'!$Z$8:$AA$9,2,FALSE),"-")</f>
        <v>-</v>
      </c>
      <c r="R1665" s="12"/>
      <c r="S1665" s="12"/>
      <c r="T1665" s="12"/>
      <c r="U1665" s="160" t="str">
        <f t="shared" si="55"/>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9" t="s">
        <v>393</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7"/>
      <c r="BB1665" s="97"/>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5"/>
      <c r="K1666" s="105" t="str">
        <f>IF(J1666&lt;&gt;"",VLOOKUP(J1666,'Drop-down lists'!$X$8:$Y$9,2,FALSE),"-")</f>
        <v>-</v>
      </c>
      <c r="L1666" s="12"/>
      <c r="M1666" s="12"/>
      <c r="N1666" s="12"/>
      <c r="O1666" s="160" t="str">
        <f t="shared" si="54"/>
        <v/>
      </c>
      <c r="P1666" s="105"/>
      <c r="Q1666" s="105" t="str">
        <f>IF(P1666&lt;&gt;"",VLOOKUP(P1666,'Drop-down lists'!$Z$8:$AA$9,2,FALSE),"-")</f>
        <v>-</v>
      </c>
      <c r="R1666" s="12"/>
      <c r="S1666" s="12"/>
      <c r="T1666" s="12"/>
      <c r="U1666" s="160" t="str">
        <f t="shared" si="55"/>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9" t="s">
        <v>393</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7"/>
      <c r="BB1666" s="97"/>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5"/>
      <c r="K1667" s="105" t="str">
        <f>IF(J1667&lt;&gt;"",VLOOKUP(J1667,'Drop-down lists'!$X$8:$Y$9,2,FALSE),"-")</f>
        <v>-</v>
      </c>
      <c r="L1667" s="12"/>
      <c r="M1667" s="12"/>
      <c r="N1667" s="12"/>
      <c r="O1667" s="160" t="str">
        <f t="shared" si="54"/>
        <v/>
      </c>
      <c r="P1667" s="105"/>
      <c r="Q1667" s="105" t="str">
        <f>IF(P1667&lt;&gt;"",VLOOKUP(P1667,'Drop-down lists'!$Z$8:$AA$9,2,FALSE),"-")</f>
        <v>-</v>
      </c>
      <c r="R1667" s="12"/>
      <c r="S1667" s="12"/>
      <c r="T1667" s="12"/>
      <c r="U1667" s="160" t="str">
        <f t="shared" si="55"/>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9" t="s">
        <v>393</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7"/>
      <c r="BB1667" s="97"/>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5"/>
      <c r="K1668" s="105" t="str">
        <f>IF(J1668&lt;&gt;"",VLOOKUP(J1668,'Drop-down lists'!$X$8:$Y$9,2,FALSE),"-")</f>
        <v>-</v>
      </c>
      <c r="L1668" s="12"/>
      <c r="M1668" s="12"/>
      <c r="N1668" s="12"/>
      <c r="O1668" s="160" t="str">
        <f t="shared" si="54"/>
        <v/>
      </c>
      <c r="P1668" s="105"/>
      <c r="Q1668" s="105" t="str">
        <f>IF(P1668&lt;&gt;"",VLOOKUP(P1668,'Drop-down lists'!$Z$8:$AA$9,2,FALSE),"-")</f>
        <v>-</v>
      </c>
      <c r="R1668" s="12"/>
      <c r="S1668" s="12"/>
      <c r="T1668" s="12"/>
      <c r="U1668" s="160" t="str">
        <f t="shared" si="55"/>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9" t="s">
        <v>393</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7"/>
      <c r="BB1668" s="97"/>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5"/>
      <c r="K1669" s="105" t="str">
        <f>IF(J1669&lt;&gt;"",VLOOKUP(J1669,'Drop-down lists'!$X$8:$Y$9,2,FALSE),"-")</f>
        <v>-</v>
      </c>
      <c r="L1669" s="12"/>
      <c r="M1669" s="12"/>
      <c r="N1669" s="12"/>
      <c r="O1669" s="160" t="str">
        <f t="shared" si="54"/>
        <v/>
      </c>
      <c r="P1669" s="105"/>
      <c r="Q1669" s="105" t="str">
        <f>IF(P1669&lt;&gt;"",VLOOKUP(P1669,'Drop-down lists'!$Z$8:$AA$9,2,FALSE),"-")</f>
        <v>-</v>
      </c>
      <c r="R1669" s="12"/>
      <c r="S1669" s="12"/>
      <c r="T1669" s="12"/>
      <c r="U1669" s="160" t="str">
        <f t="shared" si="55"/>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9" t="s">
        <v>393</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7"/>
      <c r="BB1669" s="97"/>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5"/>
      <c r="K1670" s="105" t="str">
        <f>IF(J1670&lt;&gt;"",VLOOKUP(J1670,'Drop-down lists'!$X$8:$Y$9,2,FALSE),"-")</f>
        <v>-</v>
      </c>
      <c r="L1670" s="12"/>
      <c r="M1670" s="12"/>
      <c r="N1670" s="12"/>
      <c r="O1670" s="160" t="str">
        <f t="shared" si="54"/>
        <v/>
      </c>
      <c r="P1670" s="105"/>
      <c r="Q1670" s="105" t="str">
        <f>IF(P1670&lt;&gt;"",VLOOKUP(P1670,'Drop-down lists'!$Z$8:$AA$9,2,FALSE),"-")</f>
        <v>-</v>
      </c>
      <c r="R1670" s="12"/>
      <c r="S1670" s="12"/>
      <c r="T1670" s="12"/>
      <c r="U1670" s="160" t="str">
        <f t="shared" si="55"/>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9" t="s">
        <v>393</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7"/>
      <c r="BB1670" s="97"/>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5"/>
      <c r="K1671" s="105" t="str">
        <f>IF(J1671&lt;&gt;"",VLOOKUP(J1671,'Drop-down lists'!$X$8:$Y$9,2,FALSE),"-")</f>
        <v>-</v>
      </c>
      <c r="L1671" s="12"/>
      <c r="M1671" s="12"/>
      <c r="N1671" s="12"/>
      <c r="O1671" s="160" t="str">
        <f t="shared" si="54"/>
        <v/>
      </c>
      <c r="P1671" s="105"/>
      <c r="Q1671" s="105" t="str">
        <f>IF(P1671&lt;&gt;"",VLOOKUP(P1671,'Drop-down lists'!$Z$8:$AA$9,2,FALSE),"-")</f>
        <v>-</v>
      </c>
      <c r="R1671" s="12"/>
      <c r="S1671" s="12"/>
      <c r="T1671" s="12"/>
      <c r="U1671" s="160" t="str">
        <f t="shared" si="55"/>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9" t="s">
        <v>393</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7"/>
      <c r="BB1671" s="97"/>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5"/>
      <c r="K1672" s="105" t="str">
        <f>IF(J1672&lt;&gt;"",VLOOKUP(J1672,'Drop-down lists'!$X$8:$Y$9,2,FALSE),"-")</f>
        <v>-</v>
      </c>
      <c r="L1672" s="12"/>
      <c r="M1672" s="12"/>
      <c r="N1672" s="12"/>
      <c r="O1672" s="160" t="str">
        <f t="shared" si="54"/>
        <v/>
      </c>
      <c r="P1672" s="105"/>
      <c r="Q1672" s="105" t="str">
        <f>IF(P1672&lt;&gt;"",VLOOKUP(P1672,'Drop-down lists'!$Z$8:$AA$9,2,FALSE),"-")</f>
        <v>-</v>
      </c>
      <c r="R1672" s="12"/>
      <c r="S1672" s="12"/>
      <c r="T1672" s="12"/>
      <c r="U1672" s="160" t="str">
        <f t="shared" si="55"/>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9" t="s">
        <v>393</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7"/>
      <c r="BB1672" s="97"/>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5"/>
      <c r="K1673" s="105" t="str">
        <f>IF(J1673&lt;&gt;"",VLOOKUP(J1673,'Drop-down lists'!$X$8:$Y$9,2,FALSE),"-")</f>
        <v>-</v>
      </c>
      <c r="L1673" s="12"/>
      <c r="M1673" s="12"/>
      <c r="N1673" s="12"/>
      <c r="O1673" s="160" t="str">
        <f t="shared" si="54"/>
        <v/>
      </c>
      <c r="P1673" s="105"/>
      <c r="Q1673" s="105" t="str">
        <f>IF(P1673&lt;&gt;"",VLOOKUP(P1673,'Drop-down lists'!$Z$8:$AA$9,2,FALSE),"-")</f>
        <v>-</v>
      </c>
      <c r="R1673" s="12"/>
      <c r="S1673" s="12"/>
      <c r="T1673" s="12"/>
      <c r="U1673" s="160" t="str">
        <f t="shared" si="55"/>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9" t="s">
        <v>393</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7"/>
      <c r="BB1673" s="97"/>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5"/>
      <c r="K1674" s="105" t="str">
        <f>IF(J1674&lt;&gt;"",VLOOKUP(J1674,'Drop-down lists'!$X$8:$Y$9,2,FALSE),"-")</f>
        <v>-</v>
      </c>
      <c r="L1674" s="12"/>
      <c r="M1674" s="12"/>
      <c r="N1674" s="12"/>
      <c r="O1674" s="160" t="str">
        <f t="shared" si="54"/>
        <v/>
      </c>
      <c r="P1674" s="105"/>
      <c r="Q1674" s="105" t="str">
        <f>IF(P1674&lt;&gt;"",VLOOKUP(P1674,'Drop-down lists'!$Z$8:$AA$9,2,FALSE),"-")</f>
        <v>-</v>
      </c>
      <c r="R1674" s="12"/>
      <c r="S1674" s="12"/>
      <c r="T1674" s="12"/>
      <c r="U1674" s="160" t="str">
        <f t="shared" si="55"/>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9" t="s">
        <v>393</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7"/>
      <c r="BB1674" s="97"/>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5"/>
      <c r="K1675" s="105" t="str">
        <f>IF(J1675&lt;&gt;"",VLOOKUP(J1675,'Drop-down lists'!$X$8:$Y$9,2,FALSE),"-")</f>
        <v>-</v>
      </c>
      <c r="L1675" s="12"/>
      <c r="M1675" s="12"/>
      <c r="N1675" s="12"/>
      <c r="O1675" s="160" t="str">
        <f t="shared" si="54"/>
        <v/>
      </c>
      <c r="P1675" s="105"/>
      <c r="Q1675" s="105" t="str">
        <f>IF(P1675&lt;&gt;"",VLOOKUP(P1675,'Drop-down lists'!$Z$8:$AA$9,2,FALSE),"-")</f>
        <v>-</v>
      </c>
      <c r="R1675" s="12"/>
      <c r="S1675" s="12"/>
      <c r="T1675" s="12"/>
      <c r="U1675" s="160" t="str">
        <f t="shared" si="55"/>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9" t="s">
        <v>393</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7"/>
      <c r="BB1675" s="97"/>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5"/>
      <c r="K1676" s="105" t="str">
        <f>IF(J1676&lt;&gt;"",VLOOKUP(J1676,'Drop-down lists'!$X$8:$Y$9,2,FALSE),"-")</f>
        <v>-</v>
      </c>
      <c r="L1676" s="12"/>
      <c r="M1676" s="12"/>
      <c r="N1676" s="12"/>
      <c r="O1676" s="160" t="str">
        <f t="shared" si="54"/>
        <v/>
      </c>
      <c r="P1676" s="105"/>
      <c r="Q1676" s="105" t="str">
        <f>IF(P1676&lt;&gt;"",VLOOKUP(P1676,'Drop-down lists'!$Z$8:$AA$9,2,FALSE),"-")</f>
        <v>-</v>
      </c>
      <c r="R1676" s="12"/>
      <c r="S1676" s="12"/>
      <c r="T1676" s="12"/>
      <c r="U1676" s="160" t="str">
        <f t="shared" si="55"/>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9" t="s">
        <v>393</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7"/>
      <c r="BB1676" s="97"/>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5"/>
      <c r="K1677" s="105" t="str">
        <f>IF(J1677&lt;&gt;"",VLOOKUP(J1677,'Drop-down lists'!$X$8:$Y$9,2,FALSE),"-")</f>
        <v>-</v>
      </c>
      <c r="L1677" s="12"/>
      <c r="M1677" s="12"/>
      <c r="N1677" s="12"/>
      <c r="O1677" s="160" t="str">
        <f t="shared" si="54"/>
        <v/>
      </c>
      <c r="P1677" s="105"/>
      <c r="Q1677" s="105" t="str">
        <f>IF(P1677&lt;&gt;"",VLOOKUP(P1677,'Drop-down lists'!$Z$8:$AA$9,2,FALSE),"-")</f>
        <v>-</v>
      </c>
      <c r="R1677" s="12"/>
      <c r="S1677" s="12"/>
      <c r="T1677" s="12"/>
      <c r="U1677" s="160" t="str">
        <f t="shared" si="55"/>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9" t="s">
        <v>393</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7"/>
      <c r="BB1677" s="97"/>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5"/>
      <c r="K1678" s="105" t="str">
        <f>IF(J1678&lt;&gt;"",VLOOKUP(J1678,'Drop-down lists'!$X$8:$Y$9,2,FALSE),"-")</f>
        <v>-</v>
      </c>
      <c r="L1678" s="12"/>
      <c r="M1678" s="12"/>
      <c r="N1678" s="12"/>
      <c r="O1678" s="160" t="str">
        <f t="shared" si="54"/>
        <v/>
      </c>
      <c r="P1678" s="105"/>
      <c r="Q1678" s="105" t="str">
        <f>IF(P1678&lt;&gt;"",VLOOKUP(P1678,'Drop-down lists'!$Z$8:$AA$9,2,FALSE),"-")</f>
        <v>-</v>
      </c>
      <c r="R1678" s="12"/>
      <c r="S1678" s="12"/>
      <c r="T1678" s="12"/>
      <c r="U1678" s="160" t="str">
        <f t="shared" si="55"/>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9" t="s">
        <v>393</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7"/>
      <c r="BB1678" s="97"/>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5"/>
      <c r="K1679" s="105" t="str">
        <f>IF(J1679&lt;&gt;"",VLOOKUP(J1679,'Drop-down lists'!$X$8:$Y$9,2,FALSE),"-")</f>
        <v>-</v>
      </c>
      <c r="L1679" s="12"/>
      <c r="M1679" s="12"/>
      <c r="N1679" s="12"/>
      <c r="O1679" s="160" t="str">
        <f t="shared" si="54"/>
        <v/>
      </c>
      <c r="P1679" s="105"/>
      <c r="Q1679" s="105" t="str">
        <f>IF(P1679&lt;&gt;"",VLOOKUP(P1679,'Drop-down lists'!$Z$8:$AA$9,2,FALSE),"-")</f>
        <v>-</v>
      </c>
      <c r="R1679" s="12"/>
      <c r="S1679" s="12"/>
      <c r="T1679" s="12"/>
      <c r="U1679" s="160" t="str">
        <f t="shared" si="55"/>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9" t="s">
        <v>393</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7"/>
      <c r="BB1679" s="97"/>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5"/>
      <c r="K1680" s="105" t="str">
        <f>IF(J1680&lt;&gt;"",VLOOKUP(J1680,'Drop-down lists'!$X$8:$Y$9,2,FALSE),"-")</f>
        <v>-</v>
      </c>
      <c r="L1680" s="12"/>
      <c r="M1680" s="12"/>
      <c r="N1680" s="12"/>
      <c r="O1680" s="160" t="str">
        <f t="shared" si="54"/>
        <v/>
      </c>
      <c r="P1680" s="105"/>
      <c r="Q1680" s="105" t="str">
        <f>IF(P1680&lt;&gt;"",VLOOKUP(P1680,'Drop-down lists'!$Z$8:$AA$9,2,FALSE),"-")</f>
        <v>-</v>
      </c>
      <c r="R1680" s="12"/>
      <c r="S1680" s="12"/>
      <c r="T1680" s="12"/>
      <c r="U1680" s="160" t="str">
        <f t="shared" si="55"/>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9" t="s">
        <v>393</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7"/>
      <c r="BB1680" s="97"/>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5"/>
      <c r="K1681" s="105" t="str">
        <f>IF(J1681&lt;&gt;"",VLOOKUP(J1681,'Drop-down lists'!$X$8:$Y$9,2,FALSE),"-")</f>
        <v>-</v>
      </c>
      <c r="L1681" s="12"/>
      <c r="M1681" s="12"/>
      <c r="N1681" s="12"/>
      <c r="O1681" s="160" t="str">
        <f t="shared" si="54"/>
        <v/>
      </c>
      <c r="P1681" s="105"/>
      <c r="Q1681" s="105" t="str">
        <f>IF(P1681&lt;&gt;"",VLOOKUP(P1681,'Drop-down lists'!$Z$8:$AA$9,2,FALSE),"-")</f>
        <v>-</v>
      </c>
      <c r="R1681" s="12"/>
      <c r="S1681" s="12"/>
      <c r="T1681" s="12"/>
      <c r="U1681" s="160" t="str">
        <f t="shared" si="55"/>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9" t="s">
        <v>393</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7"/>
      <c r="BB1681" s="97"/>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5"/>
      <c r="K1682" s="105" t="str">
        <f>IF(J1682&lt;&gt;"",VLOOKUP(J1682,'Drop-down lists'!$X$8:$Y$9,2,FALSE),"-")</f>
        <v>-</v>
      </c>
      <c r="L1682" s="12"/>
      <c r="M1682" s="12"/>
      <c r="N1682" s="12"/>
      <c r="O1682" s="160" t="str">
        <f t="shared" si="54"/>
        <v/>
      </c>
      <c r="P1682" s="105"/>
      <c r="Q1682" s="105" t="str">
        <f>IF(P1682&lt;&gt;"",VLOOKUP(P1682,'Drop-down lists'!$Z$8:$AA$9,2,FALSE),"-")</f>
        <v>-</v>
      </c>
      <c r="R1682" s="12"/>
      <c r="S1682" s="12"/>
      <c r="T1682" s="12"/>
      <c r="U1682" s="160" t="str">
        <f t="shared" si="55"/>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9" t="s">
        <v>393</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7"/>
      <c r="BB1682" s="97"/>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5"/>
      <c r="K1683" s="105" t="str">
        <f>IF(J1683&lt;&gt;"",VLOOKUP(J1683,'Drop-down lists'!$X$8:$Y$9,2,FALSE),"-")</f>
        <v>-</v>
      </c>
      <c r="L1683" s="12"/>
      <c r="M1683" s="12"/>
      <c r="N1683" s="12"/>
      <c r="O1683" s="160" t="str">
        <f t="shared" si="54"/>
        <v/>
      </c>
      <c r="P1683" s="105"/>
      <c r="Q1683" s="105" t="str">
        <f>IF(P1683&lt;&gt;"",VLOOKUP(P1683,'Drop-down lists'!$Z$8:$AA$9,2,FALSE),"-")</f>
        <v>-</v>
      </c>
      <c r="R1683" s="12"/>
      <c r="S1683" s="12"/>
      <c r="T1683" s="12"/>
      <c r="U1683" s="160" t="str">
        <f t="shared" si="55"/>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9" t="s">
        <v>393</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7"/>
      <c r="BB1683" s="97"/>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5"/>
      <c r="K1684" s="105" t="str">
        <f>IF(J1684&lt;&gt;"",VLOOKUP(J1684,'Drop-down lists'!$X$8:$Y$9,2,FALSE),"-")</f>
        <v>-</v>
      </c>
      <c r="L1684" s="12"/>
      <c r="M1684" s="12"/>
      <c r="N1684" s="12"/>
      <c r="O1684" s="160" t="str">
        <f t="shared" si="54"/>
        <v/>
      </c>
      <c r="P1684" s="105"/>
      <c r="Q1684" s="105" t="str">
        <f>IF(P1684&lt;&gt;"",VLOOKUP(P1684,'Drop-down lists'!$Z$8:$AA$9,2,FALSE),"-")</f>
        <v>-</v>
      </c>
      <c r="R1684" s="12"/>
      <c r="S1684" s="12"/>
      <c r="T1684" s="12"/>
      <c r="U1684" s="160" t="str">
        <f t="shared" si="55"/>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9" t="s">
        <v>393</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7"/>
      <c r="BB1684" s="97"/>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5"/>
      <c r="K1685" s="105" t="str">
        <f>IF(J1685&lt;&gt;"",VLOOKUP(J1685,'Drop-down lists'!$X$8:$Y$9,2,FALSE),"-")</f>
        <v>-</v>
      </c>
      <c r="L1685" s="12"/>
      <c r="M1685" s="12"/>
      <c r="N1685" s="12"/>
      <c r="O1685" s="160" t="str">
        <f t="shared" si="54"/>
        <v/>
      </c>
      <c r="P1685" s="105"/>
      <c r="Q1685" s="105" t="str">
        <f>IF(P1685&lt;&gt;"",VLOOKUP(P1685,'Drop-down lists'!$Z$8:$AA$9,2,FALSE),"-")</f>
        <v>-</v>
      </c>
      <c r="R1685" s="12"/>
      <c r="S1685" s="12"/>
      <c r="T1685" s="12"/>
      <c r="U1685" s="160" t="str">
        <f t="shared" si="55"/>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9" t="s">
        <v>393</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7"/>
      <c r="BB1685" s="97"/>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5"/>
      <c r="K1686" s="105" t="str">
        <f>IF(J1686&lt;&gt;"",VLOOKUP(J1686,'Drop-down lists'!$X$8:$Y$9,2,FALSE),"-")</f>
        <v>-</v>
      </c>
      <c r="L1686" s="12"/>
      <c r="M1686" s="12"/>
      <c r="N1686" s="12"/>
      <c r="O1686" s="160" t="str">
        <f t="shared" si="54"/>
        <v/>
      </c>
      <c r="P1686" s="105"/>
      <c r="Q1686" s="105" t="str">
        <f>IF(P1686&lt;&gt;"",VLOOKUP(P1686,'Drop-down lists'!$Z$8:$AA$9,2,FALSE),"-")</f>
        <v>-</v>
      </c>
      <c r="R1686" s="12"/>
      <c r="S1686" s="12"/>
      <c r="T1686" s="12"/>
      <c r="U1686" s="160" t="str">
        <f t="shared" si="55"/>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9" t="s">
        <v>393</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7"/>
      <c r="BB1686" s="97"/>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5"/>
      <c r="K1687" s="105" t="str">
        <f>IF(J1687&lt;&gt;"",VLOOKUP(J1687,'Drop-down lists'!$X$8:$Y$9,2,FALSE),"-")</f>
        <v>-</v>
      </c>
      <c r="L1687" s="12"/>
      <c r="M1687" s="12"/>
      <c r="N1687" s="12"/>
      <c r="O1687" s="160" t="str">
        <f t="shared" si="54"/>
        <v/>
      </c>
      <c r="P1687" s="105"/>
      <c r="Q1687" s="105" t="str">
        <f>IF(P1687&lt;&gt;"",VLOOKUP(P1687,'Drop-down lists'!$Z$8:$AA$9,2,FALSE),"-")</f>
        <v>-</v>
      </c>
      <c r="R1687" s="12"/>
      <c r="S1687" s="12"/>
      <c r="T1687" s="12"/>
      <c r="U1687" s="160" t="str">
        <f t="shared" si="55"/>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9" t="s">
        <v>393</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7"/>
      <c r="BB1687" s="97"/>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5"/>
      <c r="K1688" s="105" t="str">
        <f>IF(J1688&lt;&gt;"",VLOOKUP(J1688,'Drop-down lists'!$X$8:$Y$9,2,FALSE),"-")</f>
        <v>-</v>
      </c>
      <c r="L1688" s="12"/>
      <c r="M1688" s="12"/>
      <c r="N1688" s="12"/>
      <c r="O1688" s="160" t="str">
        <f t="shared" si="54"/>
        <v/>
      </c>
      <c r="P1688" s="105"/>
      <c r="Q1688" s="105" t="str">
        <f>IF(P1688&lt;&gt;"",VLOOKUP(P1688,'Drop-down lists'!$Z$8:$AA$9,2,FALSE),"-")</f>
        <v>-</v>
      </c>
      <c r="R1688" s="12"/>
      <c r="S1688" s="12"/>
      <c r="T1688" s="12"/>
      <c r="U1688" s="160" t="str">
        <f t="shared" si="55"/>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9" t="s">
        <v>393</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7"/>
      <c r="BB1688" s="97"/>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5"/>
      <c r="K1689" s="105" t="str">
        <f>IF(J1689&lt;&gt;"",VLOOKUP(J1689,'Drop-down lists'!$X$8:$Y$9,2,FALSE),"-")</f>
        <v>-</v>
      </c>
      <c r="L1689" s="12"/>
      <c r="M1689" s="12"/>
      <c r="N1689" s="12"/>
      <c r="O1689" s="160" t="str">
        <f t="shared" si="54"/>
        <v/>
      </c>
      <c r="P1689" s="105"/>
      <c r="Q1689" s="105" t="str">
        <f>IF(P1689&lt;&gt;"",VLOOKUP(P1689,'Drop-down lists'!$Z$8:$AA$9,2,FALSE),"-")</f>
        <v>-</v>
      </c>
      <c r="R1689" s="12"/>
      <c r="S1689" s="12"/>
      <c r="T1689" s="12"/>
      <c r="U1689" s="160" t="str">
        <f t="shared" si="55"/>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9" t="s">
        <v>393</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7"/>
      <c r="BB1689" s="97"/>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5"/>
      <c r="K1690" s="105" t="str">
        <f>IF(J1690&lt;&gt;"",VLOOKUP(J1690,'Drop-down lists'!$X$8:$Y$9,2,FALSE),"-")</f>
        <v>-</v>
      </c>
      <c r="L1690" s="12"/>
      <c r="M1690" s="12"/>
      <c r="N1690" s="12"/>
      <c r="O1690" s="160" t="str">
        <f t="shared" si="54"/>
        <v/>
      </c>
      <c r="P1690" s="105"/>
      <c r="Q1690" s="105" t="str">
        <f>IF(P1690&lt;&gt;"",VLOOKUP(P1690,'Drop-down lists'!$Z$8:$AA$9,2,FALSE),"-")</f>
        <v>-</v>
      </c>
      <c r="R1690" s="12"/>
      <c r="S1690" s="12"/>
      <c r="T1690" s="12"/>
      <c r="U1690" s="160" t="str">
        <f t="shared" si="55"/>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9" t="s">
        <v>393</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7"/>
      <c r="BB1690" s="97"/>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5"/>
      <c r="K1691" s="105" t="str">
        <f>IF(J1691&lt;&gt;"",VLOOKUP(J1691,'Drop-down lists'!$X$8:$Y$9,2,FALSE),"-")</f>
        <v>-</v>
      </c>
      <c r="L1691" s="12"/>
      <c r="M1691" s="12"/>
      <c r="N1691" s="12"/>
      <c r="O1691" s="160" t="str">
        <f t="shared" si="54"/>
        <v/>
      </c>
      <c r="P1691" s="105"/>
      <c r="Q1691" s="105" t="str">
        <f>IF(P1691&lt;&gt;"",VLOOKUP(P1691,'Drop-down lists'!$Z$8:$AA$9,2,FALSE),"-")</f>
        <v>-</v>
      </c>
      <c r="R1691" s="12"/>
      <c r="S1691" s="12"/>
      <c r="T1691" s="12"/>
      <c r="U1691" s="160" t="str">
        <f t="shared" si="55"/>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9" t="s">
        <v>393</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7"/>
      <c r="BB1691" s="97"/>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5"/>
      <c r="K1692" s="105" t="str">
        <f>IF(J1692&lt;&gt;"",VLOOKUP(J1692,'Drop-down lists'!$X$8:$Y$9,2,FALSE),"-")</f>
        <v>-</v>
      </c>
      <c r="L1692" s="12"/>
      <c r="M1692" s="12"/>
      <c r="N1692" s="12"/>
      <c r="O1692" s="160" t="str">
        <f t="shared" si="54"/>
        <v/>
      </c>
      <c r="P1692" s="105"/>
      <c r="Q1692" s="105" t="str">
        <f>IF(P1692&lt;&gt;"",VLOOKUP(P1692,'Drop-down lists'!$Z$8:$AA$9,2,FALSE),"-")</f>
        <v>-</v>
      </c>
      <c r="R1692" s="12"/>
      <c r="S1692" s="12"/>
      <c r="T1692" s="12"/>
      <c r="U1692" s="160" t="str">
        <f t="shared" si="55"/>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9" t="s">
        <v>393</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7"/>
      <c r="BB1692" s="97"/>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5"/>
      <c r="K1693" s="105" t="str">
        <f>IF(J1693&lt;&gt;"",VLOOKUP(J1693,'Drop-down lists'!$X$8:$Y$9,2,FALSE),"-")</f>
        <v>-</v>
      </c>
      <c r="L1693" s="12"/>
      <c r="M1693" s="12"/>
      <c r="N1693" s="12"/>
      <c r="O1693" s="160" t="str">
        <f t="shared" si="54"/>
        <v/>
      </c>
      <c r="P1693" s="105"/>
      <c r="Q1693" s="105" t="str">
        <f>IF(P1693&lt;&gt;"",VLOOKUP(P1693,'Drop-down lists'!$Z$8:$AA$9,2,FALSE),"-")</f>
        <v>-</v>
      </c>
      <c r="R1693" s="12"/>
      <c r="S1693" s="12"/>
      <c r="T1693" s="12"/>
      <c r="U1693" s="160" t="str">
        <f t="shared" si="55"/>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9" t="s">
        <v>393</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7"/>
      <c r="BB1693" s="97"/>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5"/>
      <c r="K1694" s="105" t="str">
        <f>IF(J1694&lt;&gt;"",VLOOKUP(J1694,'Drop-down lists'!$X$8:$Y$9,2,FALSE),"-")</f>
        <v>-</v>
      </c>
      <c r="L1694" s="12"/>
      <c r="M1694" s="12"/>
      <c r="N1694" s="12"/>
      <c r="O1694" s="160" t="str">
        <f t="shared" si="54"/>
        <v/>
      </c>
      <c r="P1694" s="105"/>
      <c r="Q1694" s="105" t="str">
        <f>IF(P1694&lt;&gt;"",VLOOKUP(P1694,'Drop-down lists'!$Z$8:$AA$9,2,FALSE),"-")</f>
        <v>-</v>
      </c>
      <c r="R1694" s="12"/>
      <c r="S1694" s="12"/>
      <c r="T1694" s="12"/>
      <c r="U1694" s="160" t="str">
        <f t="shared" si="55"/>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9" t="s">
        <v>393</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7"/>
      <c r="BB1694" s="97"/>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5"/>
      <c r="K1695" s="105" t="str">
        <f>IF(J1695&lt;&gt;"",VLOOKUP(J1695,'Drop-down lists'!$X$8:$Y$9,2,FALSE),"-")</f>
        <v>-</v>
      </c>
      <c r="L1695" s="12"/>
      <c r="M1695" s="12"/>
      <c r="N1695" s="12"/>
      <c r="O1695" s="160" t="str">
        <f t="shared" si="54"/>
        <v/>
      </c>
      <c r="P1695" s="105"/>
      <c r="Q1695" s="105" t="str">
        <f>IF(P1695&lt;&gt;"",VLOOKUP(P1695,'Drop-down lists'!$Z$8:$AA$9,2,FALSE),"-")</f>
        <v>-</v>
      </c>
      <c r="R1695" s="12"/>
      <c r="S1695" s="12"/>
      <c r="T1695" s="12"/>
      <c r="U1695" s="160" t="str">
        <f t="shared" si="55"/>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9" t="s">
        <v>393</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7"/>
      <c r="BB1695" s="97"/>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5"/>
      <c r="K1696" s="105" t="str">
        <f>IF(J1696&lt;&gt;"",VLOOKUP(J1696,'Drop-down lists'!$X$8:$Y$9,2,FALSE),"-")</f>
        <v>-</v>
      </c>
      <c r="L1696" s="12"/>
      <c r="M1696" s="12"/>
      <c r="N1696" s="12"/>
      <c r="O1696" s="160" t="str">
        <f t="shared" si="54"/>
        <v/>
      </c>
      <c r="P1696" s="105"/>
      <c r="Q1696" s="105" t="str">
        <f>IF(P1696&lt;&gt;"",VLOOKUP(P1696,'Drop-down lists'!$Z$8:$AA$9,2,FALSE),"-")</f>
        <v>-</v>
      </c>
      <c r="R1696" s="12"/>
      <c r="S1696" s="12"/>
      <c r="T1696" s="12"/>
      <c r="U1696" s="160" t="str">
        <f t="shared" si="55"/>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9" t="s">
        <v>393</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7"/>
      <c r="BB1696" s="97"/>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5"/>
      <c r="K1697" s="105" t="str">
        <f>IF(J1697&lt;&gt;"",VLOOKUP(J1697,'Drop-down lists'!$X$8:$Y$9,2,FALSE),"-")</f>
        <v>-</v>
      </c>
      <c r="L1697" s="12"/>
      <c r="M1697" s="12"/>
      <c r="N1697" s="12"/>
      <c r="O1697" s="160" t="str">
        <f t="shared" si="54"/>
        <v/>
      </c>
      <c r="P1697" s="105"/>
      <c r="Q1697" s="105" t="str">
        <f>IF(P1697&lt;&gt;"",VLOOKUP(P1697,'Drop-down lists'!$Z$8:$AA$9,2,FALSE),"-")</f>
        <v>-</v>
      </c>
      <c r="R1697" s="12"/>
      <c r="S1697" s="12"/>
      <c r="T1697" s="12"/>
      <c r="U1697" s="160" t="str">
        <f t="shared" si="55"/>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9" t="s">
        <v>393</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7"/>
      <c r="BB1697" s="97"/>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5"/>
      <c r="K1698" s="105" t="str">
        <f>IF(J1698&lt;&gt;"",VLOOKUP(J1698,'Drop-down lists'!$X$8:$Y$9,2,FALSE),"-")</f>
        <v>-</v>
      </c>
      <c r="L1698" s="12"/>
      <c r="M1698" s="12"/>
      <c r="N1698" s="12"/>
      <c r="O1698" s="160" t="str">
        <f t="shared" si="54"/>
        <v/>
      </c>
      <c r="P1698" s="105"/>
      <c r="Q1698" s="105" t="str">
        <f>IF(P1698&lt;&gt;"",VLOOKUP(P1698,'Drop-down lists'!$Z$8:$AA$9,2,FALSE),"-")</f>
        <v>-</v>
      </c>
      <c r="R1698" s="12"/>
      <c r="S1698" s="12"/>
      <c r="T1698" s="12"/>
      <c r="U1698" s="160" t="str">
        <f t="shared" si="55"/>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9" t="s">
        <v>393</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7"/>
      <c r="BB1698" s="97"/>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5"/>
      <c r="K1699" s="105" t="str">
        <f>IF(J1699&lt;&gt;"",VLOOKUP(J1699,'Drop-down lists'!$X$8:$Y$9,2,FALSE),"-")</f>
        <v>-</v>
      </c>
      <c r="L1699" s="12"/>
      <c r="M1699" s="12"/>
      <c r="N1699" s="12"/>
      <c r="O1699" s="160" t="str">
        <f t="shared" si="54"/>
        <v/>
      </c>
      <c r="P1699" s="105"/>
      <c r="Q1699" s="105" t="str">
        <f>IF(P1699&lt;&gt;"",VLOOKUP(P1699,'Drop-down lists'!$Z$8:$AA$9,2,FALSE),"-")</f>
        <v>-</v>
      </c>
      <c r="R1699" s="12"/>
      <c r="S1699" s="12"/>
      <c r="T1699" s="12"/>
      <c r="U1699" s="160" t="str">
        <f t="shared" si="55"/>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9" t="s">
        <v>393</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7"/>
      <c r="BB1699" s="97"/>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5"/>
      <c r="K1700" s="105" t="str">
        <f>IF(J1700&lt;&gt;"",VLOOKUP(J1700,'Drop-down lists'!$X$8:$Y$9,2,FALSE),"-")</f>
        <v>-</v>
      </c>
      <c r="L1700" s="12"/>
      <c r="M1700" s="12"/>
      <c r="N1700" s="12"/>
      <c r="O1700" s="160" t="str">
        <f t="shared" si="54"/>
        <v/>
      </c>
      <c r="P1700" s="105"/>
      <c r="Q1700" s="105" t="str">
        <f>IF(P1700&lt;&gt;"",VLOOKUP(P1700,'Drop-down lists'!$Z$8:$AA$9,2,FALSE),"-")</f>
        <v>-</v>
      </c>
      <c r="R1700" s="12"/>
      <c r="S1700" s="12"/>
      <c r="T1700" s="12"/>
      <c r="U1700" s="160" t="str">
        <f t="shared" si="55"/>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9" t="s">
        <v>393</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7"/>
      <c r="BB1700" s="97"/>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5"/>
      <c r="K1701" s="105" t="str">
        <f>IF(J1701&lt;&gt;"",VLOOKUP(J1701,'Drop-down lists'!$X$8:$Y$9,2,FALSE),"-")</f>
        <v>-</v>
      </c>
      <c r="L1701" s="12"/>
      <c r="M1701" s="12"/>
      <c r="N1701" s="12"/>
      <c r="O1701" s="160" t="str">
        <f t="shared" si="54"/>
        <v/>
      </c>
      <c r="P1701" s="105"/>
      <c r="Q1701" s="105" t="str">
        <f>IF(P1701&lt;&gt;"",VLOOKUP(P1701,'Drop-down lists'!$Z$8:$AA$9,2,FALSE),"-")</f>
        <v>-</v>
      </c>
      <c r="R1701" s="12"/>
      <c r="S1701" s="12"/>
      <c r="T1701" s="12"/>
      <c r="U1701" s="160" t="str">
        <f t="shared" si="55"/>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9" t="s">
        <v>393</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7"/>
      <c r="BB1701" s="97"/>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5"/>
      <c r="K1702" s="105" t="str">
        <f>IF(J1702&lt;&gt;"",VLOOKUP(J1702,'Drop-down lists'!$X$8:$Y$9,2,FALSE),"-")</f>
        <v>-</v>
      </c>
      <c r="L1702" s="12"/>
      <c r="M1702" s="12"/>
      <c r="N1702" s="12"/>
      <c r="O1702" s="160" t="str">
        <f t="shared" si="54"/>
        <v/>
      </c>
      <c r="P1702" s="105"/>
      <c r="Q1702" s="105" t="str">
        <f>IF(P1702&lt;&gt;"",VLOOKUP(P1702,'Drop-down lists'!$Z$8:$AA$9,2,FALSE),"-")</f>
        <v>-</v>
      </c>
      <c r="R1702" s="12"/>
      <c r="S1702" s="12"/>
      <c r="T1702" s="12"/>
      <c r="U1702" s="160" t="str">
        <f t="shared" si="55"/>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9" t="s">
        <v>393</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7"/>
      <c r="BB1702" s="97"/>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5"/>
      <c r="K1703" s="105" t="str">
        <f>IF(J1703&lt;&gt;"",VLOOKUP(J1703,'Drop-down lists'!$X$8:$Y$9,2,FALSE),"-")</f>
        <v>-</v>
      </c>
      <c r="L1703" s="12"/>
      <c r="M1703" s="12"/>
      <c r="N1703" s="12"/>
      <c r="O1703" s="160" t="str">
        <f t="shared" si="54"/>
        <v/>
      </c>
      <c r="P1703" s="105"/>
      <c r="Q1703" s="105" t="str">
        <f>IF(P1703&lt;&gt;"",VLOOKUP(P1703,'Drop-down lists'!$Z$8:$AA$9,2,FALSE),"-")</f>
        <v>-</v>
      </c>
      <c r="R1703" s="12"/>
      <c r="S1703" s="12"/>
      <c r="T1703" s="12"/>
      <c r="U1703" s="160" t="str">
        <f t="shared" si="55"/>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9" t="s">
        <v>393</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7"/>
      <c r="BB1703" s="97"/>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5"/>
      <c r="K1704" s="105" t="str">
        <f>IF(J1704&lt;&gt;"",VLOOKUP(J1704,'Drop-down lists'!$X$8:$Y$9,2,FALSE),"-")</f>
        <v>-</v>
      </c>
      <c r="L1704" s="12"/>
      <c r="M1704" s="12"/>
      <c r="N1704" s="12"/>
      <c r="O1704" s="160" t="str">
        <f t="shared" si="54"/>
        <v/>
      </c>
      <c r="P1704" s="105"/>
      <c r="Q1704" s="105" t="str">
        <f>IF(P1704&lt;&gt;"",VLOOKUP(P1704,'Drop-down lists'!$Z$8:$AA$9,2,FALSE),"-")</f>
        <v>-</v>
      </c>
      <c r="R1704" s="12"/>
      <c r="S1704" s="12"/>
      <c r="T1704" s="12"/>
      <c r="U1704" s="160" t="str">
        <f t="shared" si="55"/>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9" t="s">
        <v>393</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7"/>
      <c r="BB1704" s="97"/>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5"/>
      <c r="K1705" s="105" t="str">
        <f>IF(J1705&lt;&gt;"",VLOOKUP(J1705,'Drop-down lists'!$X$8:$Y$9,2,FALSE),"-")</f>
        <v>-</v>
      </c>
      <c r="L1705" s="12"/>
      <c r="M1705" s="12"/>
      <c r="N1705" s="12"/>
      <c r="O1705" s="160" t="str">
        <f t="shared" si="54"/>
        <v/>
      </c>
      <c r="P1705" s="105"/>
      <c r="Q1705" s="105" t="str">
        <f>IF(P1705&lt;&gt;"",VLOOKUP(P1705,'Drop-down lists'!$Z$8:$AA$9,2,FALSE),"-")</f>
        <v>-</v>
      </c>
      <c r="R1705" s="12"/>
      <c r="S1705" s="12"/>
      <c r="T1705" s="12"/>
      <c r="U1705" s="160" t="str">
        <f t="shared" si="55"/>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9" t="s">
        <v>393</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7"/>
      <c r="BB1705" s="97"/>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5"/>
      <c r="K1706" s="105" t="str">
        <f>IF(J1706&lt;&gt;"",VLOOKUP(J1706,'Drop-down lists'!$X$8:$Y$9,2,FALSE),"-")</f>
        <v>-</v>
      </c>
      <c r="L1706" s="12"/>
      <c r="M1706" s="12"/>
      <c r="N1706" s="12"/>
      <c r="O1706" s="160" t="str">
        <f t="shared" si="54"/>
        <v/>
      </c>
      <c r="P1706" s="105"/>
      <c r="Q1706" s="105" t="str">
        <f>IF(P1706&lt;&gt;"",VLOOKUP(P1706,'Drop-down lists'!$Z$8:$AA$9,2,FALSE),"-")</f>
        <v>-</v>
      </c>
      <c r="R1706" s="12"/>
      <c r="S1706" s="12"/>
      <c r="T1706" s="12"/>
      <c r="U1706" s="160" t="str">
        <f t="shared" si="55"/>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9" t="s">
        <v>393</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7"/>
      <c r="BB1706" s="97"/>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5"/>
      <c r="K1707" s="105" t="str">
        <f>IF(J1707&lt;&gt;"",VLOOKUP(J1707,'Drop-down lists'!$X$8:$Y$9,2,FALSE),"-")</f>
        <v>-</v>
      </c>
      <c r="L1707" s="12"/>
      <c r="M1707" s="12"/>
      <c r="N1707" s="12"/>
      <c r="O1707" s="160" t="str">
        <f t="shared" si="54"/>
        <v/>
      </c>
      <c r="P1707" s="105"/>
      <c r="Q1707" s="105" t="str">
        <f>IF(P1707&lt;&gt;"",VLOOKUP(P1707,'Drop-down lists'!$Z$8:$AA$9,2,FALSE),"-")</f>
        <v>-</v>
      </c>
      <c r="R1707" s="12"/>
      <c r="S1707" s="12"/>
      <c r="T1707" s="12"/>
      <c r="U1707" s="160" t="str">
        <f t="shared" si="55"/>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9" t="s">
        <v>393</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7"/>
      <c r="BB1707" s="97"/>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5"/>
      <c r="K1708" s="105" t="str">
        <f>IF(J1708&lt;&gt;"",VLOOKUP(J1708,'Drop-down lists'!$X$8:$Y$9,2,FALSE),"-")</f>
        <v>-</v>
      </c>
      <c r="L1708" s="12"/>
      <c r="M1708" s="12"/>
      <c r="N1708" s="12"/>
      <c r="O1708" s="160" t="str">
        <f t="shared" si="54"/>
        <v/>
      </c>
      <c r="P1708" s="105"/>
      <c r="Q1708" s="105" t="str">
        <f>IF(P1708&lt;&gt;"",VLOOKUP(P1708,'Drop-down lists'!$Z$8:$AA$9,2,FALSE),"-")</f>
        <v>-</v>
      </c>
      <c r="R1708" s="12"/>
      <c r="S1708" s="12"/>
      <c r="T1708" s="12"/>
      <c r="U1708" s="160" t="str">
        <f t="shared" si="55"/>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9" t="s">
        <v>393</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7"/>
      <c r="BB1708" s="97"/>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5"/>
      <c r="K1709" s="105" t="str">
        <f>IF(J1709&lt;&gt;"",VLOOKUP(J1709,'Drop-down lists'!$X$8:$Y$9,2,FALSE),"-")</f>
        <v>-</v>
      </c>
      <c r="L1709" s="12"/>
      <c r="M1709" s="12"/>
      <c r="N1709" s="12"/>
      <c r="O1709" s="160" t="str">
        <f t="shared" si="54"/>
        <v/>
      </c>
      <c r="P1709" s="105"/>
      <c r="Q1709" s="105" t="str">
        <f>IF(P1709&lt;&gt;"",VLOOKUP(P1709,'Drop-down lists'!$Z$8:$AA$9,2,FALSE),"-")</f>
        <v>-</v>
      </c>
      <c r="R1709" s="12"/>
      <c r="S1709" s="12"/>
      <c r="T1709" s="12"/>
      <c r="U1709" s="160" t="str">
        <f t="shared" si="55"/>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9" t="s">
        <v>393</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7"/>
      <c r="BB1709" s="97"/>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5"/>
      <c r="K1710" s="105" t="str">
        <f>IF(J1710&lt;&gt;"",VLOOKUP(J1710,'Drop-down lists'!$X$8:$Y$9,2,FALSE),"-")</f>
        <v>-</v>
      </c>
      <c r="L1710" s="12"/>
      <c r="M1710" s="12"/>
      <c r="N1710" s="12"/>
      <c r="O1710" s="160" t="str">
        <f t="shared" si="54"/>
        <v/>
      </c>
      <c r="P1710" s="105"/>
      <c r="Q1710" s="105" t="str">
        <f>IF(P1710&lt;&gt;"",VLOOKUP(P1710,'Drop-down lists'!$Z$8:$AA$9,2,FALSE),"-")</f>
        <v>-</v>
      </c>
      <c r="R1710" s="12"/>
      <c r="S1710" s="12"/>
      <c r="T1710" s="12"/>
      <c r="U1710" s="160" t="str">
        <f t="shared" si="55"/>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9" t="s">
        <v>393</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7"/>
      <c r="BB1710" s="97"/>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5"/>
      <c r="K1711" s="105" t="str">
        <f>IF(J1711&lt;&gt;"",VLOOKUP(J1711,'Drop-down lists'!$X$8:$Y$9,2,FALSE),"-")</f>
        <v>-</v>
      </c>
      <c r="L1711" s="12"/>
      <c r="M1711" s="12"/>
      <c r="N1711" s="12"/>
      <c r="O1711" s="160" t="str">
        <f t="shared" si="54"/>
        <v/>
      </c>
      <c r="P1711" s="105"/>
      <c r="Q1711" s="105" t="str">
        <f>IF(P1711&lt;&gt;"",VLOOKUP(P1711,'Drop-down lists'!$Z$8:$AA$9,2,FALSE),"-")</f>
        <v>-</v>
      </c>
      <c r="R1711" s="12"/>
      <c r="S1711" s="12"/>
      <c r="T1711" s="12"/>
      <c r="U1711" s="160" t="str">
        <f t="shared" si="55"/>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9" t="s">
        <v>393</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7"/>
      <c r="BB1711" s="97"/>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5"/>
      <c r="K1712" s="105" t="str">
        <f>IF(J1712&lt;&gt;"",VLOOKUP(J1712,'Drop-down lists'!$X$8:$Y$9,2,FALSE),"-")</f>
        <v>-</v>
      </c>
      <c r="L1712" s="12"/>
      <c r="M1712" s="12"/>
      <c r="N1712" s="12"/>
      <c r="O1712" s="160" t="str">
        <f t="shared" si="54"/>
        <v/>
      </c>
      <c r="P1712" s="105"/>
      <c r="Q1712" s="105" t="str">
        <f>IF(P1712&lt;&gt;"",VLOOKUP(P1712,'Drop-down lists'!$Z$8:$AA$9,2,FALSE),"-")</f>
        <v>-</v>
      </c>
      <c r="R1712" s="12"/>
      <c r="S1712" s="12"/>
      <c r="T1712" s="12"/>
      <c r="U1712" s="160" t="str">
        <f t="shared" si="55"/>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9" t="s">
        <v>393</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7"/>
      <c r="BB1712" s="97"/>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5"/>
      <c r="K1713" s="105" t="str">
        <f>IF(J1713&lt;&gt;"",VLOOKUP(J1713,'Drop-down lists'!$X$8:$Y$9,2,FALSE),"-")</f>
        <v>-</v>
      </c>
      <c r="L1713" s="12"/>
      <c r="M1713" s="12"/>
      <c r="N1713" s="12"/>
      <c r="O1713" s="160" t="str">
        <f t="shared" si="54"/>
        <v/>
      </c>
      <c r="P1713" s="105"/>
      <c r="Q1713" s="105" t="str">
        <f>IF(P1713&lt;&gt;"",VLOOKUP(P1713,'Drop-down lists'!$Z$8:$AA$9,2,FALSE),"-")</f>
        <v>-</v>
      </c>
      <c r="R1713" s="12"/>
      <c r="S1713" s="12"/>
      <c r="T1713" s="12"/>
      <c r="U1713" s="160" t="str">
        <f t="shared" si="55"/>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9" t="s">
        <v>393</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7"/>
      <c r="BB1713" s="97"/>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5"/>
      <c r="K1714" s="105" t="str">
        <f>IF(J1714&lt;&gt;"",VLOOKUP(J1714,'Drop-down lists'!$X$8:$Y$9,2,FALSE),"-")</f>
        <v>-</v>
      </c>
      <c r="L1714" s="12"/>
      <c r="M1714" s="12"/>
      <c r="N1714" s="12"/>
      <c r="O1714" s="160" t="str">
        <f t="shared" si="54"/>
        <v/>
      </c>
      <c r="P1714" s="105"/>
      <c r="Q1714" s="105" t="str">
        <f>IF(P1714&lt;&gt;"",VLOOKUP(P1714,'Drop-down lists'!$Z$8:$AA$9,2,FALSE),"-")</f>
        <v>-</v>
      </c>
      <c r="R1714" s="12"/>
      <c r="S1714" s="12"/>
      <c r="T1714" s="12"/>
      <c r="U1714" s="160" t="str">
        <f t="shared" si="55"/>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9" t="s">
        <v>393</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7"/>
      <c r="BB1714" s="97"/>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5"/>
      <c r="K1715" s="105" t="str">
        <f>IF(J1715&lt;&gt;"",VLOOKUP(J1715,'Drop-down lists'!$X$8:$Y$9,2,FALSE),"-")</f>
        <v>-</v>
      </c>
      <c r="L1715" s="12"/>
      <c r="M1715" s="12"/>
      <c r="N1715" s="12"/>
      <c r="O1715" s="160" t="str">
        <f t="shared" si="54"/>
        <v/>
      </c>
      <c r="P1715" s="105"/>
      <c r="Q1715" s="105" t="str">
        <f>IF(P1715&lt;&gt;"",VLOOKUP(P1715,'Drop-down lists'!$Z$8:$AA$9,2,FALSE),"-")</f>
        <v>-</v>
      </c>
      <c r="R1715" s="12"/>
      <c r="S1715" s="12"/>
      <c r="T1715" s="12"/>
      <c r="U1715" s="160" t="str">
        <f t="shared" si="55"/>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9" t="s">
        <v>393</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7"/>
      <c r="BB1715" s="97"/>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5"/>
      <c r="K1716" s="105" t="str">
        <f>IF(J1716&lt;&gt;"",VLOOKUP(J1716,'Drop-down lists'!$X$8:$Y$9,2,FALSE),"-")</f>
        <v>-</v>
      </c>
      <c r="L1716" s="12"/>
      <c r="M1716" s="12"/>
      <c r="N1716" s="12"/>
      <c r="O1716" s="160" t="str">
        <f t="shared" si="54"/>
        <v/>
      </c>
      <c r="P1716" s="105"/>
      <c r="Q1716" s="105" t="str">
        <f>IF(P1716&lt;&gt;"",VLOOKUP(P1716,'Drop-down lists'!$Z$8:$AA$9,2,FALSE),"-")</f>
        <v>-</v>
      </c>
      <c r="R1716" s="12"/>
      <c r="S1716" s="12"/>
      <c r="T1716" s="12"/>
      <c r="U1716" s="160" t="str">
        <f t="shared" si="55"/>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9" t="s">
        <v>393</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7"/>
      <c r="BB1716" s="97"/>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5"/>
      <c r="K1717" s="105" t="str">
        <f>IF(J1717&lt;&gt;"",VLOOKUP(J1717,'Drop-down lists'!$X$8:$Y$9,2,FALSE),"-")</f>
        <v>-</v>
      </c>
      <c r="L1717" s="12"/>
      <c r="M1717" s="12"/>
      <c r="N1717" s="12"/>
      <c r="O1717" s="160" t="str">
        <f t="shared" si="54"/>
        <v/>
      </c>
      <c r="P1717" s="105"/>
      <c r="Q1717" s="105" t="str">
        <f>IF(P1717&lt;&gt;"",VLOOKUP(P1717,'Drop-down lists'!$Z$8:$AA$9,2,FALSE),"-")</f>
        <v>-</v>
      </c>
      <c r="R1717" s="12"/>
      <c r="S1717" s="12"/>
      <c r="T1717" s="12"/>
      <c r="U1717" s="160" t="str">
        <f t="shared" si="55"/>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9" t="s">
        <v>393</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7"/>
      <c r="BB1717" s="97"/>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5"/>
      <c r="K1718" s="105" t="str">
        <f>IF(J1718&lt;&gt;"",VLOOKUP(J1718,'Drop-down lists'!$X$8:$Y$9,2,FALSE),"-")</f>
        <v>-</v>
      </c>
      <c r="L1718" s="12"/>
      <c r="M1718" s="12"/>
      <c r="N1718" s="12"/>
      <c r="O1718" s="160" t="str">
        <f t="shared" si="54"/>
        <v/>
      </c>
      <c r="P1718" s="105"/>
      <c r="Q1718" s="105" t="str">
        <f>IF(P1718&lt;&gt;"",VLOOKUP(P1718,'Drop-down lists'!$Z$8:$AA$9,2,FALSE),"-")</f>
        <v>-</v>
      </c>
      <c r="R1718" s="12"/>
      <c r="S1718" s="12"/>
      <c r="T1718" s="12"/>
      <c r="U1718" s="160" t="str">
        <f t="shared" si="55"/>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9" t="s">
        <v>393</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7"/>
      <c r="BB1718" s="97"/>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5"/>
      <c r="K1719" s="105" t="str">
        <f>IF(J1719&lt;&gt;"",VLOOKUP(J1719,'Drop-down lists'!$X$8:$Y$9,2,FALSE),"-")</f>
        <v>-</v>
      </c>
      <c r="L1719" s="12"/>
      <c r="M1719" s="12"/>
      <c r="N1719" s="12"/>
      <c r="O1719" s="160" t="str">
        <f t="shared" si="54"/>
        <v/>
      </c>
      <c r="P1719" s="105"/>
      <c r="Q1719" s="105" t="str">
        <f>IF(P1719&lt;&gt;"",VLOOKUP(P1719,'Drop-down lists'!$Z$8:$AA$9,2,FALSE),"-")</f>
        <v>-</v>
      </c>
      <c r="R1719" s="12"/>
      <c r="S1719" s="12"/>
      <c r="T1719" s="12"/>
      <c r="U1719" s="160" t="str">
        <f t="shared" si="55"/>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9" t="s">
        <v>393</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7"/>
      <c r="BB1719" s="97"/>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5"/>
      <c r="K1720" s="105" t="str">
        <f>IF(J1720&lt;&gt;"",VLOOKUP(J1720,'Drop-down lists'!$X$8:$Y$9,2,FALSE),"-")</f>
        <v>-</v>
      </c>
      <c r="L1720" s="12"/>
      <c r="M1720" s="12"/>
      <c r="N1720" s="12"/>
      <c r="O1720" s="160" t="str">
        <f t="shared" si="54"/>
        <v/>
      </c>
      <c r="P1720" s="105"/>
      <c r="Q1720" s="105" t="str">
        <f>IF(P1720&lt;&gt;"",VLOOKUP(P1720,'Drop-down lists'!$Z$8:$AA$9,2,FALSE),"-")</f>
        <v>-</v>
      </c>
      <c r="R1720" s="12"/>
      <c r="S1720" s="12"/>
      <c r="T1720" s="12"/>
      <c r="U1720" s="160" t="str">
        <f t="shared" si="55"/>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9" t="s">
        <v>393</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7"/>
      <c r="BB1720" s="97"/>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5"/>
      <c r="K1721" s="105" t="str">
        <f>IF(J1721&lt;&gt;"",VLOOKUP(J1721,'Drop-down lists'!$X$8:$Y$9,2,FALSE),"-")</f>
        <v>-</v>
      </c>
      <c r="L1721" s="12"/>
      <c r="M1721" s="12"/>
      <c r="N1721" s="12"/>
      <c r="O1721" s="160" t="str">
        <f t="shared" ref="O1721:O1784" si="56">IF(L1721&lt;&gt;"",IF(J1721="East",(L1721+(M1721+N1721/60)/60),IF(J1721="West",-(L1721+(M1721+N1721/60)/60),"East/West?")),"")</f>
        <v/>
      </c>
      <c r="P1721" s="105"/>
      <c r="Q1721" s="105" t="str">
        <f>IF(P1721&lt;&gt;"",VLOOKUP(P1721,'Drop-down lists'!$Z$8:$AA$9,2,FALSE),"-")</f>
        <v>-</v>
      </c>
      <c r="R1721" s="12"/>
      <c r="S1721" s="12"/>
      <c r="T1721" s="12"/>
      <c r="U1721" s="160" t="str">
        <f t="shared" ref="U1721:U1784" si="57">IF(R1721&lt;&gt;"",IF(P1721="North",(R1721+(S1721+T1721/60)/60),IF(P1721="South",-(R1721+(S1721+T1721/60)/60),"North/South?")),"")</f>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9" t="s">
        <v>393</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7"/>
      <c r="BB1721" s="97"/>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5"/>
      <c r="K1722" s="105" t="str">
        <f>IF(J1722&lt;&gt;"",VLOOKUP(J1722,'Drop-down lists'!$X$8:$Y$9,2,FALSE),"-")</f>
        <v>-</v>
      </c>
      <c r="L1722" s="12"/>
      <c r="M1722" s="12"/>
      <c r="N1722" s="12"/>
      <c r="O1722" s="160" t="str">
        <f t="shared" si="56"/>
        <v/>
      </c>
      <c r="P1722" s="105"/>
      <c r="Q1722" s="105" t="str">
        <f>IF(P1722&lt;&gt;"",VLOOKUP(P1722,'Drop-down lists'!$Z$8:$AA$9,2,FALSE),"-")</f>
        <v>-</v>
      </c>
      <c r="R1722" s="12"/>
      <c r="S1722" s="12"/>
      <c r="T1722" s="12"/>
      <c r="U1722" s="160" t="str">
        <f t="shared" si="57"/>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9" t="s">
        <v>393</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7"/>
      <c r="BB1722" s="97"/>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5"/>
      <c r="K1723" s="105" t="str">
        <f>IF(J1723&lt;&gt;"",VLOOKUP(J1723,'Drop-down lists'!$X$8:$Y$9,2,FALSE),"-")</f>
        <v>-</v>
      </c>
      <c r="L1723" s="12"/>
      <c r="M1723" s="12"/>
      <c r="N1723" s="12"/>
      <c r="O1723" s="160" t="str">
        <f t="shared" si="56"/>
        <v/>
      </c>
      <c r="P1723" s="105"/>
      <c r="Q1723" s="105" t="str">
        <f>IF(P1723&lt;&gt;"",VLOOKUP(P1723,'Drop-down lists'!$Z$8:$AA$9,2,FALSE),"-")</f>
        <v>-</v>
      </c>
      <c r="R1723" s="12"/>
      <c r="S1723" s="12"/>
      <c r="T1723" s="12"/>
      <c r="U1723" s="160" t="str">
        <f t="shared" si="57"/>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9" t="s">
        <v>393</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7"/>
      <c r="BB1723" s="97"/>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5"/>
      <c r="K1724" s="105" t="str">
        <f>IF(J1724&lt;&gt;"",VLOOKUP(J1724,'Drop-down lists'!$X$8:$Y$9,2,FALSE),"-")</f>
        <v>-</v>
      </c>
      <c r="L1724" s="12"/>
      <c r="M1724" s="12"/>
      <c r="N1724" s="12"/>
      <c r="O1724" s="160" t="str">
        <f t="shared" si="56"/>
        <v/>
      </c>
      <c r="P1724" s="105"/>
      <c r="Q1724" s="105" t="str">
        <f>IF(P1724&lt;&gt;"",VLOOKUP(P1724,'Drop-down lists'!$Z$8:$AA$9,2,FALSE),"-")</f>
        <v>-</v>
      </c>
      <c r="R1724" s="12"/>
      <c r="S1724" s="12"/>
      <c r="T1724" s="12"/>
      <c r="U1724" s="160" t="str">
        <f t="shared" si="57"/>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9" t="s">
        <v>393</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7"/>
      <c r="BB1724" s="97"/>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5"/>
      <c r="K1725" s="105" t="str">
        <f>IF(J1725&lt;&gt;"",VLOOKUP(J1725,'Drop-down lists'!$X$8:$Y$9,2,FALSE),"-")</f>
        <v>-</v>
      </c>
      <c r="L1725" s="12"/>
      <c r="M1725" s="12"/>
      <c r="N1725" s="12"/>
      <c r="O1725" s="160" t="str">
        <f t="shared" si="56"/>
        <v/>
      </c>
      <c r="P1725" s="105"/>
      <c r="Q1725" s="105" t="str">
        <f>IF(P1725&lt;&gt;"",VLOOKUP(P1725,'Drop-down lists'!$Z$8:$AA$9,2,FALSE),"-")</f>
        <v>-</v>
      </c>
      <c r="R1725" s="12"/>
      <c r="S1725" s="12"/>
      <c r="T1725" s="12"/>
      <c r="U1725" s="160" t="str">
        <f t="shared" si="57"/>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9" t="s">
        <v>393</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7"/>
      <c r="BB1725" s="97"/>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5"/>
      <c r="K1726" s="105" t="str">
        <f>IF(J1726&lt;&gt;"",VLOOKUP(J1726,'Drop-down lists'!$X$8:$Y$9,2,FALSE),"-")</f>
        <v>-</v>
      </c>
      <c r="L1726" s="12"/>
      <c r="M1726" s="12"/>
      <c r="N1726" s="12"/>
      <c r="O1726" s="160" t="str">
        <f t="shared" si="56"/>
        <v/>
      </c>
      <c r="P1726" s="105"/>
      <c r="Q1726" s="105" t="str">
        <f>IF(P1726&lt;&gt;"",VLOOKUP(P1726,'Drop-down lists'!$Z$8:$AA$9,2,FALSE),"-")</f>
        <v>-</v>
      </c>
      <c r="R1726" s="12"/>
      <c r="S1726" s="12"/>
      <c r="T1726" s="12"/>
      <c r="U1726" s="160" t="str">
        <f t="shared" si="57"/>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9" t="s">
        <v>393</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7"/>
      <c r="BB1726" s="97"/>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5"/>
      <c r="K1727" s="105" t="str">
        <f>IF(J1727&lt;&gt;"",VLOOKUP(J1727,'Drop-down lists'!$X$8:$Y$9,2,FALSE),"-")</f>
        <v>-</v>
      </c>
      <c r="L1727" s="12"/>
      <c r="M1727" s="12"/>
      <c r="N1727" s="12"/>
      <c r="O1727" s="160" t="str">
        <f t="shared" si="56"/>
        <v/>
      </c>
      <c r="P1727" s="105"/>
      <c r="Q1727" s="105" t="str">
        <f>IF(P1727&lt;&gt;"",VLOOKUP(P1727,'Drop-down lists'!$Z$8:$AA$9,2,FALSE),"-")</f>
        <v>-</v>
      </c>
      <c r="R1727" s="12"/>
      <c r="S1727" s="12"/>
      <c r="T1727" s="12"/>
      <c r="U1727" s="160" t="str">
        <f t="shared" si="57"/>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9" t="s">
        <v>393</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7"/>
      <c r="BB1727" s="97"/>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5"/>
      <c r="K1728" s="105" t="str">
        <f>IF(J1728&lt;&gt;"",VLOOKUP(J1728,'Drop-down lists'!$X$8:$Y$9,2,FALSE),"-")</f>
        <v>-</v>
      </c>
      <c r="L1728" s="12"/>
      <c r="M1728" s="12"/>
      <c r="N1728" s="12"/>
      <c r="O1728" s="160" t="str">
        <f t="shared" si="56"/>
        <v/>
      </c>
      <c r="P1728" s="105"/>
      <c r="Q1728" s="105" t="str">
        <f>IF(P1728&lt;&gt;"",VLOOKUP(P1728,'Drop-down lists'!$Z$8:$AA$9,2,FALSE),"-")</f>
        <v>-</v>
      </c>
      <c r="R1728" s="12"/>
      <c r="S1728" s="12"/>
      <c r="T1728" s="12"/>
      <c r="U1728" s="160" t="str">
        <f t="shared" si="57"/>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9" t="s">
        <v>393</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7"/>
      <c r="BB1728" s="97"/>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5"/>
      <c r="K1729" s="105" t="str">
        <f>IF(J1729&lt;&gt;"",VLOOKUP(J1729,'Drop-down lists'!$X$8:$Y$9,2,FALSE),"-")</f>
        <v>-</v>
      </c>
      <c r="L1729" s="12"/>
      <c r="M1729" s="12"/>
      <c r="N1729" s="12"/>
      <c r="O1729" s="160" t="str">
        <f t="shared" si="56"/>
        <v/>
      </c>
      <c r="P1729" s="105"/>
      <c r="Q1729" s="105" t="str">
        <f>IF(P1729&lt;&gt;"",VLOOKUP(P1729,'Drop-down lists'!$Z$8:$AA$9,2,FALSE),"-")</f>
        <v>-</v>
      </c>
      <c r="R1729" s="12"/>
      <c r="S1729" s="12"/>
      <c r="T1729" s="12"/>
      <c r="U1729" s="160" t="str">
        <f t="shared" si="57"/>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9" t="s">
        <v>393</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7"/>
      <c r="BB1729" s="97"/>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5"/>
      <c r="K1730" s="105" t="str">
        <f>IF(J1730&lt;&gt;"",VLOOKUP(J1730,'Drop-down lists'!$X$8:$Y$9,2,FALSE),"-")</f>
        <v>-</v>
      </c>
      <c r="L1730" s="12"/>
      <c r="M1730" s="12"/>
      <c r="N1730" s="12"/>
      <c r="O1730" s="160" t="str">
        <f t="shared" si="56"/>
        <v/>
      </c>
      <c r="P1730" s="105"/>
      <c r="Q1730" s="105" t="str">
        <f>IF(P1730&lt;&gt;"",VLOOKUP(P1730,'Drop-down lists'!$Z$8:$AA$9,2,FALSE),"-")</f>
        <v>-</v>
      </c>
      <c r="R1730" s="12"/>
      <c r="S1730" s="12"/>
      <c r="T1730" s="12"/>
      <c r="U1730" s="160" t="str">
        <f t="shared" si="57"/>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9" t="s">
        <v>393</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7"/>
      <c r="BB1730" s="97"/>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5"/>
      <c r="K1731" s="105" t="str">
        <f>IF(J1731&lt;&gt;"",VLOOKUP(J1731,'Drop-down lists'!$X$8:$Y$9,2,FALSE),"-")</f>
        <v>-</v>
      </c>
      <c r="L1731" s="12"/>
      <c r="M1731" s="12"/>
      <c r="N1731" s="12"/>
      <c r="O1731" s="160" t="str">
        <f t="shared" si="56"/>
        <v/>
      </c>
      <c r="P1731" s="105"/>
      <c r="Q1731" s="105" t="str">
        <f>IF(P1731&lt;&gt;"",VLOOKUP(P1731,'Drop-down lists'!$Z$8:$AA$9,2,FALSE),"-")</f>
        <v>-</v>
      </c>
      <c r="R1731" s="12"/>
      <c r="S1731" s="12"/>
      <c r="T1731" s="12"/>
      <c r="U1731" s="160" t="str">
        <f t="shared" si="57"/>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9" t="s">
        <v>393</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7"/>
      <c r="BB1731" s="97"/>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5"/>
      <c r="K1732" s="105" t="str">
        <f>IF(J1732&lt;&gt;"",VLOOKUP(J1732,'Drop-down lists'!$X$8:$Y$9,2,FALSE),"-")</f>
        <v>-</v>
      </c>
      <c r="L1732" s="12"/>
      <c r="M1732" s="12"/>
      <c r="N1732" s="12"/>
      <c r="O1732" s="160" t="str">
        <f t="shared" si="56"/>
        <v/>
      </c>
      <c r="P1732" s="105"/>
      <c r="Q1732" s="105" t="str">
        <f>IF(P1732&lt;&gt;"",VLOOKUP(P1732,'Drop-down lists'!$Z$8:$AA$9,2,FALSE),"-")</f>
        <v>-</v>
      </c>
      <c r="R1732" s="12"/>
      <c r="S1732" s="12"/>
      <c r="T1732" s="12"/>
      <c r="U1732" s="160" t="str">
        <f t="shared" si="57"/>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9" t="s">
        <v>393</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7"/>
      <c r="BB1732" s="97"/>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5"/>
      <c r="K1733" s="105" t="str">
        <f>IF(J1733&lt;&gt;"",VLOOKUP(J1733,'Drop-down lists'!$X$8:$Y$9,2,FALSE),"-")</f>
        <v>-</v>
      </c>
      <c r="L1733" s="12"/>
      <c r="M1733" s="12"/>
      <c r="N1733" s="12"/>
      <c r="O1733" s="160" t="str">
        <f t="shared" si="56"/>
        <v/>
      </c>
      <c r="P1733" s="105"/>
      <c r="Q1733" s="105" t="str">
        <f>IF(P1733&lt;&gt;"",VLOOKUP(P1733,'Drop-down lists'!$Z$8:$AA$9,2,FALSE),"-")</f>
        <v>-</v>
      </c>
      <c r="R1733" s="12"/>
      <c r="S1733" s="12"/>
      <c r="T1733" s="12"/>
      <c r="U1733" s="160" t="str">
        <f t="shared" si="57"/>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9" t="s">
        <v>393</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7"/>
      <c r="BB1733" s="97"/>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5"/>
      <c r="K1734" s="105" t="str">
        <f>IF(J1734&lt;&gt;"",VLOOKUP(J1734,'Drop-down lists'!$X$8:$Y$9,2,FALSE),"-")</f>
        <v>-</v>
      </c>
      <c r="L1734" s="12"/>
      <c r="M1734" s="12"/>
      <c r="N1734" s="12"/>
      <c r="O1734" s="160" t="str">
        <f t="shared" si="56"/>
        <v/>
      </c>
      <c r="P1734" s="105"/>
      <c r="Q1734" s="105" t="str">
        <f>IF(P1734&lt;&gt;"",VLOOKUP(P1734,'Drop-down lists'!$Z$8:$AA$9,2,FALSE),"-")</f>
        <v>-</v>
      </c>
      <c r="R1734" s="12"/>
      <c r="S1734" s="12"/>
      <c r="T1734" s="12"/>
      <c r="U1734" s="160" t="str">
        <f t="shared" si="57"/>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9" t="s">
        <v>393</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7"/>
      <c r="BB1734" s="97"/>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5"/>
      <c r="K1735" s="105" t="str">
        <f>IF(J1735&lt;&gt;"",VLOOKUP(J1735,'Drop-down lists'!$X$8:$Y$9,2,FALSE),"-")</f>
        <v>-</v>
      </c>
      <c r="L1735" s="12"/>
      <c r="M1735" s="12"/>
      <c r="N1735" s="12"/>
      <c r="O1735" s="160" t="str">
        <f t="shared" si="56"/>
        <v/>
      </c>
      <c r="P1735" s="105"/>
      <c r="Q1735" s="105" t="str">
        <f>IF(P1735&lt;&gt;"",VLOOKUP(P1735,'Drop-down lists'!$Z$8:$AA$9,2,FALSE),"-")</f>
        <v>-</v>
      </c>
      <c r="R1735" s="12"/>
      <c r="S1735" s="12"/>
      <c r="T1735" s="12"/>
      <c r="U1735" s="160" t="str">
        <f t="shared" si="57"/>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9" t="s">
        <v>393</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7"/>
      <c r="BB1735" s="97"/>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5"/>
      <c r="K1736" s="105" t="str">
        <f>IF(J1736&lt;&gt;"",VLOOKUP(J1736,'Drop-down lists'!$X$8:$Y$9,2,FALSE),"-")</f>
        <v>-</v>
      </c>
      <c r="L1736" s="12"/>
      <c r="M1736" s="12"/>
      <c r="N1736" s="12"/>
      <c r="O1736" s="160" t="str">
        <f t="shared" si="56"/>
        <v/>
      </c>
      <c r="P1736" s="105"/>
      <c r="Q1736" s="105" t="str">
        <f>IF(P1736&lt;&gt;"",VLOOKUP(P1736,'Drop-down lists'!$Z$8:$AA$9,2,FALSE),"-")</f>
        <v>-</v>
      </c>
      <c r="R1736" s="12"/>
      <c r="S1736" s="12"/>
      <c r="T1736" s="12"/>
      <c r="U1736" s="160" t="str">
        <f t="shared" si="57"/>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9" t="s">
        <v>393</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7"/>
      <c r="BB1736" s="97"/>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5"/>
      <c r="K1737" s="105" t="str">
        <f>IF(J1737&lt;&gt;"",VLOOKUP(J1737,'Drop-down lists'!$X$8:$Y$9,2,FALSE),"-")</f>
        <v>-</v>
      </c>
      <c r="L1737" s="12"/>
      <c r="M1737" s="12"/>
      <c r="N1737" s="12"/>
      <c r="O1737" s="160" t="str">
        <f t="shared" si="56"/>
        <v/>
      </c>
      <c r="P1737" s="105"/>
      <c r="Q1737" s="105" t="str">
        <f>IF(P1737&lt;&gt;"",VLOOKUP(P1737,'Drop-down lists'!$Z$8:$AA$9,2,FALSE),"-")</f>
        <v>-</v>
      </c>
      <c r="R1737" s="12"/>
      <c r="S1737" s="12"/>
      <c r="T1737" s="12"/>
      <c r="U1737" s="160" t="str">
        <f t="shared" si="57"/>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9" t="s">
        <v>393</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7"/>
      <c r="BB1737" s="97"/>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5"/>
      <c r="K1738" s="105" t="str">
        <f>IF(J1738&lt;&gt;"",VLOOKUP(J1738,'Drop-down lists'!$X$8:$Y$9,2,FALSE),"-")</f>
        <v>-</v>
      </c>
      <c r="L1738" s="12"/>
      <c r="M1738" s="12"/>
      <c r="N1738" s="12"/>
      <c r="O1738" s="160" t="str">
        <f t="shared" si="56"/>
        <v/>
      </c>
      <c r="P1738" s="105"/>
      <c r="Q1738" s="105" t="str">
        <f>IF(P1738&lt;&gt;"",VLOOKUP(P1738,'Drop-down lists'!$Z$8:$AA$9,2,FALSE),"-")</f>
        <v>-</v>
      </c>
      <c r="R1738" s="12"/>
      <c r="S1738" s="12"/>
      <c r="T1738" s="12"/>
      <c r="U1738" s="160" t="str">
        <f t="shared" si="57"/>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9" t="s">
        <v>393</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7"/>
      <c r="BB1738" s="97"/>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5"/>
      <c r="K1739" s="105" t="str">
        <f>IF(J1739&lt;&gt;"",VLOOKUP(J1739,'Drop-down lists'!$X$8:$Y$9,2,FALSE),"-")</f>
        <v>-</v>
      </c>
      <c r="L1739" s="12"/>
      <c r="M1739" s="12"/>
      <c r="N1739" s="12"/>
      <c r="O1739" s="160" t="str">
        <f t="shared" si="56"/>
        <v/>
      </c>
      <c r="P1739" s="105"/>
      <c r="Q1739" s="105" t="str">
        <f>IF(P1739&lt;&gt;"",VLOOKUP(P1739,'Drop-down lists'!$Z$8:$AA$9,2,FALSE),"-")</f>
        <v>-</v>
      </c>
      <c r="R1739" s="12"/>
      <c r="S1739" s="12"/>
      <c r="T1739" s="12"/>
      <c r="U1739" s="160" t="str">
        <f t="shared" si="57"/>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9" t="s">
        <v>393</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7"/>
      <c r="BB1739" s="97"/>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5"/>
      <c r="K1740" s="105" t="str">
        <f>IF(J1740&lt;&gt;"",VLOOKUP(J1740,'Drop-down lists'!$X$8:$Y$9,2,FALSE),"-")</f>
        <v>-</v>
      </c>
      <c r="L1740" s="12"/>
      <c r="M1740" s="12"/>
      <c r="N1740" s="12"/>
      <c r="O1740" s="160" t="str">
        <f t="shared" si="56"/>
        <v/>
      </c>
      <c r="P1740" s="105"/>
      <c r="Q1740" s="105" t="str">
        <f>IF(P1740&lt;&gt;"",VLOOKUP(P1740,'Drop-down lists'!$Z$8:$AA$9,2,FALSE),"-")</f>
        <v>-</v>
      </c>
      <c r="R1740" s="12"/>
      <c r="S1740" s="12"/>
      <c r="T1740" s="12"/>
      <c r="U1740" s="160" t="str">
        <f t="shared" si="57"/>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9" t="s">
        <v>393</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7"/>
      <c r="BB1740" s="97"/>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5"/>
      <c r="K1741" s="105" t="str">
        <f>IF(J1741&lt;&gt;"",VLOOKUP(J1741,'Drop-down lists'!$X$8:$Y$9,2,FALSE),"-")</f>
        <v>-</v>
      </c>
      <c r="L1741" s="12"/>
      <c r="M1741" s="12"/>
      <c r="N1741" s="12"/>
      <c r="O1741" s="160" t="str">
        <f t="shared" si="56"/>
        <v/>
      </c>
      <c r="P1741" s="105"/>
      <c r="Q1741" s="105" t="str">
        <f>IF(P1741&lt;&gt;"",VLOOKUP(P1741,'Drop-down lists'!$Z$8:$AA$9,2,FALSE),"-")</f>
        <v>-</v>
      </c>
      <c r="R1741" s="12"/>
      <c r="S1741" s="12"/>
      <c r="T1741" s="12"/>
      <c r="U1741" s="160" t="str">
        <f t="shared" si="57"/>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9" t="s">
        <v>393</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7"/>
      <c r="BB1741" s="97"/>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5"/>
      <c r="K1742" s="105" t="str">
        <f>IF(J1742&lt;&gt;"",VLOOKUP(J1742,'Drop-down lists'!$X$8:$Y$9,2,FALSE),"-")</f>
        <v>-</v>
      </c>
      <c r="L1742" s="12"/>
      <c r="M1742" s="12"/>
      <c r="N1742" s="12"/>
      <c r="O1742" s="160" t="str">
        <f t="shared" si="56"/>
        <v/>
      </c>
      <c r="P1742" s="105"/>
      <c r="Q1742" s="105" t="str">
        <f>IF(P1742&lt;&gt;"",VLOOKUP(P1742,'Drop-down lists'!$Z$8:$AA$9,2,FALSE),"-")</f>
        <v>-</v>
      </c>
      <c r="R1742" s="12"/>
      <c r="S1742" s="12"/>
      <c r="T1742" s="12"/>
      <c r="U1742" s="160" t="str">
        <f t="shared" si="57"/>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9" t="s">
        <v>393</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7"/>
      <c r="BB1742" s="97"/>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5"/>
      <c r="K1743" s="105" t="str">
        <f>IF(J1743&lt;&gt;"",VLOOKUP(J1743,'Drop-down lists'!$X$8:$Y$9,2,FALSE),"-")</f>
        <v>-</v>
      </c>
      <c r="L1743" s="12"/>
      <c r="M1743" s="12"/>
      <c r="N1743" s="12"/>
      <c r="O1743" s="160" t="str">
        <f t="shared" si="56"/>
        <v/>
      </c>
      <c r="P1743" s="105"/>
      <c r="Q1743" s="105" t="str">
        <f>IF(P1743&lt;&gt;"",VLOOKUP(P1743,'Drop-down lists'!$Z$8:$AA$9,2,FALSE),"-")</f>
        <v>-</v>
      </c>
      <c r="R1743" s="12"/>
      <c r="S1743" s="12"/>
      <c r="T1743" s="12"/>
      <c r="U1743" s="160" t="str">
        <f t="shared" si="57"/>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9" t="s">
        <v>393</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7"/>
      <c r="BB1743" s="97"/>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5"/>
      <c r="K1744" s="105" t="str">
        <f>IF(J1744&lt;&gt;"",VLOOKUP(J1744,'Drop-down lists'!$X$8:$Y$9,2,FALSE),"-")</f>
        <v>-</v>
      </c>
      <c r="L1744" s="12"/>
      <c r="M1744" s="12"/>
      <c r="N1744" s="12"/>
      <c r="O1744" s="160" t="str">
        <f t="shared" si="56"/>
        <v/>
      </c>
      <c r="P1744" s="105"/>
      <c r="Q1744" s="105" t="str">
        <f>IF(P1744&lt;&gt;"",VLOOKUP(P1744,'Drop-down lists'!$Z$8:$AA$9,2,FALSE),"-")</f>
        <v>-</v>
      </c>
      <c r="R1744" s="12"/>
      <c r="S1744" s="12"/>
      <c r="T1744" s="12"/>
      <c r="U1744" s="160" t="str">
        <f t="shared" si="57"/>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9" t="s">
        <v>393</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7"/>
      <c r="BB1744" s="97"/>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5"/>
      <c r="K1745" s="105" t="str">
        <f>IF(J1745&lt;&gt;"",VLOOKUP(J1745,'Drop-down lists'!$X$8:$Y$9,2,FALSE),"-")</f>
        <v>-</v>
      </c>
      <c r="L1745" s="12"/>
      <c r="M1745" s="12"/>
      <c r="N1745" s="12"/>
      <c r="O1745" s="160" t="str">
        <f t="shared" si="56"/>
        <v/>
      </c>
      <c r="P1745" s="105"/>
      <c r="Q1745" s="105" t="str">
        <f>IF(P1745&lt;&gt;"",VLOOKUP(P1745,'Drop-down lists'!$Z$8:$AA$9,2,FALSE),"-")</f>
        <v>-</v>
      </c>
      <c r="R1745" s="12"/>
      <c r="S1745" s="12"/>
      <c r="T1745" s="12"/>
      <c r="U1745" s="160" t="str">
        <f t="shared" si="57"/>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9" t="s">
        <v>393</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7"/>
      <c r="BB1745" s="97"/>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5"/>
      <c r="K1746" s="105" t="str">
        <f>IF(J1746&lt;&gt;"",VLOOKUP(J1746,'Drop-down lists'!$X$8:$Y$9,2,FALSE),"-")</f>
        <v>-</v>
      </c>
      <c r="L1746" s="12"/>
      <c r="M1746" s="12"/>
      <c r="N1746" s="12"/>
      <c r="O1746" s="160" t="str">
        <f t="shared" si="56"/>
        <v/>
      </c>
      <c r="P1746" s="105"/>
      <c r="Q1746" s="105" t="str">
        <f>IF(P1746&lt;&gt;"",VLOOKUP(P1746,'Drop-down lists'!$Z$8:$AA$9,2,FALSE),"-")</f>
        <v>-</v>
      </c>
      <c r="R1746" s="12"/>
      <c r="S1746" s="12"/>
      <c r="T1746" s="12"/>
      <c r="U1746" s="160" t="str">
        <f t="shared" si="57"/>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9" t="s">
        <v>393</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7"/>
      <c r="BB1746" s="97"/>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5"/>
      <c r="K1747" s="105" t="str">
        <f>IF(J1747&lt;&gt;"",VLOOKUP(J1747,'Drop-down lists'!$X$8:$Y$9,2,FALSE),"-")</f>
        <v>-</v>
      </c>
      <c r="L1747" s="12"/>
      <c r="M1747" s="12"/>
      <c r="N1747" s="12"/>
      <c r="O1747" s="160" t="str">
        <f t="shared" si="56"/>
        <v/>
      </c>
      <c r="P1747" s="105"/>
      <c r="Q1747" s="105" t="str">
        <f>IF(P1747&lt;&gt;"",VLOOKUP(P1747,'Drop-down lists'!$Z$8:$AA$9,2,FALSE),"-")</f>
        <v>-</v>
      </c>
      <c r="R1747" s="12"/>
      <c r="S1747" s="12"/>
      <c r="T1747" s="12"/>
      <c r="U1747" s="160" t="str">
        <f t="shared" si="57"/>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9" t="s">
        <v>393</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7"/>
      <c r="BB1747" s="97"/>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5"/>
      <c r="K1748" s="105" t="str">
        <f>IF(J1748&lt;&gt;"",VLOOKUP(J1748,'Drop-down lists'!$X$8:$Y$9,2,FALSE),"-")</f>
        <v>-</v>
      </c>
      <c r="L1748" s="12"/>
      <c r="M1748" s="12"/>
      <c r="N1748" s="12"/>
      <c r="O1748" s="160" t="str">
        <f t="shared" si="56"/>
        <v/>
      </c>
      <c r="P1748" s="105"/>
      <c r="Q1748" s="105" t="str">
        <f>IF(P1748&lt;&gt;"",VLOOKUP(P1748,'Drop-down lists'!$Z$8:$AA$9,2,FALSE),"-")</f>
        <v>-</v>
      </c>
      <c r="R1748" s="12"/>
      <c r="S1748" s="12"/>
      <c r="T1748" s="12"/>
      <c r="U1748" s="160" t="str">
        <f t="shared" si="57"/>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9" t="s">
        <v>393</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7"/>
      <c r="BB1748" s="97"/>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5"/>
      <c r="K1749" s="105" t="str">
        <f>IF(J1749&lt;&gt;"",VLOOKUP(J1749,'Drop-down lists'!$X$8:$Y$9,2,FALSE),"-")</f>
        <v>-</v>
      </c>
      <c r="L1749" s="12"/>
      <c r="M1749" s="12"/>
      <c r="N1749" s="12"/>
      <c r="O1749" s="160" t="str">
        <f t="shared" si="56"/>
        <v/>
      </c>
      <c r="P1749" s="105"/>
      <c r="Q1749" s="105" t="str">
        <f>IF(P1749&lt;&gt;"",VLOOKUP(P1749,'Drop-down lists'!$Z$8:$AA$9,2,FALSE),"-")</f>
        <v>-</v>
      </c>
      <c r="R1749" s="12"/>
      <c r="S1749" s="12"/>
      <c r="T1749" s="12"/>
      <c r="U1749" s="160" t="str">
        <f t="shared" si="57"/>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9" t="s">
        <v>393</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7"/>
      <c r="BB1749" s="97"/>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5"/>
      <c r="K1750" s="105" t="str">
        <f>IF(J1750&lt;&gt;"",VLOOKUP(J1750,'Drop-down lists'!$X$8:$Y$9,2,FALSE),"-")</f>
        <v>-</v>
      </c>
      <c r="L1750" s="12"/>
      <c r="M1750" s="12"/>
      <c r="N1750" s="12"/>
      <c r="O1750" s="160" t="str">
        <f t="shared" si="56"/>
        <v/>
      </c>
      <c r="P1750" s="105"/>
      <c r="Q1750" s="105" t="str">
        <f>IF(P1750&lt;&gt;"",VLOOKUP(P1750,'Drop-down lists'!$Z$8:$AA$9,2,FALSE),"-")</f>
        <v>-</v>
      </c>
      <c r="R1750" s="12"/>
      <c r="S1750" s="12"/>
      <c r="T1750" s="12"/>
      <c r="U1750" s="160" t="str">
        <f t="shared" si="57"/>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9" t="s">
        <v>393</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7"/>
      <c r="BB1750" s="97"/>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5"/>
      <c r="K1751" s="105" t="str">
        <f>IF(J1751&lt;&gt;"",VLOOKUP(J1751,'Drop-down lists'!$X$8:$Y$9,2,FALSE),"-")</f>
        <v>-</v>
      </c>
      <c r="L1751" s="12"/>
      <c r="M1751" s="12"/>
      <c r="N1751" s="12"/>
      <c r="O1751" s="160" t="str">
        <f t="shared" si="56"/>
        <v/>
      </c>
      <c r="P1751" s="105"/>
      <c r="Q1751" s="105" t="str">
        <f>IF(P1751&lt;&gt;"",VLOOKUP(P1751,'Drop-down lists'!$Z$8:$AA$9,2,FALSE),"-")</f>
        <v>-</v>
      </c>
      <c r="R1751" s="12"/>
      <c r="S1751" s="12"/>
      <c r="T1751" s="12"/>
      <c r="U1751" s="160" t="str">
        <f t="shared" si="57"/>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9" t="s">
        <v>393</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7"/>
      <c r="BB1751" s="97"/>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5"/>
      <c r="K1752" s="105" t="str">
        <f>IF(J1752&lt;&gt;"",VLOOKUP(J1752,'Drop-down lists'!$X$8:$Y$9,2,FALSE),"-")</f>
        <v>-</v>
      </c>
      <c r="L1752" s="12"/>
      <c r="M1752" s="12"/>
      <c r="N1752" s="12"/>
      <c r="O1752" s="160" t="str">
        <f t="shared" si="56"/>
        <v/>
      </c>
      <c r="P1752" s="105"/>
      <c r="Q1752" s="105" t="str">
        <f>IF(P1752&lt;&gt;"",VLOOKUP(P1752,'Drop-down lists'!$Z$8:$AA$9,2,FALSE),"-")</f>
        <v>-</v>
      </c>
      <c r="R1752" s="12"/>
      <c r="S1752" s="12"/>
      <c r="T1752" s="12"/>
      <c r="U1752" s="160" t="str">
        <f t="shared" si="57"/>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9" t="s">
        <v>393</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7"/>
      <c r="BB1752" s="97"/>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5"/>
      <c r="K1753" s="105" t="str">
        <f>IF(J1753&lt;&gt;"",VLOOKUP(J1753,'Drop-down lists'!$X$8:$Y$9,2,FALSE),"-")</f>
        <v>-</v>
      </c>
      <c r="L1753" s="12"/>
      <c r="M1753" s="12"/>
      <c r="N1753" s="12"/>
      <c r="O1753" s="160" t="str">
        <f t="shared" si="56"/>
        <v/>
      </c>
      <c r="P1753" s="105"/>
      <c r="Q1753" s="105" t="str">
        <f>IF(P1753&lt;&gt;"",VLOOKUP(P1753,'Drop-down lists'!$Z$8:$AA$9,2,FALSE),"-")</f>
        <v>-</v>
      </c>
      <c r="R1753" s="12"/>
      <c r="S1753" s="12"/>
      <c r="T1753" s="12"/>
      <c r="U1753" s="160" t="str">
        <f t="shared" si="57"/>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9" t="s">
        <v>393</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7"/>
      <c r="BB1753" s="97"/>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5"/>
      <c r="K1754" s="105" t="str">
        <f>IF(J1754&lt;&gt;"",VLOOKUP(J1754,'Drop-down lists'!$X$8:$Y$9,2,FALSE),"-")</f>
        <v>-</v>
      </c>
      <c r="L1754" s="12"/>
      <c r="M1754" s="12"/>
      <c r="N1754" s="12"/>
      <c r="O1754" s="160" t="str">
        <f t="shared" si="56"/>
        <v/>
      </c>
      <c r="P1754" s="105"/>
      <c r="Q1754" s="105" t="str">
        <f>IF(P1754&lt;&gt;"",VLOOKUP(P1754,'Drop-down lists'!$Z$8:$AA$9,2,FALSE),"-")</f>
        <v>-</v>
      </c>
      <c r="R1754" s="12"/>
      <c r="S1754" s="12"/>
      <c r="T1754" s="12"/>
      <c r="U1754" s="160" t="str">
        <f t="shared" si="57"/>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9" t="s">
        <v>393</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7"/>
      <c r="BB1754" s="97"/>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5"/>
      <c r="K1755" s="105" t="str">
        <f>IF(J1755&lt;&gt;"",VLOOKUP(J1755,'Drop-down lists'!$X$8:$Y$9,2,FALSE),"-")</f>
        <v>-</v>
      </c>
      <c r="L1755" s="12"/>
      <c r="M1755" s="12"/>
      <c r="N1755" s="12"/>
      <c r="O1755" s="160" t="str">
        <f t="shared" si="56"/>
        <v/>
      </c>
      <c r="P1755" s="105"/>
      <c r="Q1755" s="105" t="str">
        <f>IF(P1755&lt;&gt;"",VLOOKUP(P1755,'Drop-down lists'!$Z$8:$AA$9,2,FALSE),"-")</f>
        <v>-</v>
      </c>
      <c r="R1755" s="12"/>
      <c r="S1755" s="12"/>
      <c r="T1755" s="12"/>
      <c r="U1755" s="160" t="str">
        <f t="shared" si="57"/>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9" t="s">
        <v>393</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7"/>
      <c r="BB1755" s="97"/>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5"/>
      <c r="K1756" s="105" t="str">
        <f>IF(J1756&lt;&gt;"",VLOOKUP(J1756,'Drop-down lists'!$X$8:$Y$9,2,FALSE),"-")</f>
        <v>-</v>
      </c>
      <c r="L1756" s="12"/>
      <c r="M1756" s="12"/>
      <c r="N1756" s="12"/>
      <c r="O1756" s="160" t="str">
        <f t="shared" si="56"/>
        <v/>
      </c>
      <c r="P1756" s="105"/>
      <c r="Q1756" s="105" t="str">
        <f>IF(P1756&lt;&gt;"",VLOOKUP(P1756,'Drop-down lists'!$Z$8:$AA$9,2,FALSE),"-")</f>
        <v>-</v>
      </c>
      <c r="R1756" s="12"/>
      <c r="S1756" s="12"/>
      <c r="T1756" s="12"/>
      <c r="U1756" s="160" t="str">
        <f t="shared" si="57"/>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9" t="s">
        <v>393</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7"/>
      <c r="BB1756" s="97"/>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5"/>
      <c r="K1757" s="105" t="str">
        <f>IF(J1757&lt;&gt;"",VLOOKUP(J1757,'Drop-down lists'!$X$8:$Y$9,2,FALSE),"-")</f>
        <v>-</v>
      </c>
      <c r="L1757" s="12"/>
      <c r="M1757" s="12"/>
      <c r="N1757" s="12"/>
      <c r="O1757" s="160" t="str">
        <f t="shared" si="56"/>
        <v/>
      </c>
      <c r="P1757" s="105"/>
      <c r="Q1757" s="105" t="str">
        <f>IF(P1757&lt;&gt;"",VLOOKUP(P1757,'Drop-down lists'!$Z$8:$AA$9,2,FALSE),"-")</f>
        <v>-</v>
      </c>
      <c r="R1757" s="12"/>
      <c r="S1757" s="12"/>
      <c r="T1757" s="12"/>
      <c r="U1757" s="160" t="str">
        <f t="shared" si="57"/>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9" t="s">
        <v>393</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7"/>
      <c r="BB1757" s="97"/>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5"/>
      <c r="K1758" s="105" t="str">
        <f>IF(J1758&lt;&gt;"",VLOOKUP(J1758,'Drop-down lists'!$X$8:$Y$9,2,FALSE),"-")</f>
        <v>-</v>
      </c>
      <c r="L1758" s="12"/>
      <c r="M1758" s="12"/>
      <c r="N1758" s="12"/>
      <c r="O1758" s="160" t="str">
        <f t="shared" si="56"/>
        <v/>
      </c>
      <c r="P1758" s="105"/>
      <c r="Q1758" s="105" t="str">
        <f>IF(P1758&lt;&gt;"",VLOOKUP(P1758,'Drop-down lists'!$Z$8:$AA$9,2,FALSE),"-")</f>
        <v>-</v>
      </c>
      <c r="R1758" s="12"/>
      <c r="S1758" s="12"/>
      <c r="T1758" s="12"/>
      <c r="U1758" s="160" t="str">
        <f t="shared" si="57"/>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9" t="s">
        <v>393</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7"/>
      <c r="BB1758" s="97"/>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5"/>
      <c r="K1759" s="105" t="str">
        <f>IF(J1759&lt;&gt;"",VLOOKUP(J1759,'Drop-down lists'!$X$8:$Y$9,2,FALSE),"-")</f>
        <v>-</v>
      </c>
      <c r="L1759" s="12"/>
      <c r="M1759" s="12"/>
      <c r="N1759" s="12"/>
      <c r="O1759" s="160" t="str">
        <f t="shared" si="56"/>
        <v/>
      </c>
      <c r="P1759" s="105"/>
      <c r="Q1759" s="105" t="str">
        <f>IF(P1759&lt;&gt;"",VLOOKUP(P1759,'Drop-down lists'!$Z$8:$AA$9,2,FALSE),"-")</f>
        <v>-</v>
      </c>
      <c r="R1759" s="12"/>
      <c r="S1759" s="12"/>
      <c r="T1759" s="12"/>
      <c r="U1759" s="160" t="str">
        <f t="shared" si="57"/>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9" t="s">
        <v>393</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7"/>
      <c r="BB1759" s="97"/>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5"/>
      <c r="K1760" s="105" t="str">
        <f>IF(J1760&lt;&gt;"",VLOOKUP(J1760,'Drop-down lists'!$X$8:$Y$9,2,FALSE),"-")</f>
        <v>-</v>
      </c>
      <c r="L1760" s="12"/>
      <c r="M1760" s="12"/>
      <c r="N1760" s="12"/>
      <c r="O1760" s="160" t="str">
        <f t="shared" si="56"/>
        <v/>
      </c>
      <c r="P1760" s="105"/>
      <c r="Q1760" s="105" t="str">
        <f>IF(P1760&lt;&gt;"",VLOOKUP(P1760,'Drop-down lists'!$Z$8:$AA$9,2,FALSE),"-")</f>
        <v>-</v>
      </c>
      <c r="R1760" s="12"/>
      <c r="S1760" s="12"/>
      <c r="T1760" s="12"/>
      <c r="U1760" s="160" t="str">
        <f t="shared" si="57"/>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9" t="s">
        <v>393</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7"/>
      <c r="BB1760" s="97"/>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5"/>
      <c r="K1761" s="105" t="str">
        <f>IF(J1761&lt;&gt;"",VLOOKUP(J1761,'Drop-down lists'!$X$8:$Y$9,2,FALSE),"-")</f>
        <v>-</v>
      </c>
      <c r="L1761" s="12"/>
      <c r="M1761" s="12"/>
      <c r="N1761" s="12"/>
      <c r="O1761" s="160" t="str">
        <f t="shared" si="56"/>
        <v/>
      </c>
      <c r="P1761" s="105"/>
      <c r="Q1761" s="105" t="str">
        <f>IF(P1761&lt;&gt;"",VLOOKUP(P1761,'Drop-down lists'!$Z$8:$AA$9,2,FALSE),"-")</f>
        <v>-</v>
      </c>
      <c r="R1761" s="12"/>
      <c r="S1761" s="12"/>
      <c r="T1761" s="12"/>
      <c r="U1761" s="160" t="str">
        <f t="shared" si="57"/>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9" t="s">
        <v>393</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7"/>
      <c r="BB1761" s="97"/>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5"/>
      <c r="K1762" s="105" t="str">
        <f>IF(J1762&lt;&gt;"",VLOOKUP(J1762,'Drop-down lists'!$X$8:$Y$9,2,FALSE),"-")</f>
        <v>-</v>
      </c>
      <c r="L1762" s="12"/>
      <c r="M1762" s="12"/>
      <c r="N1762" s="12"/>
      <c r="O1762" s="160" t="str">
        <f t="shared" si="56"/>
        <v/>
      </c>
      <c r="P1762" s="105"/>
      <c r="Q1762" s="105" t="str">
        <f>IF(P1762&lt;&gt;"",VLOOKUP(P1762,'Drop-down lists'!$Z$8:$AA$9,2,FALSE),"-")</f>
        <v>-</v>
      </c>
      <c r="R1762" s="12"/>
      <c r="S1762" s="12"/>
      <c r="T1762" s="12"/>
      <c r="U1762" s="160" t="str">
        <f t="shared" si="57"/>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9" t="s">
        <v>393</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7"/>
      <c r="BB1762" s="97"/>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5"/>
      <c r="K1763" s="105" t="str">
        <f>IF(J1763&lt;&gt;"",VLOOKUP(J1763,'Drop-down lists'!$X$8:$Y$9,2,FALSE),"-")</f>
        <v>-</v>
      </c>
      <c r="L1763" s="12"/>
      <c r="M1763" s="12"/>
      <c r="N1763" s="12"/>
      <c r="O1763" s="160" t="str">
        <f t="shared" si="56"/>
        <v/>
      </c>
      <c r="P1763" s="105"/>
      <c r="Q1763" s="105" t="str">
        <f>IF(P1763&lt;&gt;"",VLOOKUP(P1763,'Drop-down lists'!$Z$8:$AA$9,2,FALSE),"-")</f>
        <v>-</v>
      </c>
      <c r="R1763" s="12"/>
      <c r="S1763" s="12"/>
      <c r="T1763" s="12"/>
      <c r="U1763" s="160" t="str">
        <f t="shared" si="57"/>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9" t="s">
        <v>393</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7"/>
      <c r="BB1763" s="97"/>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5"/>
      <c r="K1764" s="105" t="str">
        <f>IF(J1764&lt;&gt;"",VLOOKUP(J1764,'Drop-down lists'!$X$8:$Y$9,2,FALSE),"-")</f>
        <v>-</v>
      </c>
      <c r="L1764" s="12"/>
      <c r="M1764" s="12"/>
      <c r="N1764" s="12"/>
      <c r="O1764" s="160" t="str">
        <f t="shared" si="56"/>
        <v/>
      </c>
      <c r="P1764" s="105"/>
      <c r="Q1764" s="105" t="str">
        <f>IF(P1764&lt;&gt;"",VLOOKUP(P1764,'Drop-down lists'!$Z$8:$AA$9,2,FALSE),"-")</f>
        <v>-</v>
      </c>
      <c r="R1764" s="12"/>
      <c r="S1764" s="12"/>
      <c r="T1764" s="12"/>
      <c r="U1764" s="160" t="str">
        <f t="shared" si="57"/>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9" t="s">
        <v>393</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7"/>
      <c r="BB1764" s="97"/>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5"/>
      <c r="K1765" s="105" t="str">
        <f>IF(J1765&lt;&gt;"",VLOOKUP(J1765,'Drop-down lists'!$X$8:$Y$9,2,FALSE),"-")</f>
        <v>-</v>
      </c>
      <c r="L1765" s="12"/>
      <c r="M1765" s="12"/>
      <c r="N1765" s="12"/>
      <c r="O1765" s="160" t="str">
        <f t="shared" si="56"/>
        <v/>
      </c>
      <c r="P1765" s="105"/>
      <c r="Q1765" s="105" t="str">
        <f>IF(P1765&lt;&gt;"",VLOOKUP(P1765,'Drop-down lists'!$Z$8:$AA$9,2,FALSE),"-")</f>
        <v>-</v>
      </c>
      <c r="R1765" s="12"/>
      <c r="S1765" s="12"/>
      <c r="T1765" s="12"/>
      <c r="U1765" s="160" t="str">
        <f t="shared" si="57"/>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9" t="s">
        <v>393</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7"/>
      <c r="BB1765" s="97"/>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5"/>
      <c r="K1766" s="105" t="str">
        <f>IF(J1766&lt;&gt;"",VLOOKUP(J1766,'Drop-down lists'!$X$8:$Y$9,2,FALSE),"-")</f>
        <v>-</v>
      </c>
      <c r="L1766" s="12"/>
      <c r="M1766" s="12"/>
      <c r="N1766" s="12"/>
      <c r="O1766" s="160" t="str">
        <f t="shared" si="56"/>
        <v/>
      </c>
      <c r="P1766" s="105"/>
      <c r="Q1766" s="105" t="str">
        <f>IF(P1766&lt;&gt;"",VLOOKUP(P1766,'Drop-down lists'!$Z$8:$AA$9,2,FALSE),"-")</f>
        <v>-</v>
      </c>
      <c r="R1766" s="12"/>
      <c r="S1766" s="12"/>
      <c r="T1766" s="12"/>
      <c r="U1766" s="160" t="str">
        <f t="shared" si="57"/>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9" t="s">
        <v>393</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7"/>
      <c r="BB1766" s="97"/>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5"/>
      <c r="K1767" s="105" t="str">
        <f>IF(J1767&lt;&gt;"",VLOOKUP(J1767,'Drop-down lists'!$X$8:$Y$9,2,FALSE),"-")</f>
        <v>-</v>
      </c>
      <c r="L1767" s="12"/>
      <c r="M1767" s="12"/>
      <c r="N1767" s="12"/>
      <c r="O1767" s="160" t="str">
        <f t="shared" si="56"/>
        <v/>
      </c>
      <c r="P1767" s="105"/>
      <c r="Q1767" s="105" t="str">
        <f>IF(P1767&lt;&gt;"",VLOOKUP(P1767,'Drop-down lists'!$Z$8:$AA$9,2,FALSE),"-")</f>
        <v>-</v>
      </c>
      <c r="R1767" s="12"/>
      <c r="S1767" s="12"/>
      <c r="T1767" s="12"/>
      <c r="U1767" s="160" t="str">
        <f t="shared" si="57"/>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9" t="s">
        <v>393</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7"/>
      <c r="BB1767" s="97"/>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5"/>
      <c r="K1768" s="105" t="str">
        <f>IF(J1768&lt;&gt;"",VLOOKUP(J1768,'Drop-down lists'!$X$8:$Y$9,2,FALSE),"-")</f>
        <v>-</v>
      </c>
      <c r="L1768" s="12"/>
      <c r="M1768" s="12"/>
      <c r="N1768" s="12"/>
      <c r="O1768" s="160" t="str">
        <f t="shared" si="56"/>
        <v/>
      </c>
      <c r="P1768" s="105"/>
      <c r="Q1768" s="105" t="str">
        <f>IF(P1768&lt;&gt;"",VLOOKUP(P1768,'Drop-down lists'!$Z$8:$AA$9,2,FALSE),"-")</f>
        <v>-</v>
      </c>
      <c r="R1768" s="12"/>
      <c r="S1768" s="12"/>
      <c r="T1768" s="12"/>
      <c r="U1768" s="160" t="str">
        <f t="shared" si="57"/>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9" t="s">
        <v>393</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7"/>
      <c r="BB1768" s="97"/>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5"/>
      <c r="K1769" s="105" t="str">
        <f>IF(J1769&lt;&gt;"",VLOOKUP(J1769,'Drop-down lists'!$X$8:$Y$9,2,FALSE),"-")</f>
        <v>-</v>
      </c>
      <c r="L1769" s="12"/>
      <c r="M1769" s="12"/>
      <c r="N1769" s="12"/>
      <c r="O1769" s="160" t="str">
        <f t="shared" si="56"/>
        <v/>
      </c>
      <c r="P1769" s="105"/>
      <c r="Q1769" s="105" t="str">
        <f>IF(P1769&lt;&gt;"",VLOOKUP(P1769,'Drop-down lists'!$Z$8:$AA$9,2,FALSE),"-")</f>
        <v>-</v>
      </c>
      <c r="R1769" s="12"/>
      <c r="S1769" s="12"/>
      <c r="T1769" s="12"/>
      <c r="U1769" s="160" t="str">
        <f t="shared" si="57"/>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9" t="s">
        <v>393</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7"/>
      <c r="BB1769" s="97"/>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5"/>
      <c r="K1770" s="105" t="str">
        <f>IF(J1770&lt;&gt;"",VLOOKUP(J1770,'Drop-down lists'!$X$8:$Y$9,2,FALSE),"-")</f>
        <v>-</v>
      </c>
      <c r="L1770" s="12"/>
      <c r="M1770" s="12"/>
      <c r="N1770" s="12"/>
      <c r="O1770" s="160" t="str">
        <f t="shared" si="56"/>
        <v/>
      </c>
      <c r="P1770" s="105"/>
      <c r="Q1770" s="105" t="str">
        <f>IF(P1770&lt;&gt;"",VLOOKUP(P1770,'Drop-down lists'!$Z$8:$AA$9,2,FALSE),"-")</f>
        <v>-</v>
      </c>
      <c r="R1770" s="12"/>
      <c r="S1770" s="12"/>
      <c r="T1770" s="12"/>
      <c r="U1770" s="160" t="str">
        <f t="shared" si="57"/>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9" t="s">
        <v>393</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7"/>
      <c r="BB1770" s="97"/>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5"/>
      <c r="K1771" s="105" t="str">
        <f>IF(J1771&lt;&gt;"",VLOOKUP(J1771,'Drop-down lists'!$X$8:$Y$9,2,FALSE),"-")</f>
        <v>-</v>
      </c>
      <c r="L1771" s="12"/>
      <c r="M1771" s="12"/>
      <c r="N1771" s="12"/>
      <c r="O1771" s="160" t="str">
        <f t="shared" si="56"/>
        <v/>
      </c>
      <c r="P1771" s="105"/>
      <c r="Q1771" s="105" t="str">
        <f>IF(P1771&lt;&gt;"",VLOOKUP(P1771,'Drop-down lists'!$Z$8:$AA$9,2,FALSE),"-")</f>
        <v>-</v>
      </c>
      <c r="R1771" s="12"/>
      <c r="S1771" s="12"/>
      <c r="T1771" s="12"/>
      <c r="U1771" s="160" t="str">
        <f t="shared" si="57"/>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9" t="s">
        <v>393</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7"/>
      <c r="BB1771" s="97"/>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5"/>
      <c r="K1772" s="105" t="str">
        <f>IF(J1772&lt;&gt;"",VLOOKUP(J1772,'Drop-down lists'!$X$8:$Y$9,2,FALSE),"-")</f>
        <v>-</v>
      </c>
      <c r="L1772" s="12"/>
      <c r="M1772" s="12"/>
      <c r="N1772" s="12"/>
      <c r="O1772" s="160" t="str">
        <f t="shared" si="56"/>
        <v/>
      </c>
      <c r="P1772" s="105"/>
      <c r="Q1772" s="105" t="str">
        <f>IF(P1772&lt;&gt;"",VLOOKUP(P1772,'Drop-down lists'!$Z$8:$AA$9,2,FALSE),"-")</f>
        <v>-</v>
      </c>
      <c r="R1772" s="12"/>
      <c r="S1772" s="12"/>
      <c r="T1772" s="12"/>
      <c r="U1772" s="160" t="str">
        <f t="shared" si="57"/>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9" t="s">
        <v>393</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7"/>
      <c r="BB1772" s="97"/>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5"/>
      <c r="K1773" s="105" t="str">
        <f>IF(J1773&lt;&gt;"",VLOOKUP(J1773,'Drop-down lists'!$X$8:$Y$9,2,FALSE),"-")</f>
        <v>-</v>
      </c>
      <c r="L1773" s="12"/>
      <c r="M1773" s="12"/>
      <c r="N1773" s="12"/>
      <c r="O1773" s="160" t="str">
        <f t="shared" si="56"/>
        <v/>
      </c>
      <c r="P1773" s="105"/>
      <c r="Q1773" s="105" t="str">
        <f>IF(P1773&lt;&gt;"",VLOOKUP(P1773,'Drop-down lists'!$Z$8:$AA$9,2,FALSE),"-")</f>
        <v>-</v>
      </c>
      <c r="R1773" s="12"/>
      <c r="S1773" s="12"/>
      <c r="T1773" s="12"/>
      <c r="U1773" s="160" t="str">
        <f t="shared" si="57"/>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9" t="s">
        <v>393</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7"/>
      <c r="BB1773" s="97"/>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5"/>
      <c r="K1774" s="105" t="str">
        <f>IF(J1774&lt;&gt;"",VLOOKUP(J1774,'Drop-down lists'!$X$8:$Y$9,2,FALSE),"-")</f>
        <v>-</v>
      </c>
      <c r="L1774" s="12"/>
      <c r="M1774" s="12"/>
      <c r="N1774" s="12"/>
      <c r="O1774" s="160" t="str">
        <f t="shared" si="56"/>
        <v/>
      </c>
      <c r="P1774" s="105"/>
      <c r="Q1774" s="105" t="str">
        <f>IF(P1774&lt;&gt;"",VLOOKUP(P1774,'Drop-down lists'!$Z$8:$AA$9,2,FALSE),"-")</f>
        <v>-</v>
      </c>
      <c r="R1774" s="12"/>
      <c r="S1774" s="12"/>
      <c r="T1774" s="12"/>
      <c r="U1774" s="160" t="str">
        <f t="shared" si="57"/>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9" t="s">
        <v>393</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7"/>
      <c r="BB1774" s="97"/>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5"/>
      <c r="K1775" s="105" t="str">
        <f>IF(J1775&lt;&gt;"",VLOOKUP(J1775,'Drop-down lists'!$X$8:$Y$9,2,FALSE),"-")</f>
        <v>-</v>
      </c>
      <c r="L1775" s="12"/>
      <c r="M1775" s="12"/>
      <c r="N1775" s="12"/>
      <c r="O1775" s="160" t="str">
        <f t="shared" si="56"/>
        <v/>
      </c>
      <c r="P1775" s="105"/>
      <c r="Q1775" s="105" t="str">
        <f>IF(P1775&lt;&gt;"",VLOOKUP(P1775,'Drop-down lists'!$Z$8:$AA$9,2,FALSE),"-")</f>
        <v>-</v>
      </c>
      <c r="R1775" s="12"/>
      <c r="S1775" s="12"/>
      <c r="T1775" s="12"/>
      <c r="U1775" s="160" t="str">
        <f t="shared" si="57"/>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9" t="s">
        <v>393</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7"/>
      <c r="BB1775" s="97"/>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5"/>
      <c r="K1776" s="105" t="str">
        <f>IF(J1776&lt;&gt;"",VLOOKUP(J1776,'Drop-down lists'!$X$8:$Y$9,2,FALSE),"-")</f>
        <v>-</v>
      </c>
      <c r="L1776" s="12"/>
      <c r="M1776" s="12"/>
      <c r="N1776" s="12"/>
      <c r="O1776" s="160" t="str">
        <f t="shared" si="56"/>
        <v/>
      </c>
      <c r="P1776" s="105"/>
      <c r="Q1776" s="105" t="str">
        <f>IF(P1776&lt;&gt;"",VLOOKUP(P1776,'Drop-down lists'!$Z$8:$AA$9,2,FALSE),"-")</f>
        <v>-</v>
      </c>
      <c r="R1776" s="12"/>
      <c r="S1776" s="12"/>
      <c r="T1776" s="12"/>
      <c r="U1776" s="160" t="str">
        <f t="shared" si="57"/>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9" t="s">
        <v>393</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7"/>
      <c r="BB1776" s="97"/>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5"/>
      <c r="K1777" s="105" t="str">
        <f>IF(J1777&lt;&gt;"",VLOOKUP(J1777,'Drop-down lists'!$X$8:$Y$9,2,FALSE),"-")</f>
        <v>-</v>
      </c>
      <c r="L1777" s="12"/>
      <c r="M1777" s="12"/>
      <c r="N1777" s="12"/>
      <c r="O1777" s="160" t="str">
        <f t="shared" si="56"/>
        <v/>
      </c>
      <c r="P1777" s="105"/>
      <c r="Q1777" s="105" t="str">
        <f>IF(P1777&lt;&gt;"",VLOOKUP(P1777,'Drop-down lists'!$Z$8:$AA$9,2,FALSE),"-")</f>
        <v>-</v>
      </c>
      <c r="R1777" s="12"/>
      <c r="S1777" s="12"/>
      <c r="T1777" s="12"/>
      <c r="U1777" s="160" t="str">
        <f t="shared" si="57"/>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9" t="s">
        <v>393</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7"/>
      <c r="BB1777" s="97"/>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5"/>
      <c r="K1778" s="105" t="str">
        <f>IF(J1778&lt;&gt;"",VLOOKUP(J1778,'Drop-down lists'!$X$8:$Y$9,2,FALSE),"-")</f>
        <v>-</v>
      </c>
      <c r="L1778" s="12"/>
      <c r="M1778" s="12"/>
      <c r="N1778" s="12"/>
      <c r="O1778" s="160" t="str">
        <f t="shared" si="56"/>
        <v/>
      </c>
      <c r="P1778" s="105"/>
      <c r="Q1778" s="105" t="str">
        <f>IF(P1778&lt;&gt;"",VLOOKUP(P1778,'Drop-down lists'!$Z$8:$AA$9,2,FALSE),"-")</f>
        <v>-</v>
      </c>
      <c r="R1778" s="12"/>
      <c r="S1778" s="12"/>
      <c r="T1778" s="12"/>
      <c r="U1778" s="160" t="str">
        <f t="shared" si="57"/>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9" t="s">
        <v>393</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7"/>
      <c r="BB1778" s="97"/>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5"/>
      <c r="K1779" s="105" t="str">
        <f>IF(J1779&lt;&gt;"",VLOOKUP(J1779,'Drop-down lists'!$X$8:$Y$9,2,FALSE),"-")</f>
        <v>-</v>
      </c>
      <c r="L1779" s="12"/>
      <c r="M1779" s="12"/>
      <c r="N1779" s="12"/>
      <c r="O1779" s="160" t="str">
        <f t="shared" si="56"/>
        <v/>
      </c>
      <c r="P1779" s="105"/>
      <c r="Q1779" s="105" t="str">
        <f>IF(P1779&lt;&gt;"",VLOOKUP(P1779,'Drop-down lists'!$Z$8:$AA$9,2,FALSE),"-")</f>
        <v>-</v>
      </c>
      <c r="R1779" s="12"/>
      <c r="S1779" s="12"/>
      <c r="T1779" s="12"/>
      <c r="U1779" s="160" t="str">
        <f t="shared" si="57"/>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9" t="s">
        <v>393</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7"/>
      <c r="BB1779" s="97"/>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5"/>
      <c r="K1780" s="105" t="str">
        <f>IF(J1780&lt;&gt;"",VLOOKUP(J1780,'Drop-down lists'!$X$8:$Y$9,2,FALSE),"-")</f>
        <v>-</v>
      </c>
      <c r="L1780" s="12"/>
      <c r="M1780" s="12"/>
      <c r="N1780" s="12"/>
      <c r="O1780" s="160" t="str">
        <f t="shared" si="56"/>
        <v/>
      </c>
      <c r="P1780" s="105"/>
      <c r="Q1780" s="105" t="str">
        <f>IF(P1780&lt;&gt;"",VLOOKUP(P1780,'Drop-down lists'!$Z$8:$AA$9,2,FALSE),"-")</f>
        <v>-</v>
      </c>
      <c r="R1780" s="12"/>
      <c r="S1780" s="12"/>
      <c r="T1780" s="12"/>
      <c r="U1780" s="160" t="str">
        <f t="shared" si="57"/>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9" t="s">
        <v>393</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7"/>
      <c r="BB1780" s="97"/>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5"/>
      <c r="K1781" s="105" t="str">
        <f>IF(J1781&lt;&gt;"",VLOOKUP(J1781,'Drop-down lists'!$X$8:$Y$9,2,FALSE),"-")</f>
        <v>-</v>
      </c>
      <c r="L1781" s="12"/>
      <c r="M1781" s="12"/>
      <c r="N1781" s="12"/>
      <c r="O1781" s="160" t="str">
        <f t="shared" si="56"/>
        <v/>
      </c>
      <c r="P1781" s="105"/>
      <c r="Q1781" s="105" t="str">
        <f>IF(P1781&lt;&gt;"",VLOOKUP(P1781,'Drop-down lists'!$Z$8:$AA$9,2,FALSE),"-")</f>
        <v>-</v>
      </c>
      <c r="R1781" s="12"/>
      <c r="S1781" s="12"/>
      <c r="T1781" s="12"/>
      <c r="U1781" s="160" t="str">
        <f t="shared" si="57"/>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9" t="s">
        <v>393</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7"/>
      <c r="BB1781" s="97"/>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5"/>
      <c r="K1782" s="105" t="str">
        <f>IF(J1782&lt;&gt;"",VLOOKUP(J1782,'Drop-down lists'!$X$8:$Y$9,2,FALSE),"-")</f>
        <v>-</v>
      </c>
      <c r="L1782" s="12"/>
      <c r="M1782" s="12"/>
      <c r="N1782" s="12"/>
      <c r="O1782" s="160" t="str">
        <f t="shared" si="56"/>
        <v/>
      </c>
      <c r="P1782" s="105"/>
      <c r="Q1782" s="105" t="str">
        <f>IF(P1782&lt;&gt;"",VLOOKUP(P1782,'Drop-down lists'!$Z$8:$AA$9,2,FALSE),"-")</f>
        <v>-</v>
      </c>
      <c r="R1782" s="12"/>
      <c r="S1782" s="12"/>
      <c r="T1782" s="12"/>
      <c r="U1782" s="160" t="str">
        <f t="shared" si="57"/>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9" t="s">
        <v>393</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7"/>
      <c r="BB1782" s="97"/>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5"/>
      <c r="K1783" s="105" t="str">
        <f>IF(J1783&lt;&gt;"",VLOOKUP(J1783,'Drop-down lists'!$X$8:$Y$9,2,FALSE),"-")</f>
        <v>-</v>
      </c>
      <c r="L1783" s="12"/>
      <c r="M1783" s="12"/>
      <c r="N1783" s="12"/>
      <c r="O1783" s="160" t="str">
        <f t="shared" si="56"/>
        <v/>
      </c>
      <c r="P1783" s="105"/>
      <c r="Q1783" s="105" t="str">
        <f>IF(P1783&lt;&gt;"",VLOOKUP(P1783,'Drop-down lists'!$Z$8:$AA$9,2,FALSE),"-")</f>
        <v>-</v>
      </c>
      <c r="R1783" s="12"/>
      <c r="S1783" s="12"/>
      <c r="T1783" s="12"/>
      <c r="U1783" s="160" t="str">
        <f t="shared" si="57"/>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9" t="s">
        <v>393</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7"/>
      <c r="BB1783" s="97"/>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5"/>
      <c r="K1784" s="105" t="str">
        <f>IF(J1784&lt;&gt;"",VLOOKUP(J1784,'Drop-down lists'!$X$8:$Y$9,2,FALSE),"-")</f>
        <v>-</v>
      </c>
      <c r="L1784" s="12"/>
      <c r="M1784" s="12"/>
      <c r="N1784" s="12"/>
      <c r="O1784" s="160" t="str">
        <f t="shared" si="56"/>
        <v/>
      </c>
      <c r="P1784" s="105"/>
      <c r="Q1784" s="105" t="str">
        <f>IF(P1784&lt;&gt;"",VLOOKUP(P1784,'Drop-down lists'!$Z$8:$AA$9,2,FALSE),"-")</f>
        <v>-</v>
      </c>
      <c r="R1784" s="12"/>
      <c r="S1784" s="12"/>
      <c r="T1784" s="12"/>
      <c r="U1784" s="160" t="str">
        <f t="shared" si="57"/>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9" t="s">
        <v>393</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7"/>
      <c r="BB1784" s="97"/>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5"/>
      <c r="K1785" s="105" t="str">
        <f>IF(J1785&lt;&gt;"",VLOOKUP(J1785,'Drop-down lists'!$X$8:$Y$9,2,FALSE),"-")</f>
        <v>-</v>
      </c>
      <c r="L1785" s="12"/>
      <c r="M1785" s="12"/>
      <c r="N1785" s="12"/>
      <c r="O1785" s="160" t="str">
        <f t="shared" ref="O1785:O1848" si="58">IF(L1785&lt;&gt;"",IF(J1785="East",(L1785+(M1785+N1785/60)/60),IF(J1785="West",-(L1785+(M1785+N1785/60)/60),"East/West?")),"")</f>
        <v/>
      </c>
      <c r="P1785" s="105"/>
      <c r="Q1785" s="105" t="str">
        <f>IF(P1785&lt;&gt;"",VLOOKUP(P1785,'Drop-down lists'!$Z$8:$AA$9,2,FALSE),"-")</f>
        <v>-</v>
      </c>
      <c r="R1785" s="12"/>
      <c r="S1785" s="12"/>
      <c r="T1785" s="12"/>
      <c r="U1785" s="160" t="str">
        <f t="shared" ref="U1785:U1848" si="59">IF(R1785&lt;&gt;"",IF(P1785="North",(R1785+(S1785+T1785/60)/60),IF(P1785="South",-(R1785+(S1785+T1785/60)/60),"North/South?")),"")</f>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9" t="s">
        <v>393</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7"/>
      <c r="BB1785" s="97"/>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5"/>
      <c r="K1786" s="105" t="str">
        <f>IF(J1786&lt;&gt;"",VLOOKUP(J1786,'Drop-down lists'!$X$8:$Y$9,2,FALSE),"-")</f>
        <v>-</v>
      </c>
      <c r="L1786" s="12"/>
      <c r="M1786" s="12"/>
      <c r="N1786" s="12"/>
      <c r="O1786" s="160" t="str">
        <f t="shared" si="58"/>
        <v/>
      </c>
      <c r="P1786" s="105"/>
      <c r="Q1786" s="105" t="str">
        <f>IF(P1786&lt;&gt;"",VLOOKUP(P1786,'Drop-down lists'!$Z$8:$AA$9,2,FALSE),"-")</f>
        <v>-</v>
      </c>
      <c r="R1786" s="12"/>
      <c r="S1786" s="12"/>
      <c r="T1786" s="12"/>
      <c r="U1786" s="160" t="str">
        <f t="shared" si="59"/>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9" t="s">
        <v>393</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7"/>
      <c r="BB1786" s="97"/>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5"/>
      <c r="K1787" s="105" t="str">
        <f>IF(J1787&lt;&gt;"",VLOOKUP(J1787,'Drop-down lists'!$X$8:$Y$9,2,FALSE),"-")</f>
        <v>-</v>
      </c>
      <c r="L1787" s="12"/>
      <c r="M1787" s="12"/>
      <c r="N1787" s="12"/>
      <c r="O1787" s="160" t="str">
        <f t="shared" si="58"/>
        <v/>
      </c>
      <c r="P1787" s="105"/>
      <c r="Q1787" s="105" t="str">
        <f>IF(P1787&lt;&gt;"",VLOOKUP(P1787,'Drop-down lists'!$Z$8:$AA$9,2,FALSE),"-")</f>
        <v>-</v>
      </c>
      <c r="R1787" s="12"/>
      <c r="S1787" s="12"/>
      <c r="T1787" s="12"/>
      <c r="U1787" s="160" t="str">
        <f t="shared" si="59"/>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9" t="s">
        <v>393</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7"/>
      <c r="BB1787" s="97"/>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5"/>
      <c r="K1788" s="105" t="str">
        <f>IF(J1788&lt;&gt;"",VLOOKUP(J1788,'Drop-down lists'!$X$8:$Y$9,2,FALSE),"-")</f>
        <v>-</v>
      </c>
      <c r="L1788" s="12"/>
      <c r="M1788" s="12"/>
      <c r="N1788" s="12"/>
      <c r="O1788" s="160" t="str">
        <f t="shared" si="58"/>
        <v/>
      </c>
      <c r="P1788" s="105"/>
      <c r="Q1788" s="105" t="str">
        <f>IF(P1788&lt;&gt;"",VLOOKUP(P1788,'Drop-down lists'!$Z$8:$AA$9,2,FALSE),"-")</f>
        <v>-</v>
      </c>
      <c r="R1788" s="12"/>
      <c r="S1788" s="12"/>
      <c r="T1788" s="12"/>
      <c r="U1788" s="160" t="str">
        <f t="shared" si="59"/>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9" t="s">
        <v>393</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7"/>
      <c r="BB1788" s="97"/>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5"/>
      <c r="K1789" s="105" t="str">
        <f>IF(J1789&lt;&gt;"",VLOOKUP(J1789,'Drop-down lists'!$X$8:$Y$9,2,FALSE),"-")</f>
        <v>-</v>
      </c>
      <c r="L1789" s="12"/>
      <c r="M1789" s="12"/>
      <c r="N1789" s="12"/>
      <c r="O1789" s="160" t="str">
        <f t="shared" si="58"/>
        <v/>
      </c>
      <c r="P1789" s="105"/>
      <c r="Q1789" s="105" t="str">
        <f>IF(P1789&lt;&gt;"",VLOOKUP(P1789,'Drop-down lists'!$Z$8:$AA$9,2,FALSE),"-")</f>
        <v>-</v>
      </c>
      <c r="R1789" s="12"/>
      <c r="S1789" s="12"/>
      <c r="T1789" s="12"/>
      <c r="U1789" s="160" t="str">
        <f t="shared" si="59"/>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9" t="s">
        <v>393</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7"/>
      <c r="BB1789" s="97"/>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5"/>
      <c r="K1790" s="105" t="str">
        <f>IF(J1790&lt;&gt;"",VLOOKUP(J1790,'Drop-down lists'!$X$8:$Y$9,2,FALSE),"-")</f>
        <v>-</v>
      </c>
      <c r="L1790" s="12"/>
      <c r="M1790" s="12"/>
      <c r="N1790" s="12"/>
      <c r="O1790" s="160" t="str">
        <f t="shared" si="58"/>
        <v/>
      </c>
      <c r="P1790" s="105"/>
      <c r="Q1790" s="105" t="str">
        <f>IF(P1790&lt;&gt;"",VLOOKUP(P1790,'Drop-down lists'!$Z$8:$AA$9,2,FALSE),"-")</f>
        <v>-</v>
      </c>
      <c r="R1790" s="12"/>
      <c r="S1790" s="12"/>
      <c r="T1790" s="12"/>
      <c r="U1790" s="160" t="str">
        <f t="shared" si="59"/>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9" t="s">
        <v>393</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7"/>
      <c r="BB1790" s="97"/>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5"/>
      <c r="K1791" s="105" t="str">
        <f>IF(J1791&lt;&gt;"",VLOOKUP(J1791,'Drop-down lists'!$X$8:$Y$9,2,FALSE),"-")</f>
        <v>-</v>
      </c>
      <c r="L1791" s="12"/>
      <c r="M1791" s="12"/>
      <c r="N1791" s="12"/>
      <c r="O1791" s="160" t="str">
        <f t="shared" si="58"/>
        <v/>
      </c>
      <c r="P1791" s="105"/>
      <c r="Q1791" s="105" t="str">
        <f>IF(P1791&lt;&gt;"",VLOOKUP(P1791,'Drop-down lists'!$Z$8:$AA$9,2,FALSE),"-")</f>
        <v>-</v>
      </c>
      <c r="R1791" s="12"/>
      <c r="S1791" s="12"/>
      <c r="T1791" s="12"/>
      <c r="U1791" s="160" t="str">
        <f t="shared" si="59"/>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9" t="s">
        <v>393</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7"/>
      <c r="BB1791" s="97"/>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5"/>
      <c r="K1792" s="105" t="str">
        <f>IF(J1792&lt;&gt;"",VLOOKUP(J1792,'Drop-down lists'!$X$8:$Y$9,2,FALSE),"-")</f>
        <v>-</v>
      </c>
      <c r="L1792" s="12"/>
      <c r="M1792" s="12"/>
      <c r="N1792" s="12"/>
      <c r="O1792" s="160" t="str">
        <f t="shared" si="58"/>
        <v/>
      </c>
      <c r="P1792" s="105"/>
      <c r="Q1792" s="105" t="str">
        <f>IF(P1792&lt;&gt;"",VLOOKUP(P1792,'Drop-down lists'!$Z$8:$AA$9,2,FALSE),"-")</f>
        <v>-</v>
      </c>
      <c r="R1792" s="12"/>
      <c r="S1792" s="12"/>
      <c r="T1792" s="12"/>
      <c r="U1792" s="160" t="str">
        <f t="shared" si="59"/>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9" t="s">
        <v>393</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7"/>
      <c r="BB1792" s="97"/>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5"/>
      <c r="K1793" s="105" t="str">
        <f>IF(J1793&lt;&gt;"",VLOOKUP(J1793,'Drop-down lists'!$X$8:$Y$9,2,FALSE),"-")</f>
        <v>-</v>
      </c>
      <c r="L1793" s="12"/>
      <c r="M1793" s="12"/>
      <c r="N1793" s="12"/>
      <c r="O1793" s="160" t="str">
        <f t="shared" si="58"/>
        <v/>
      </c>
      <c r="P1793" s="105"/>
      <c r="Q1793" s="105" t="str">
        <f>IF(P1793&lt;&gt;"",VLOOKUP(P1793,'Drop-down lists'!$Z$8:$AA$9,2,FALSE),"-")</f>
        <v>-</v>
      </c>
      <c r="R1793" s="12"/>
      <c r="S1793" s="12"/>
      <c r="T1793" s="12"/>
      <c r="U1793" s="160" t="str">
        <f t="shared" si="59"/>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9" t="s">
        <v>393</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7"/>
      <c r="BB1793" s="97"/>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5"/>
      <c r="K1794" s="105" t="str">
        <f>IF(J1794&lt;&gt;"",VLOOKUP(J1794,'Drop-down lists'!$X$8:$Y$9,2,FALSE),"-")</f>
        <v>-</v>
      </c>
      <c r="L1794" s="12"/>
      <c r="M1794" s="12"/>
      <c r="N1794" s="12"/>
      <c r="O1794" s="160" t="str">
        <f t="shared" si="58"/>
        <v/>
      </c>
      <c r="P1794" s="105"/>
      <c r="Q1794" s="105" t="str">
        <f>IF(P1794&lt;&gt;"",VLOOKUP(P1794,'Drop-down lists'!$Z$8:$AA$9,2,FALSE),"-")</f>
        <v>-</v>
      </c>
      <c r="R1794" s="12"/>
      <c r="S1794" s="12"/>
      <c r="T1794" s="12"/>
      <c r="U1794" s="160" t="str">
        <f t="shared" si="59"/>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9" t="s">
        <v>393</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7"/>
      <c r="BB1794" s="97"/>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5"/>
      <c r="K1795" s="105" t="str">
        <f>IF(J1795&lt;&gt;"",VLOOKUP(J1795,'Drop-down lists'!$X$8:$Y$9,2,FALSE),"-")</f>
        <v>-</v>
      </c>
      <c r="L1795" s="12"/>
      <c r="M1795" s="12"/>
      <c r="N1795" s="12"/>
      <c r="O1795" s="160" t="str">
        <f t="shared" si="58"/>
        <v/>
      </c>
      <c r="P1795" s="105"/>
      <c r="Q1795" s="105" t="str">
        <f>IF(P1795&lt;&gt;"",VLOOKUP(P1795,'Drop-down lists'!$Z$8:$AA$9,2,FALSE),"-")</f>
        <v>-</v>
      </c>
      <c r="R1795" s="12"/>
      <c r="S1795" s="12"/>
      <c r="T1795" s="12"/>
      <c r="U1795" s="160" t="str">
        <f t="shared" si="59"/>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9" t="s">
        <v>393</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7"/>
      <c r="BB1795" s="97"/>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5"/>
      <c r="K1796" s="105" t="str">
        <f>IF(J1796&lt;&gt;"",VLOOKUP(J1796,'Drop-down lists'!$X$8:$Y$9,2,FALSE),"-")</f>
        <v>-</v>
      </c>
      <c r="L1796" s="12"/>
      <c r="M1796" s="12"/>
      <c r="N1796" s="12"/>
      <c r="O1796" s="160" t="str">
        <f t="shared" si="58"/>
        <v/>
      </c>
      <c r="P1796" s="105"/>
      <c r="Q1796" s="105" t="str">
        <f>IF(P1796&lt;&gt;"",VLOOKUP(P1796,'Drop-down lists'!$Z$8:$AA$9,2,FALSE),"-")</f>
        <v>-</v>
      </c>
      <c r="R1796" s="12"/>
      <c r="S1796" s="12"/>
      <c r="T1796" s="12"/>
      <c r="U1796" s="160" t="str">
        <f t="shared" si="59"/>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9" t="s">
        <v>393</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7"/>
      <c r="BB1796" s="97"/>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5"/>
      <c r="K1797" s="105" t="str">
        <f>IF(J1797&lt;&gt;"",VLOOKUP(J1797,'Drop-down lists'!$X$8:$Y$9,2,FALSE),"-")</f>
        <v>-</v>
      </c>
      <c r="L1797" s="12"/>
      <c r="M1797" s="12"/>
      <c r="N1797" s="12"/>
      <c r="O1797" s="160" t="str">
        <f t="shared" si="58"/>
        <v/>
      </c>
      <c r="P1797" s="105"/>
      <c r="Q1797" s="105" t="str">
        <f>IF(P1797&lt;&gt;"",VLOOKUP(P1797,'Drop-down lists'!$Z$8:$AA$9,2,FALSE),"-")</f>
        <v>-</v>
      </c>
      <c r="R1797" s="12"/>
      <c r="S1797" s="12"/>
      <c r="T1797" s="12"/>
      <c r="U1797" s="160" t="str">
        <f t="shared" si="59"/>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9" t="s">
        <v>393</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7"/>
      <c r="BB1797" s="97"/>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5"/>
      <c r="K1798" s="105" t="str">
        <f>IF(J1798&lt;&gt;"",VLOOKUP(J1798,'Drop-down lists'!$X$8:$Y$9,2,FALSE),"-")</f>
        <v>-</v>
      </c>
      <c r="L1798" s="12"/>
      <c r="M1798" s="12"/>
      <c r="N1798" s="12"/>
      <c r="O1798" s="160" t="str">
        <f t="shared" si="58"/>
        <v/>
      </c>
      <c r="P1798" s="105"/>
      <c r="Q1798" s="105" t="str">
        <f>IF(P1798&lt;&gt;"",VLOOKUP(P1798,'Drop-down lists'!$Z$8:$AA$9,2,FALSE),"-")</f>
        <v>-</v>
      </c>
      <c r="R1798" s="12"/>
      <c r="S1798" s="12"/>
      <c r="T1798" s="12"/>
      <c r="U1798" s="160" t="str">
        <f t="shared" si="59"/>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9" t="s">
        <v>393</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7"/>
      <c r="BB1798" s="97"/>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5"/>
      <c r="K1799" s="105" t="str">
        <f>IF(J1799&lt;&gt;"",VLOOKUP(J1799,'Drop-down lists'!$X$8:$Y$9,2,FALSE),"-")</f>
        <v>-</v>
      </c>
      <c r="L1799" s="12"/>
      <c r="M1799" s="12"/>
      <c r="N1799" s="12"/>
      <c r="O1799" s="160" t="str">
        <f t="shared" si="58"/>
        <v/>
      </c>
      <c r="P1799" s="105"/>
      <c r="Q1799" s="105" t="str">
        <f>IF(P1799&lt;&gt;"",VLOOKUP(P1799,'Drop-down lists'!$Z$8:$AA$9,2,FALSE),"-")</f>
        <v>-</v>
      </c>
      <c r="R1799" s="12"/>
      <c r="S1799" s="12"/>
      <c r="T1799" s="12"/>
      <c r="U1799" s="160" t="str">
        <f t="shared" si="59"/>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9" t="s">
        <v>393</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7"/>
      <c r="BB1799" s="97"/>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5"/>
      <c r="K1800" s="105" t="str">
        <f>IF(J1800&lt;&gt;"",VLOOKUP(J1800,'Drop-down lists'!$X$8:$Y$9,2,FALSE),"-")</f>
        <v>-</v>
      </c>
      <c r="L1800" s="12"/>
      <c r="M1800" s="12"/>
      <c r="N1800" s="12"/>
      <c r="O1800" s="160" t="str">
        <f t="shared" si="58"/>
        <v/>
      </c>
      <c r="P1800" s="105"/>
      <c r="Q1800" s="105" t="str">
        <f>IF(P1800&lt;&gt;"",VLOOKUP(P1800,'Drop-down lists'!$Z$8:$AA$9,2,FALSE),"-")</f>
        <v>-</v>
      </c>
      <c r="R1800" s="12"/>
      <c r="S1800" s="12"/>
      <c r="T1800" s="12"/>
      <c r="U1800" s="160" t="str">
        <f t="shared" si="59"/>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9" t="s">
        <v>393</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7"/>
      <c r="BB1800" s="97"/>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5"/>
      <c r="K1801" s="105" t="str">
        <f>IF(J1801&lt;&gt;"",VLOOKUP(J1801,'Drop-down lists'!$X$8:$Y$9,2,FALSE),"-")</f>
        <v>-</v>
      </c>
      <c r="L1801" s="12"/>
      <c r="M1801" s="12"/>
      <c r="N1801" s="12"/>
      <c r="O1801" s="160" t="str">
        <f t="shared" si="58"/>
        <v/>
      </c>
      <c r="P1801" s="105"/>
      <c r="Q1801" s="105" t="str">
        <f>IF(P1801&lt;&gt;"",VLOOKUP(P1801,'Drop-down lists'!$Z$8:$AA$9,2,FALSE),"-")</f>
        <v>-</v>
      </c>
      <c r="R1801" s="12"/>
      <c r="S1801" s="12"/>
      <c r="T1801" s="12"/>
      <c r="U1801" s="160" t="str">
        <f t="shared" si="59"/>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9" t="s">
        <v>393</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7"/>
      <c r="BB1801" s="97"/>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5"/>
      <c r="K1802" s="105" t="str">
        <f>IF(J1802&lt;&gt;"",VLOOKUP(J1802,'Drop-down lists'!$X$8:$Y$9,2,FALSE),"-")</f>
        <v>-</v>
      </c>
      <c r="L1802" s="12"/>
      <c r="M1802" s="12"/>
      <c r="N1802" s="12"/>
      <c r="O1802" s="160" t="str">
        <f t="shared" si="58"/>
        <v/>
      </c>
      <c r="P1802" s="105"/>
      <c r="Q1802" s="105" t="str">
        <f>IF(P1802&lt;&gt;"",VLOOKUP(P1802,'Drop-down lists'!$Z$8:$AA$9,2,FALSE),"-")</f>
        <v>-</v>
      </c>
      <c r="R1802" s="12"/>
      <c r="S1802" s="12"/>
      <c r="T1802" s="12"/>
      <c r="U1802" s="160" t="str">
        <f t="shared" si="59"/>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9" t="s">
        <v>393</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7"/>
      <c r="BB1802" s="97"/>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5"/>
      <c r="K1803" s="105" t="str">
        <f>IF(J1803&lt;&gt;"",VLOOKUP(J1803,'Drop-down lists'!$X$8:$Y$9,2,FALSE),"-")</f>
        <v>-</v>
      </c>
      <c r="L1803" s="12"/>
      <c r="M1803" s="12"/>
      <c r="N1803" s="12"/>
      <c r="O1803" s="160" t="str">
        <f t="shared" si="58"/>
        <v/>
      </c>
      <c r="P1803" s="105"/>
      <c r="Q1803" s="105" t="str">
        <f>IF(P1803&lt;&gt;"",VLOOKUP(P1803,'Drop-down lists'!$Z$8:$AA$9,2,FALSE),"-")</f>
        <v>-</v>
      </c>
      <c r="R1803" s="12"/>
      <c r="S1803" s="12"/>
      <c r="T1803" s="12"/>
      <c r="U1803" s="160" t="str">
        <f t="shared" si="59"/>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9" t="s">
        <v>393</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7"/>
      <c r="BB1803" s="97"/>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5"/>
      <c r="K1804" s="105" t="str">
        <f>IF(J1804&lt;&gt;"",VLOOKUP(J1804,'Drop-down lists'!$X$8:$Y$9,2,FALSE),"-")</f>
        <v>-</v>
      </c>
      <c r="L1804" s="12"/>
      <c r="M1804" s="12"/>
      <c r="N1804" s="12"/>
      <c r="O1804" s="160" t="str">
        <f t="shared" si="58"/>
        <v/>
      </c>
      <c r="P1804" s="105"/>
      <c r="Q1804" s="105" t="str">
        <f>IF(P1804&lt;&gt;"",VLOOKUP(P1804,'Drop-down lists'!$Z$8:$AA$9,2,FALSE),"-")</f>
        <v>-</v>
      </c>
      <c r="R1804" s="12"/>
      <c r="S1804" s="12"/>
      <c r="T1804" s="12"/>
      <c r="U1804" s="160" t="str">
        <f t="shared" si="59"/>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9" t="s">
        <v>393</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7"/>
      <c r="BB1804" s="97"/>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5"/>
      <c r="K1805" s="105" t="str">
        <f>IF(J1805&lt;&gt;"",VLOOKUP(J1805,'Drop-down lists'!$X$8:$Y$9,2,FALSE),"-")</f>
        <v>-</v>
      </c>
      <c r="L1805" s="12"/>
      <c r="M1805" s="12"/>
      <c r="N1805" s="12"/>
      <c r="O1805" s="160" t="str">
        <f t="shared" si="58"/>
        <v/>
      </c>
      <c r="P1805" s="105"/>
      <c r="Q1805" s="105" t="str">
        <f>IF(P1805&lt;&gt;"",VLOOKUP(P1805,'Drop-down lists'!$Z$8:$AA$9,2,FALSE),"-")</f>
        <v>-</v>
      </c>
      <c r="R1805" s="12"/>
      <c r="S1805" s="12"/>
      <c r="T1805" s="12"/>
      <c r="U1805" s="160" t="str">
        <f t="shared" si="59"/>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9" t="s">
        <v>393</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7"/>
      <c r="BB1805" s="97"/>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5"/>
      <c r="K1806" s="105" t="str">
        <f>IF(J1806&lt;&gt;"",VLOOKUP(J1806,'Drop-down lists'!$X$8:$Y$9,2,FALSE),"-")</f>
        <v>-</v>
      </c>
      <c r="L1806" s="12"/>
      <c r="M1806" s="12"/>
      <c r="N1806" s="12"/>
      <c r="O1806" s="160" t="str">
        <f t="shared" si="58"/>
        <v/>
      </c>
      <c r="P1806" s="105"/>
      <c r="Q1806" s="105" t="str">
        <f>IF(P1806&lt;&gt;"",VLOOKUP(P1806,'Drop-down lists'!$Z$8:$AA$9,2,FALSE),"-")</f>
        <v>-</v>
      </c>
      <c r="R1806" s="12"/>
      <c r="S1806" s="12"/>
      <c r="T1806" s="12"/>
      <c r="U1806" s="160" t="str">
        <f t="shared" si="59"/>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9" t="s">
        <v>393</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7"/>
      <c r="BB1806" s="97"/>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5"/>
      <c r="K1807" s="105" t="str">
        <f>IF(J1807&lt;&gt;"",VLOOKUP(J1807,'Drop-down lists'!$X$8:$Y$9,2,FALSE),"-")</f>
        <v>-</v>
      </c>
      <c r="L1807" s="12"/>
      <c r="M1807" s="12"/>
      <c r="N1807" s="12"/>
      <c r="O1807" s="160" t="str">
        <f t="shared" si="58"/>
        <v/>
      </c>
      <c r="P1807" s="105"/>
      <c r="Q1807" s="105" t="str">
        <f>IF(P1807&lt;&gt;"",VLOOKUP(P1807,'Drop-down lists'!$Z$8:$AA$9,2,FALSE),"-")</f>
        <v>-</v>
      </c>
      <c r="R1807" s="12"/>
      <c r="S1807" s="12"/>
      <c r="T1807" s="12"/>
      <c r="U1807" s="160" t="str">
        <f t="shared" si="59"/>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9" t="s">
        <v>393</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7"/>
      <c r="BB1807" s="97"/>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5"/>
      <c r="K1808" s="105" t="str">
        <f>IF(J1808&lt;&gt;"",VLOOKUP(J1808,'Drop-down lists'!$X$8:$Y$9,2,FALSE),"-")</f>
        <v>-</v>
      </c>
      <c r="L1808" s="12"/>
      <c r="M1808" s="12"/>
      <c r="N1808" s="12"/>
      <c r="O1808" s="160" t="str">
        <f t="shared" si="58"/>
        <v/>
      </c>
      <c r="P1808" s="105"/>
      <c r="Q1808" s="105" t="str">
        <f>IF(P1808&lt;&gt;"",VLOOKUP(P1808,'Drop-down lists'!$Z$8:$AA$9,2,FALSE),"-")</f>
        <v>-</v>
      </c>
      <c r="R1808" s="12"/>
      <c r="S1808" s="12"/>
      <c r="T1808" s="12"/>
      <c r="U1808" s="160" t="str">
        <f t="shared" si="59"/>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9" t="s">
        <v>393</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7"/>
      <c r="BB1808" s="97"/>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5"/>
      <c r="K1809" s="105" t="str">
        <f>IF(J1809&lt;&gt;"",VLOOKUP(J1809,'Drop-down lists'!$X$8:$Y$9,2,FALSE),"-")</f>
        <v>-</v>
      </c>
      <c r="L1809" s="12"/>
      <c r="M1809" s="12"/>
      <c r="N1809" s="12"/>
      <c r="O1809" s="160" t="str">
        <f t="shared" si="58"/>
        <v/>
      </c>
      <c r="P1809" s="105"/>
      <c r="Q1809" s="105" t="str">
        <f>IF(P1809&lt;&gt;"",VLOOKUP(P1809,'Drop-down lists'!$Z$8:$AA$9,2,FALSE),"-")</f>
        <v>-</v>
      </c>
      <c r="R1809" s="12"/>
      <c r="S1809" s="12"/>
      <c r="T1809" s="12"/>
      <c r="U1809" s="160" t="str">
        <f t="shared" si="59"/>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9" t="s">
        <v>393</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7"/>
      <c r="BB1809" s="97"/>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5"/>
      <c r="K1810" s="105" t="str">
        <f>IF(J1810&lt;&gt;"",VLOOKUP(J1810,'Drop-down lists'!$X$8:$Y$9,2,FALSE),"-")</f>
        <v>-</v>
      </c>
      <c r="L1810" s="12"/>
      <c r="M1810" s="12"/>
      <c r="N1810" s="12"/>
      <c r="O1810" s="160" t="str">
        <f t="shared" si="58"/>
        <v/>
      </c>
      <c r="P1810" s="105"/>
      <c r="Q1810" s="105" t="str">
        <f>IF(P1810&lt;&gt;"",VLOOKUP(P1810,'Drop-down lists'!$Z$8:$AA$9,2,FALSE),"-")</f>
        <v>-</v>
      </c>
      <c r="R1810" s="12"/>
      <c r="S1810" s="12"/>
      <c r="T1810" s="12"/>
      <c r="U1810" s="160" t="str">
        <f t="shared" si="59"/>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9" t="s">
        <v>393</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7"/>
      <c r="BB1810" s="97"/>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5"/>
      <c r="K1811" s="105" t="str">
        <f>IF(J1811&lt;&gt;"",VLOOKUP(J1811,'Drop-down lists'!$X$8:$Y$9,2,FALSE),"-")</f>
        <v>-</v>
      </c>
      <c r="L1811" s="12"/>
      <c r="M1811" s="12"/>
      <c r="N1811" s="12"/>
      <c r="O1811" s="160" t="str">
        <f t="shared" si="58"/>
        <v/>
      </c>
      <c r="P1811" s="105"/>
      <c r="Q1811" s="105" t="str">
        <f>IF(P1811&lt;&gt;"",VLOOKUP(P1811,'Drop-down lists'!$Z$8:$AA$9,2,FALSE),"-")</f>
        <v>-</v>
      </c>
      <c r="R1811" s="12"/>
      <c r="S1811" s="12"/>
      <c r="T1811" s="12"/>
      <c r="U1811" s="160" t="str">
        <f t="shared" si="59"/>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9" t="s">
        <v>393</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7"/>
      <c r="BB1811" s="97"/>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5"/>
      <c r="K1812" s="105" t="str">
        <f>IF(J1812&lt;&gt;"",VLOOKUP(J1812,'Drop-down lists'!$X$8:$Y$9,2,FALSE),"-")</f>
        <v>-</v>
      </c>
      <c r="L1812" s="12"/>
      <c r="M1812" s="12"/>
      <c r="N1812" s="12"/>
      <c r="O1812" s="160" t="str">
        <f t="shared" si="58"/>
        <v/>
      </c>
      <c r="P1812" s="105"/>
      <c r="Q1812" s="105" t="str">
        <f>IF(P1812&lt;&gt;"",VLOOKUP(P1812,'Drop-down lists'!$Z$8:$AA$9,2,FALSE),"-")</f>
        <v>-</v>
      </c>
      <c r="R1812" s="12"/>
      <c r="S1812" s="12"/>
      <c r="T1812" s="12"/>
      <c r="U1812" s="160" t="str">
        <f t="shared" si="59"/>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9" t="s">
        <v>393</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7"/>
      <c r="BB1812" s="97"/>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5"/>
      <c r="K1813" s="105" t="str">
        <f>IF(J1813&lt;&gt;"",VLOOKUP(J1813,'Drop-down lists'!$X$8:$Y$9,2,FALSE),"-")</f>
        <v>-</v>
      </c>
      <c r="L1813" s="12"/>
      <c r="M1813" s="12"/>
      <c r="N1813" s="12"/>
      <c r="O1813" s="160" t="str">
        <f t="shared" si="58"/>
        <v/>
      </c>
      <c r="P1813" s="105"/>
      <c r="Q1813" s="105" t="str">
        <f>IF(P1813&lt;&gt;"",VLOOKUP(P1813,'Drop-down lists'!$Z$8:$AA$9,2,FALSE),"-")</f>
        <v>-</v>
      </c>
      <c r="R1813" s="12"/>
      <c r="S1813" s="12"/>
      <c r="T1813" s="12"/>
      <c r="U1813" s="160" t="str">
        <f t="shared" si="59"/>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9" t="s">
        <v>393</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7"/>
      <c r="BB1813" s="97"/>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5"/>
      <c r="K1814" s="105" t="str">
        <f>IF(J1814&lt;&gt;"",VLOOKUP(J1814,'Drop-down lists'!$X$8:$Y$9,2,FALSE),"-")</f>
        <v>-</v>
      </c>
      <c r="L1814" s="12"/>
      <c r="M1814" s="12"/>
      <c r="N1814" s="12"/>
      <c r="O1814" s="160" t="str">
        <f t="shared" si="58"/>
        <v/>
      </c>
      <c r="P1814" s="105"/>
      <c r="Q1814" s="105" t="str">
        <f>IF(P1814&lt;&gt;"",VLOOKUP(P1814,'Drop-down lists'!$Z$8:$AA$9,2,FALSE),"-")</f>
        <v>-</v>
      </c>
      <c r="R1814" s="12"/>
      <c r="S1814" s="12"/>
      <c r="T1814" s="12"/>
      <c r="U1814" s="160" t="str">
        <f t="shared" si="59"/>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9" t="s">
        <v>393</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7"/>
      <c r="BB1814" s="97"/>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5"/>
      <c r="K1815" s="105" t="str">
        <f>IF(J1815&lt;&gt;"",VLOOKUP(J1815,'Drop-down lists'!$X$8:$Y$9,2,FALSE),"-")</f>
        <v>-</v>
      </c>
      <c r="L1815" s="12"/>
      <c r="M1815" s="12"/>
      <c r="N1815" s="12"/>
      <c r="O1815" s="160" t="str">
        <f t="shared" si="58"/>
        <v/>
      </c>
      <c r="P1815" s="105"/>
      <c r="Q1815" s="105" t="str">
        <f>IF(P1815&lt;&gt;"",VLOOKUP(P1815,'Drop-down lists'!$Z$8:$AA$9,2,FALSE),"-")</f>
        <v>-</v>
      </c>
      <c r="R1815" s="12"/>
      <c r="S1815" s="12"/>
      <c r="T1815" s="12"/>
      <c r="U1815" s="160" t="str">
        <f t="shared" si="59"/>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9" t="s">
        <v>393</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7"/>
      <c r="BB1815" s="97"/>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5"/>
      <c r="K1816" s="105" t="str">
        <f>IF(J1816&lt;&gt;"",VLOOKUP(J1816,'Drop-down lists'!$X$8:$Y$9,2,FALSE),"-")</f>
        <v>-</v>
      </c>
      <c r="L1816" s="12"/>
      <c r="M1816" s="12"/>
      <c r="N1816" s="12"/>
      <c r="O1816" s="160" t="str">
        <f t="shared" si="58"/>
        <v/>
      </c>
      <c r="P1816" s="105"/>
      <c r="Q1816" s="105" t="str">
        <f>IF(P1816&lt;&gt;"",VLOOKUP(P1816,'Drop-down lists'!$Z$8:$AA$9,2,FALSE),"-")</f>
        <v>-</v>
      </c>
      <c r="R1816" s="12"/>
      <c r="S1816" s="12"/>
      <c r="T1816" s="12"/>
      <c r="U1816" s="160" t="str">
        <f t="shared" si="59"/>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9" t="s">
        <v>393</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7"/>
      <c r="BB1816" s="97"/>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5"/>
      <c r="K1817" s="105" t="str">
        <f>IF(J1817&lt;&gt;"",VLOOKUP(J1817,'Drop-down lists'!$X$8:$Y$9,2,FALSE),"-")</f>
        <v>-</v>
      </c>
      <c r="L1817" s="12"/>
      <c r="M1817" s="12"/>
      <c r="N1817" s="12"/>
      <c r="O1817" s="160" t="str">
        <f t="shared" si="58"/>
        <v/>
      </c>
      <c r="P1817" s="105"/>
      <c r="Q1817" s="105" t="str">
        <f>IF(P1817&lt;&gt;"",VLOOKUP(P1817,'Drop-down lists'!$Z$8:$AA$9,2,FALSE),"-")</f>
        <v>-</v>
      </c>
      <c r="R1817" s="12"/>
      <c r="S1817" s="12"/>
      <c r="T1817" s="12"/>
      <c r="U1817" s="160" t="str">
        <f t="shared" si="59"/>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9" t="s">
        <v>393</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7"/>
      <c r="BB1817" s="97"/>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5"/>
      <c r="K1818" s="105" t="str">
        <f>IF(J1818&lt;&gt;"",VLOOKUP(J1818,'Drop-down lists'!$X$8:$Y$9,2,FALSE),"-")</f>
        <v>-</v>
      </c>
      <c r="L1818" s="12"/>
      <c r="M1818" s="12"/>
      <c r="N1818" s="12"/>
      <c r="O1818" s="160" t="str">
        <f t="shared" si="58"/>
        <v/>
      </c>
      <c r="P1818" s="105"/>
      <c r="Q1818" s="105" t="str">
        <f>IF(P1818&lt;&gt;"",VLOOKUP(P1818,'Drop-down lists'!$Z$8:$AA$9,2,FALSE),"-")</f>
        <v>-</v>
      </c>
      <c r="R1818" s="12"/>
      <c r="S1818" s="12"/>
      <c r="T1818" s="12"/>
      <c r="U1818" s="160" t="str">
        <f t="shared" si="59"/>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9" t="s">
        <v>393</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7"/>
      <c r="BB1818" s="97"/>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5"/>
      <c r="K1819" s="105" t="str">
        <f>IF(J1819&lt;&gt;"",VLOOKUP(J1819,'Drop-down lists'!$X$8:$Y$9,2,FALSE),"-")</f>
        <v>-</v>
      </c>
      <c r="L1819" s="12"/>
      <c r="M1819" s="12"/>
      <c r="N1819" s="12"/>
      <c r="O1819" s="160" t="str">
        <f t="shared" si="58"/>
        <v/>
      </c>
      <c r="P1819" s="105"/>
      <c r="Q1819" s="105" t="str">
        <f>IF(P1819&lt;&gt;"",VLOOKUP(P1819,'Drop-down lists'!$Z$8:$AA$9,2,FALSE),"-")</f>
        <v>-</v>
      </c>
      <c r="R1819" s="12"/>
      <c r="S1819" s="12"/>
      <c r="T1819" s="12"/>
      <c r="U1819" s="160" t="str">
        <f t="shared" si="59"/>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9" t="s">
        <v>393</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7"/>
      <c r="BB1819" s="97"/>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5"/>
      <c r="K1820" s="105" t="str">
        <f>IF(J1820&lt;&gt;"",VLOOKUP(J1820,'Drop-down lists'!$X$8:$Y$9,2,FALSE),"-")</f>
        <v>-</v>
      </c>
      <c r="L1820" s="12"/>
      <c r="M1820" s="12"/>
      <c r="N1820" s="12"/>
      <c r="O1820" s="160" t="str">
        <f t="shared" si="58"/>
        <v/>
      </c>
      <c r="P1820" s="105"/>
      <c r="Q1820" s="105" t="str">
        <f>IF(P1820&lt;&gt;"",VLOOKUP(P1820,'Drop-down lists'!$Z$8:$AA$9,2,FALSE),"-")</f>
        <v>-</v>
      </c>
      <c r="R1820" s="12"/>
      <c r="S1820" s="12"/>
      <c r="T1820" s="12"/>
      <c r="U1820" s="160" t="str">
        <f t="shared" si="59"/>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9" t="s">
        <v>393</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7"/>
      <c r="BB1820" s="97"/>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5"/>
      <c r="K1821" s="105" t="str">
        <f>IF(J1821&lt;&gt;"",VLOOKUP(J1821,'Drop-down lists'!$X$8:$Y$9,2,FALSE),"-")</f>
        <v>-</v>
      </c>
      <c r="L1821" s="12"/>
      <c r="M1821" s="12"/>
      <c r="N1821" s="12"/>
      <c r="O1821" s="160" t="str">
        <f t="shared" si="58"/>
        <v/>
      </c>
      <c r="P1821" s="105"/>
      <c r="Q1821" s="105" t="str">
        <f>IF(P1821&lt;&gt;"",VLOOKUP(P1821,'Drop-down lists'!$Z$8:$AA$9,2,FALSE),"-")</f>
        <v>-</v>
      </c>
      <c r="R1821" s="12"/>
      <c r="S1821" s="12"/>
      <c r="T1821" s="12"/>
      <c r="U1821" s="160" t="str">
        <f t="shared" si="59"/>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9" t="s">
        <v>393</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7"/>
      <c r="BB1821" s="97"/>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5"/>
      <c r="K1822" s="105" t="str">
        <f>IF(J1822&lt;&gt;"",VLOOKUP(J1822,'Drop-down lists'!$X$8:$Y$9,2,FALSE),"-")</f>
        <v>-</v>
      </c>
      <c r="L1822" s="12"/>
      <c r="M1822" s="12"/>
      <c r="N1822" s="12"/>
      <c r="O1822" s="160" t="str">
        <f t="shared" si="58"/>
        <v/>
      </c>
      <c r="P1822" s="105"/>
      <c r="Q1822" s="105" t="str">
        <f>IF(P1822&lt;&gt;"",VLOOKUP(P1822,'Drop-down lists'!$Z$8:$AA$9,2,FALSE),"-")</f>
        <v>-</v>
      </c>
      <c r="R1822" s="12"/>
      <c r="S1822" s="12"/>
      <c r="T1822" s="12"/>
      <c r="U1822" s="160" t="str">
        <f t="shared" si="59"/>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9" t="s">
        <v>393</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7"/>
      <c r="BB1822" s="97"/>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5"/>
      <c r="K1823" s="105" t="str">
        <f>IF(J1823&lt;&gt;"",VLOOKUP(J1823,'Drop-down lists'!$X$8:$Y$9,2,FALSE),"-")</f>
        <v>-</v>
      </c>
      <c r="L1823" s="12"/>
      <c r="M1823" s="12"/>
      <c r="N1823" s="12"/>
      <c r="O1823" s="160" t="str">
        <f t="shared" si="58"/>
        <v/>
      </c>
      <c r="P1823" s="105"/>
      <c r="Q1823" s="105" t="str">
        <f>IF(P1823&lt;&gt;"",VLOOKUP(P1823,'Drop-down lists'!$Z$8:$AA$9,2,FALSE),"-")</f>
        <v>-</v>
      </c>
      <c r="R1823" s="12"/>
      <c r="S1823" s="12"/>
      <c r="T1823" s="12"/>
      <c r="U1823" s="160" t="str">
        <f t="shared" si="59"/>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9" t="s">
        <v>393</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7"/>
      <c r="BB1823" s="97"/>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5"/>
      <c r="K1824" s="105" t="str">
        <f>IF(J1824&lt;&gt;"",VLOOKUP(J1824,'Drop-down lists'!$X$8:$Y$9,2,FALSE),"-")</f>
        <v>-</v>
      </c>
      <c r="L1824" s="12"/>
      <c r="M1824" s="12"/>
      <c r="N1824" s="12"/>
      <c r="O1824" s="160" t="str">
        <f t="shared" si="58"/>
        <v/>
      </c>
      <c r="P1824" s="105"/>
      <c r="Q1824" s="105" t="str">
        <f>IF(P1824&lt;&gt;"",VLOOKUP(P1824,'Drop-down lists'!$Z$8:$AA$9,2,FALSE),"-")</f>
        <v>-</v>
      </c>
      <c r="R1824" s="12"/>
      <c r="S1824" s="12"/>
      <c r="T1824" s="12"/>
      <c r="U1824" s="160" t="str">
        <f t="shared" si="59"/>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9" t="s">
        <v>393</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7"/>
      <c r="BB1824" s="97"/>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5"/>
      <c r="K1825" s="105" t="str">
        <f>IF(J1825&lt;&gt;"",VLOOKUP(J1825,'Drop-down lists'!$X$8:$Y$9,2,FALSE),"-")</f>
        <v>-</v>
      </c>
      <c r="L1825" s="12"/>
      <c r="M1825" s="12"/>
      <c r="N1825" s="12"/>
      <c r="O1825" s="160" t="str">
        <f t="shared" si="58"/>
        <v/>
      </c>
      <c r="P1825" s="105"/>
      <c r="Q1825" s="105" t="str">
        <f>IF(P1825&lt;&gt;"",VLOOKUP(P1825,'Drop-down lists'!$Z$8:$AA$9,2,FALSE),"-")</f>
        <v>-</v>
      </c>
      <c r="R1825" s="12"/>
      <c r="S1825" s="12"/>
      <c r="T1825" s="12"/>
      <c r="U1825" s="160" t="str">
        <f t="shared" si="59"/>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9" t="s">
        <v>393</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7"/>
      <c r="BB1825" s="97"/>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5"/>
      <c r="K1826" s="105" t="str">
        <f>IF(J1826&lt;&gt;"",VLOOKUP(J1826,'Drop-down lists'!$X$8:$Y$9,2,FALSE),"-")</f>
        <v>-</v>
      </c>
      <c r="L1826" s="12"/>
      <c r="M1826" s="12"/>
      <c r="N1826" s="12"/>
      <c r="O1826" s="160" t="str">
        <f t="shared" si="58"/>
        <v/>
      </c>
      <c r="P1826" s="105"/>
      <c r="Q1826" s="105" t="str">
        <f>IF(P1826&lt;&gt;"",VLOOKUP(P1826,'Drop-down lists'!$Z$8:$AA$9,2,FALSE),"-")</f>
        <v>-</v>
      </c>
      <c r="R1826" s="12"/>
      <c r="S1826" s="12"/>
      <c r="T1826" s="12"/>
      <c r="U1826" s="160" t="str">
        <f t="shared" si="59"/>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9" t="s">
        <v>393</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7"/>
      <c r="BB1826" s="97"/>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5"/>
      <c r="K1827" s="105" t="str">
        <f>IF(J1827&lt;&gt;"",VLOOKUP(J1827,'Drop-down lists'!$X$8:$Y$9,2,FALSE),"-")</f>
        <v>-</v>
      </c>
      <c r="L1827" s="12"/>
      <c r="M1827" s="12"/>
      <c r="N1827" s="12"/>
      <c r="O1827" s="160" t="str">
        <f t="shared" si="58"/>
        <v/>
      </c>
      <c r="P1827" s="105"/>
      <c r="Q1827" s="105" t="str">
        <f>IF(P1827&lt;&gt;"",VLOOKUP(P1827,'Drop-down lists'!$Z$8:$AA$9,2,FALSE),"-")</f>
        <v>-</v>
      </c>
      <c r="R1827" s="12"/>
      <c r="S1827" s="12"/>
      <c r="T1827" s="12"/>
      <c r="U1827" s="160" t="str">
        <f t="shared" si="59"/>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9" t="s">
        <v>393</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7"/>
      <c r="BB1827" s="97"/>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5"/>
      <c r="K1828" s="105" t="str">
        <f>IF(J1828&lt;&gt;"",VLOOKUP(J1828,'Drop-down lists'!$X$8:$Y$9,2,FALSE),"-")</f>
        <v>-</v>
      </c>
      <c r="L1828" s="12"/>
      <c r="M1828" s="12"/>
      <c r="N1828" s="12"/>
      <c r="O1828" s="160" t="str">
        <f t="shared" si="58"/>
        <v/>
      </c>
      <c r="P1828" s="105"/>
      <c r="Q1828" s="105" t="str">
        <f>IF(P1828&lt;&gt;"",VLOOKUP(P1828,'Drop-down lists'!$Z$8:$AA$9,2,FALSE),"-")</f>
        <v>-</v>
      </c>
      <c r="R1828" s="12"/>
      <c r="S1828" s="12"/>
      <c r="T1828" s="12"/>
      <c r="U1828" s="160" t="str">
        <f t="shared" si="59"/>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9" t="s">
        <v>393</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7"/>
      <c r="BB1828" s="97"/>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5"/>
      <c r="K1829" s="105" t="str">
        <f>IF(J1829&lt;&gt;"",VLOOKUP(J1829,'Drop-down lists'!$X$8:$Y$9,2,FALSE),"-")</f>
        <v>-</v>
      </c>
      <c r="L1829" s="12"/>
      <c r="M1829" s="12"/>
      <c r="N1829" s="12"/>
      <c r="O1829" s="160" t="str">
        <f t="shared" si="58"/>
        <v/>
      </c>
      <c r="P1829" s="105"/>
      <c r="Q1829" s="105" t="str">
        <f>IF(P1829&lt;&gt;"",VLOOKUP(P1829,'Drop-down lists'!$Z$8:$AA$9,2,FALSE),"-")</f>
        <v>-</v>
      </c>
      <c r="R1829" s="12"/>
      <c r="S1829" s="12"/>
      <c r="T1829" s="12"/>
      <c r="U1829" s="160" t="str">
        <f t="shared" si="59"/>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9" t="s">
        <v>393</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7"/>
      <c r="BB1829" s="97"/>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5"/>
      <c r="K1830" s="105" t="str">
        <f>IF(J1830&lt;&gt;"",VLOOKUP(J1830,'Drop-down lists'!$X$8:$Y$9,2,FALSE),"-")</f>
        <v>-</v>
      </c>
      <c r="L1830" s="12"/>
      <c r="M1830" s="12"/>
      <c r="N1830" s="12"/>
      <c r="O1830" s="160" t="str">
        <f t="shared" si="58"/>
        <v/>
      </c>
      <c r="P1830" s="105"/>
      <c r="Q1830" s="105" t="str">
        <f>IF(P1830&lt;&gt;"",VLOOKUP(P1830,'Drop-down lists'!$Z$8:$AA$9,2,FALSE),"-")</f>
        <v>-</v>
      </c>
      <c r="R1830" s="12"/>
      <c r="S1830" s="12"/>
      <c r="T1830" s="12"/>
      <c r="U1830" s="160" t="str">
        <f t="shared" si="59"/>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9" t="s">
        <v>393</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7"/>
      <c r="BB1830" s="97"/>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5"/>
      <c r="K1831" s="105" t="str">
        <f>IF(J1831&lt;&gt;"",VLOOKUP(J1831,'Drop-down lists'!$X$8:$Y$9,2,FALSE),"-")</f>
        <v>-</v>
      </c>
      <c r="L1831" s="12"/>
      <c r="M1831" s="12"/>
      <c r="N1831" s="12"/>
      <c r="O1831" s="160" t="str">
        <f t="shared" si="58"/>
        <v/>
      </c>
      <c r="P1831" s="105"/>
      <c r="Q1831" s="105" t="str">
        <f>IF(P1831&lt;&gt;"",VLOOKUP(P1831,'Drop-down lists'!$Z$8:$AA$9,2,FALSE),"-")</f>
        <v>-</v>
      </c>
      <c r="R1831" s="12"/>
      <c r="S1831" s="12"/>
      <c r="T1831" s="12"/>
      <c r="U1831" s="160" t="str">
        <f t="shared" si="59"/>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9" t="s">
        <v>393</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7"/>
      <c r="BB1831" s="97"/>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5"/>
      <c r="K1832" s="105" t="str">
        <f>IF(J1832&lt;&gt;"",VLOOKUP(J1832,'Drop-down lists'!$X$8:$Y$9,2,FALSE),"-")</f>
        <v>-</v>
      </c>
      <c r="L1832" s="12"/>
      <c r="M1832" s="12"/>
      <c r="N1832" s="12"/>
      <c r="O1832" s="160" t="str">
        <f t="shared" si="58"/>
        <v/>
      </c>
      <c r="P1832" s="105"/>
      <c r="Q1832" s="105" t="str">
        <f>IF(P1832&lt;&gt;"",VLOOKUP(P1832,'Drop-down lists'!$Z$8:$AA$9,2,FALSE),"-")</f>
        <v>-</v>
      </c>
      <c r="R1832" s="12"/>
      <c r="S1832" s="12"/>
      <c r="T1832" s="12"/>
      <c r="U1832" s="160" t="str">
        <f t="shared" si="59"/>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9" t="s">
        <v>393</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7"/>
      <c r="BB1832" s="97"/>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5"/>
      <c r="K1833" s="105" t="str">
        <f>IF(J1833&lt;&gt;"",VLOOKUP(J1833,'Drop-down lists'!$X$8:$Y$9,2,FALSE),"-")</f>
        <v>-</v>
      </c>
      <c r="L1833" s="12"/>
      <c r="M1833" s="12"/>
      <c r="N1833" s="12"/>
      <c r="O1833" s="160" t="str">
        <f t="shared" si="58"/>
        <v/>
      </c>
      <c r="P1833" s="105"/>
      <c r="Q1833" s="105" t="str">
        <f>IF(P1833&lt;&gt;"",VLOOKUP(P1833,'Drop-down lists'!$Z$8:$AA$9,2,FALSE),"-")</f>
        <v>-</v>
      </c>
      <c r="R1833" s="12"/>
      <c r="S1833" s="12"/>
      <c r="T1833" s="12"/>
      <c r="U1833" s="160" t="str">
        <f t="shared" si="59"/>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9" t="s">
        <v>393</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7"/>
      <c r="BB1833" s="97"/>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5"/>
      <c r="K1834" s="105" t="str">
        <f>IF(J1834&lt;&gt;"",VLOOKUP(J1834,'Drop-down lists'!$X$8:$Y$9,2,FALSE),"-")</f>
        <v>-</v>
      </c>
      <c r="L1834" s="12"/>
      <c r="M1834" s="12"/>
      <c r="N1834" s="12"/>
      <c r="O1834" s="160" t="str">
        <f t="shared" si="58"/>
        <v/>
      </c>
      <c r="P1834" s="105"/>
      <c r="Q1834" s="105" t="str">
        <f>IF(P1834&lt;&gt;"",VLOOKUP(P1834,'Drop-down lists'!$Z$8:$AA$9,2,FALSE),"-")</f>
        <v>-</v>
      </c>
      <c r="R1834" s="12"/>
      <c r="S1834" s="12"/>
      <c r="T1834" s="12"/>
      <c r="U1834" s="160" t="str">
        <f t="shared" si="59"/>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9" t="s">
        <v>393</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7"/>
      <c r="BB1834" s="97"/>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5"/>
      <c r="K1835" s="105" t="str">
        <f>IF(J1835&lt;&gt;"",VLOOKUP(J1835,'Drop-down lists'!$X$8:$Y$9,2,FALSE),"-")</f>
        <v>-</v>
      </c>
      <c r="L1835" s="12"/>
      <c r="M1835" s="12"/>
      <c r="N1835" s="12"/>
      <c r="O1835" s="160" t="str">
        <f t="shared" si="58"/>
        <v/>
      </c>
      <c r="P1835" s="105"/>
      <c r="Q1835" s="105" t="str">
        <f>IF(P1835&lt;&gt;"",VLOOKUP(P1835,'Drop-down lists'!$Z$8:$AA$9,2,FALSE),"-")</f>
        <v>-</v>
      </c>
      <c r="R1835" s="12"/>
      <c r="S1835" s="12"/>
      <c r="T1835" s="12"/>
      <c r="U1835" s="160" t="str">
        <f t="shared" si="59"/>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9" t="s">
        <v>393</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7"/>
      <c r="BB1835" s="97"/>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5"/>
      <c r="K1836" s="105" t="str">
        <f>IF(J1836&lt;&gt;"",VLOOKUP(J1836,'Drop-down lists'!$X$8:$Y$9,2,FALSE),"-")</f>
        <v>-</v>
      </c>
      <c r="L1836" s="12"/>
      <c r="M1836" s="12"/>
      <c r="N1836" s="12"/>
      <c r="O1836" s="160" t="str">
        <f t="shared" si="58"/>
        <v/>
      </c>
      <c r="P1836" s="105"/>
      <c r="Q1836" s="105" t="str">
        <f>IF(P1836&lt;&gt;"",VLOOKUP(P1836,'Drop-down lists'!$Z$8:$AA$9,2,FALSE),"-")</f>
        <v>-</v>
      </c>
      <c r="R1836" s="12"/>
      <c r="S1836" s="12"/>
      <c r="T1836" s="12"/>
      <c r="U1836" s="160" t="str">
        <f t="shared" si="59"/>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9" t="s">
        <v>393</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7"/>
      <c r="BB1836" s="97"/>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5"/>
      <c r="K1837" s="105" t="str">
        <f>IF(J1837&lt;&gt;"",VLOOKUP(J1837,'Drop-down lists'!$X$8:$Y$9,2,FALSE),"-")</f>
        <v>-</v>
      </c>
      <c r="L1837" s="12"/>
      <c r="M1837" s="12"/>
      <c r="N1837" s="12"/>
      <c r="O1837" s="160" t="str">
        <f t="shared" si="58"/>
        <v/>
      </c>
      <c r="P1837" s="105"/>
      <c r="Q1837" s="105" t="str">
        <f>IF(P1837&lt;&gt;"",VLOOKUP(P1837,'Drop-down lists'!$Z$8:$AA$9,2,FALSE),"-")</f>
        <v>-</v>
      </c>
      <c r="R1837" s="12"/>
      <c r="S1837" s="12"/>
      <c r="T1837" s="12"/>
      <c r="U1837" s="160" t="str">
        <f t="shared" si="59"/>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9" t="s">
        <v>393</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7"/>
      <c r="BB1837" s="97"/>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5"/>
      <c r="K1838" s="105" t="str">
        <f>IF(J1838&lt;&gt;"",VLOOKUP(J1838,'Drop-down lists'!$X$8:$Y$9,2,FALSE),"-")</f>
        <v>-</v>
      </c>
      <c r="L1838" s="12"/>
      <c r="M1838" s="12"/>
      <c r="N1838" s="12"/>
      <c r="O1838" s="160" t="str">
        <f t="shared" si="58"/>
        <v/>
      </c>
      <c r="P1838" s="105"/>
      <c r="Q1838" s="105" t="str">
        <f>IF(P1838&lt;&gt;"",VLOOKUP(P1838,'Drop-down lists'!$Z$8:$AA$9,2,FALSE),"-")</f>
        <v>-</v>
      </c>
      <c r="R1838" s="12"/>
      <c r="S1838" s="12"/>
      <c r="T1838" s="12"/>
      <c r="U1838" s="160" t="str">
        <f t="shared" si="59"/>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9" t="s">
        <v>393</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7"/>
      <c r="BB1838" s="97"/>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5"/>
      <c r="K1839" s="105" t="str">
        <f>IF(J1839&lt;&gt;"",VLOOKUP(J1839,'Drop-down lists'!$X$8:$Y$9,2,FALSE),"-")</f>
        <v>-</v>
      </c>
      <c r="L1839" s="12"/>
      <c r="M1839" s="12"/>
      <c r="N1839" s="12"/>
      <c r="O1839" s="160" t="str">
        <f t="shared" si="58"/>
        <v/>
      </c>
      <c r="P1839" s="105"/>
      <c r="Q1839" s="105" t="str">
        <f>IF(P1839&lt;&gt;"",VLOOKUP(P1839,'Drop-down lists'!$Z$8:$AA$9,2,FALSE),"-")</f>
        <v>-</v>
      </c>
      <c r="R1839" s="12"/>
      <c r="S1839" s="12"/>
      <c r="T1839" s="12"/>
      <c r="U1839" s="160" t="str">
        <f t="shared" si="59"/>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9" t="s">
        <v>393</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7"/>
      <c r="BB1839" s="97"/>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5"/>
      <c r="K1840" s="105" t="str">
        <f>IF(J1840&lt;&gt;"",VLOOKUP(J1840,'Drop-down lists'!$X$8:$Y$9,2,FALSE),"-")</f>
        <v>-</v>
      </c>
      <c r="L1840" s="12"/>
      <c r="M1840" s="12"/>
      <c r="N1840" s="12"/>
      <c r="O1840" s="160" t="str">
        <f t="shared" si="58"/>
        <v/>
      </c>
      <c r="P1840" s="105"/>
      <c r="Q1840" s="105" t="str">
        <f>IF(P1840&lt;&gt;"",VLOOKUP(P1840,'Drop-down lists'!$Z$8:$AA$9,2,FALSE),"-")</f>
        <v>-</v>
      </c>
      <c r="R1840" s="12"/>
      <c r="S1840" s="12"/>
      <c r="T1840" s="12"/>
      <c r="U1840" s="160" t="str">
        <f t="shared" si="59"/>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9" t="s">
        <v>393</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7"/>
      <c r="BB1840" s="97"/>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5"/>
      <c r="K1841" s="105" t="str">
        <f>IF(J1841&lt;&gt;"",VLOOKUP(J1841,'Drop-down lists'!$X$8:$Y$9,2,FALSE),"-")</f>
        <v>-</v>
      </c>
      <c r="L1841" s="12"/>
      <c r="M1841" s="12"/>
      <c r="N1841" s="12"/>
      <c r="O1841" s="160" t="str">
        <f t="shared" si="58"/>
        <v/>
      </c>
      <c r="P1841" s="105"/>
      <c r="Q1841" s="105" t="str">
        <f>IF(P1841&lt;&gt;"",VLOOKUP(P1841,'Drop-down lists'!$Z$8:$AA$9,2,FALSE),"-")</f>
        <v>-</v>
      </c>
      <c r="R1841" s="12"/>
      <c r="S1841" s="12"/>
      <c r="T1841" s="12"/>
      <c r="U1841" s="160" t="str">
        <f t="shared" si="59"/>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9" t="s">
        <v>393</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7"/>
      <c r="BB1841" s="97"/>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5"/>
      <c r="K1842" s="105" t="str">
        <f>IF(J1842&lt;&gt;"",VLOOKUP(J1842,'Drop-down lists'!$X$8:$Y$9,2,FALSE),"-")</f>
        <v>-</v>
      </c>
      <c r="L1842" s="12"/>
      <c r="M1842" s="12"/>
      <c r="N1842" s="12"/>
      <c r="O1842" s="160" t="str">
        <f t="shared" si="58"/>
        <v/>
      </c>
      <c r="P1842" s="105"/>
      <c r="Q1842" s="105" t="str">
        <f>IF(P1842&lt;&gt;"",VLOOKUP(P1842,'Drop-down lists'!$Z$8:$AA$9,2,FALSE),"-")</f>
        <v>-</v>
      </c>
      <c r="R1842" s="12"/>
      <c r="S1842" s="12"/>
      <c r="T1842" s="12"/>
      <c r="U1842" s="160" t="str">
        <f t="shared" si="59"/>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9" t="s">
        <v>393</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7"/>
      <c r="BB1842" s="97"/>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5"/>
      <c r="K1843" s="105" t="str">
        <f>IF(J1843&lt;&gt;"",VLOOKUP(J1843,'Drop-down lists'!$X$8:$Y$9,2,FALSE),"-")</f>
        <v>-</v>
      </c>
      <c r="L1843" s="12"/>
      <c r="M1843" s="12"/>
      <c r="N1843" s="12"/>
      <c r="O1843" s="160" t="str">
        <f t="shared" si="58"/>
        <v/>
      </c>
      <c r="P1843" s="105"/>
      <c r="Q1843" s="105" t="str">
        <f>IF(P1843&lt;&gt;"",VLOOKUP(P1843,'Drop-down lists'!$Z$8:$AA$9,2,FALSE),"-")</f>
        <v>-</v>
      </c>
      <c r="R1843" s="12"/>
      <c r="S1843" s="12"/>
      <c r="T1843" s="12"/>
      <c r="U1843" s="160" t="str">
        <f t="shared" si="59"/>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9" t="s">
        <v>393</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7"/>
      <c r="BB1843" s="97"/>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5"/>
      <c r="K1844" s="105" t="str">
        <f>IF(J1844&lt;&gt;"",VLOOKUP(J1844,'Drop-down lists'!$X$8:$Y$9,2,FALSE),"-")</f>
        <v>-</v>
      </c>
      <c r="L1844" s="12"/>
      <c r="M1844" s="12"/>
      <c r="N1844" s="12"/>
      <c r="O1844" s="160" t="str">
        <f t="shared" si="58"/>
        <v/>
      </c>
      <c r="P1844" s="105"/>
      <c r="Q1844" s="105" t="str">
        <f>IF(P1844&lt;&gt;"",VLOOKUP(P1844,'Drop-down lists'!$Z$8:$AA$9,2,FALSE),"-")</f>
        <v>-</v>
      </c>
      <c r="R1844" s="12"/>
      <c r="S1844" s="12"/>
      <c r="T1844" s="12"/>
      <c r="U1844" s="160" t="str">
        <f t="shared" si="59"/>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9" t="s">
        <v>393</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7"/>
      <c r="BB1844" s="97"/>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5"/>
      <c r="K1845" s="105" t="str">
        <f>IF(J1845&lt;&gt;"",VLOOKUP(J1845,'Drop-down lists'!$X$8:$Y$9,2,FALSE),"-")</f>
        <v>-</v>
      </c>
      <c r="L1845" s="12"/>
      <c r="M1845" s="12"/>
      <c r="N1845" s="12"/>
      <c r="O1845" s="160" t="str">
        <f t="shared" si="58"/>
        <v/>
      </c>
      <c r="P1845" s="105"/>
      <c r="Q1845" s="105" t="str">
        <f>IF(P1845&lt;&gt;"",VLOOKUP(P1845,'Drop-down lists'!$Z$8:$AA$9,2,FALSE),"-")</f>
        <v>-</v>
      </c>
      <c r="R1845" s="12"/>
      <c r="S1845" s="12"/>
      <c r="T1845" s="12"/>
      <c r="U1845" s="160" t="str">
        <f t="shared" si="59"/>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9" t="s">
        <v>393</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7"/>
      <c r="BB1845" s="97"/>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5"/>
      <c r="K1846" s="105" t="str">
        <f>IF(J1846&lt;&gt;"",VLOOKUP(J1846,'Drop-down lists'!$X$8:$Y$9,2,FALSE),"-")</f>
        <v>-</v>
      </c>
      <c r="L1846" s="12"/>
      <c r="M1846" s="12"/>
      <c r="N1846" s="12"/>
      <c r="O1846" s="160" t="str">
        <f t="shared" si="58"/>
        <v/>
      </c>
      <c r="P1846" s="105"/>
      <c r="Q1846" s="105" t="str">
        <f>IF(P1846&lt;&gt;"",VLOOKUP(P1846,'Drop-down lists'!$Z$8:$AA$9,2,FALSE),"-")</f>
        <v>-</v>
      </c>
      <c r="R1846" s="12"/>
      <c r="S1846" s="12"/>
      <c r="T1846" s="12"/>
      <c r="U1846" s="160" t="str">
        <f t="shared" si="59"/>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9" t="s">
        <v>393</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7"/>
      <c r="BB1846" s="97"/>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5"/>
      <c r="K1847" s="105" t="str">
        <f>IF(J1847&lt;&gt;"",VLOOKUP(J1847,'Drop-down lists'!$X$8:$Y$9,2,FALSE),"-")</f>
        <v>-</v>
      </c>
      <c r="L1847" s="12"/>
      <c r="M1847" s="12"/>
      <c r="N1847" s="12"/>
      <c r="O1847" s="160" t="str">
        <f t="shared" si="58"/>
        <v/>
      </c>
      <c r="P1847" s="105"/>
      <c r="Q1847" s="105" t="str">
        <f>IF(P1847&lt;&gt;"",VLOOKUP(P1847,'Drop-down lists'!$Z$8:$AA$9,2,FALSE),"-")</f>
        <v>-</v>
      </c>
      <c r="R1847" s="12"/>
      <c r="S1847" s="12"/>
      <c r="T1847" s="12"/>
      <c r="U1847" s="160" t="str">
        <f t="shared" si="59"/>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9" t="s">
        <v>393</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7"/>
      <c r="BB1847" s="97"/>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5"/>
      <c r="K1848" s="105" t="str">
        <f>IF(J1848&lt;&gt;"",VLOOKUP(J1848,'Drop-down lists'!$X$8:$Y$9,2,FALSE),"-")</f>
        <v>-</v>
      </c>
      <c r="L1848" s="12"/>
      <c r="M1848" s="12"/>
      <c r="N1848" s="12"/>
      <c r="O1848" s="160" t="str">
        <f t="shared" si="58"/>
        <v/>
      </c>
      <c r="P1848" s="105"/>
      <c r="Q1848" s="105" t="str">
        <f>IF(P1848&lt;&gt;"",VLOOKUP(P1848,'Drop-down lists'!$Z$8:$AA$9,2,FALSE),"-")</f>
        <v>-</v>
      </c>
      <c r="R1848" s="12"/>
      <c r="S1848" s="12"/>
      <c r="T1848" s="12"/>
      <c r="U1848" s="160" t="str">
        <f t="shared" si="59"/>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9" t="s">
        <v>393</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7"/>
      <c r="BB1848" s="97"/>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5"/>
      <c r="K1849" s="105" t="str">
        <f>IF(J1849&lt;&gt;"",VLOOKUP(J1849,'Drop-down lists'!$X$8:$Y$9,2,FALSE),"-")</f>
        <v>-</v>
      </c>
      <c r="L1849" s="12"/>
      <c r="M1849" s="12"/>
      <c r="N1849" s="12"/>
      <c r="O1849" s="160" t="str">
        <f t="shared" ref="O1849:O1912" si="60">IF(L1849&lt;&gt;"",IF(J1849="East",(L1849+(M1849+N1849/60)/60),IF(J1849="West",-(L1849+(M1849+N1849/60)/60),"East/West?")),"")</f>
        <v/>
      </c>
      <c r="P1849" s="105"/>
      <c r="Q1849" s="105" t="str">
        <f>IF(P1849&lt;&gt;"",VLOOKUP(P1849,'Drop-down lists'!$Z$8:$AA$9,2,FALSE),"-")</f>
        <v>-</v>
      </c>
      <c r="R1849" s="12"/>
      <c r="S1849" s="12"/>
      <c r="T1849" s="12"/>
      <c r="U1849" s="160" t="str">
        <f t="shared" ref="U1849:U1912" si="61">IF(R1849&lt;&gt;"",IF(P1849="North",(R1849+(S1849+T1849/60)/60),IF(P1849="South",-(R1849+(S1849+T1849/60)/60),"North/South?")),"")</f>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9" t="s">
        <v>393</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7"/>
      <c r="BB1849" s="97"/>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5"/>
      <c r="K1850" s="105" t="str">
        <f>IF(J1850&lt;&gt;"",VLOOKUP(J1850,'Drop-down lists'!$X$8:$Y$9,2,FALSE),"-")</f>
        <v>-</v>
      </c>
      <c r="L1850" s="12"/>
      <c r="M1850" s="12"/>
      <c r="N1850" s="12"/>
      <c r="O1850" s="160" t="str">
        <f t="shared" si="60"/>
        <v/>
      </c>
      <c r="P1850" s="105"/>
      <c r="Q1850" s="105" t="str">
        <f>IF(P1850&lt;&gt;"",VLOOKUP(P1850,'Drop-down lists'!$Z$8:$AA$9,2,FALSE),"-")</f>
        <v>-</v>
      </c>
      <c r="R1850" s="12"/>
      <c r="S1850" s="12"/>
      <c r="T1850" s="12"/>
      <c r="U1850" s="160" t="str">
        <f t="shared" si="61"/>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9" t="s">
        <v>393</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7"/>
      <c r="BB1850" s="97"/>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5"/>
      <c r="K1851" s="105" t="str">
        <f>IF(J1851&lt;&gt;"",VLOOKUP(J1851,'Drop-down lists'!$X$8:$Y$9,2,FALSE),"-")</f>
        <v>-</v>
      </c>
      <c r="L1851" s="12"/>
      <c r="M1851" s="12"/>
      <c r="N1851" s="12"/>
      <c r="O1851" s="160" t="str">
        <f t="shared" si="60"/>
        <v/>
      </c>
      <c r="P1851" s="105"/>
      <c r="Q1851" s="105" t="str">
        <f>IF(P1851&lt;&gt;"",VLOOKUP(P1851,'Drop-down lists'!$Z$8:$AA$9,2,FALSE),"-")</f>
        <v>-</v>
      </c>
      <c r="R1851" s="12"/>
      <c r="S1851" s="12"/>
      <c r="T1851" s="12"/>
      <c r="U1851" s="160" t="str">
        <f t="shared" si="61"/>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9" t="s">
        <v>393</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7"/>
      <c r="BB1851" s="97"/>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5"/>
      <c r="K1852" s="105" t="str">
        <f>IF(J1852&lt;&gt;"",VLOOKUP(J1852,'Drop-down lists'!$X$8:$Y$9,2,FALSE),"-")</f>
        <v>-</v>
      </c>
      <c r="L1852" s="12"/>
      <c r="M1852" s="12"/>
      <c r="N1852" s="12"/>
      <c r="O1852" s="160" t="str">
        <f t="shared" si="60"/>
        <v/>
      </c>
      <c r="P1852" s="105"/>
      <c r="Q1852" s="105" t="str">
        <f>IF(P1852&lt;&gt;"",VLOOKUP(P1852,'Drop-down lists'!$Z$8:$AA$9,2,FALSE),"-")</f>
        <v>-</v>
      </c>
      <c r="R1852" s="12"/>
      <c r="S1852" s="12"/>
      <c r="T1852" s="12"/>
      <c r="U1852" s="160" t="str">
        <f t="shared" si="61"/>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9" t="s">
        <v>393</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7"/>
      <c r="BB1852" s="97"/>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5"/>
      <c r="K1853" s="105" t="str">
        <f>IF(J1853&lt;&gt;"",VLOOKUP(J1853,'Drop-down lists'!$X$8:$Y$9,2,FALSE),"-")</f>
        <v>-</v>
      </c>
      <c r="L1853" s="12"/>
      <c r="M1853" s="12"/>
      <c r="N1853" s="12"/>
      <c r="O1853" s="160" t="str">
        <f t="shared" si="60"/>
        <v/>
      </c>
      <c r="P1853" s="105"/>
      <c r="Q1853" s="105" t="str">
        <f>IF(P1853&lt;&gt;"",VLOOKUP(P1853,'Drop-down lists'!$Z$8:$AA$9,2,FALSE),"-")</f>
        <v>-</v>
      </c>
      <c r="R1853" s="12"/>
      <c r="S1853" s="12"/>
      <c r="T1853" s="12"/>
      <c r="U1853" s="160" t="str">
        <f t="shared" si="61"/>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9" t="s">
        <v>393</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7"/>
      <c r="BB1853" s="97"/>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5"/>
      <c r="K1854" s="105" t="str">
        <f>IF(J1854&lt;&gt;"",VLOOKUP(J1854,'Drop-down lists'!$X$8:$Y$9,2,FALSE),"-")</f>
        <v>-</v>
      </c>
      <c r="L1854" s="12"/>
      <c r="M1854" s="12"/>
      <c r="N1854" s="12"/>
      <c r="O1854" s="160" t="str">
        <f t="shared" si="60"/>
        <v/>
      </c>
      <c r="P1854" s="105"/>
      <c r="Q1854" s="105" t="str">
        <f>IF(P1854&lt;&gt;"",VLOOKUP(P1854,'Drop-down lists'!$Z$8:$AA$9,2,FALSE),"-")</f>
        <v>-</v>
      </c>
      <c r="R1854" s="12"/>
      <c r="S1854" s="12"/>
      <c r="T1854" s="12"/>
      <c r="U1854" s="160" t="str">
        <f t="shared" si="61"/>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9" t="s">
        <v>393</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7"/>
      <c r="BB1854" s="97"/>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5"/>
      <c r="K1855" s="105" t="str">
        <f>IF(J1855&lt;&gt;"",VLOOKUP(J1855,'Drop-down lists'!$X$8:$Y$9,2,FALSE),"-")</f>
        <v>-</v>
      </c>
      <c r="L1855" s="12"/>
      <c r="M1855" s="12"/>
      <c r="N1855" s="12"/>
      <c r="O1855" s="160" t="str">
        <f t="shared" si="60"/>
        <v/>
      </c>
      <c r="P1855" s="105"/>
      <c r="Q1855" s="105" t="str">
        <f>IF(P1855&lt;&gt;"",VLOOKUP(P1855,'Drop-down lists'!$Z$8:$AA$9,2,FALSE),"-")</f>
        <v>-</v>
      </c>
      <c r="R1855" s="12"/>
      <c r="S1855" s="12"/>
      <c r="T1855" s="12"/>
      <c r="U1855" s="160" t="str">
        <f t="shared" si="61"/>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9" t="s">
        <v>393</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7"/>
      <c r="BB1855" s="97"/>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5"/>
      <c r="K1856" s="105" t="str">
        <f>IF(J1856&lt;&gt;"",VLOOKUP(J1856,'Drop-down lists'!$X$8:$Y$9,2,FALSE),"-")</f>
        <v>-</v>
      </c>
      <c r="L1856" s="12"/>
      <c r="M1856" s="12"/>
      <c r="N1856" s="12"/>
      <c r="O1856" s="160" t="str">
        <f t="shared" si="60"/>
        <v/>
      </c>
      <c r="P1856" s="105"/>
      <c r="Q1856" s="105" t="str">
        <f>IF(P1856&lt;&gt;"",VLOOKUP(P1856,'Drop-down lists'!$Z$8:$AA$9,2,FALSE),"-")</f>
        <v>-</v>
      </c>
      <c r="R1856" s="12"/>
      <c r="S1856" s="12"/>
      <c r="T1856" s="12"/>
      <c r="U1856" s="160" t="str">
        <f t="shared" si="61"/>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9" t="s">
        <v>393</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7"/>
      <c r="BB1856" s="97"/>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5"/>
      <c r="K1857" s="105" t="str">
        <f>IF(J1857&lt;&gt;"",VLOOKUP(J1857,'Drop-down lists'!$X$8:$Y$9,2,FALSE),"-")</f>
        <v>-</v>
      </c>
      <c r="L1857" s="12"/>
      <c r="M1857" s="12"/>
      <c r="N1857" s="12"/>
      <c r="O1857" s="160" t="str">
        <f t="shared" si="60"/>
        <v/>
      </c>
      <c r="P1857" s="105"/>
      <c r="Q1857" s="105" t="str">
        <f>IF(P1857&lt;&gt;"",VLOOKUP(P1857,'Drop-down lists'!$Z$8:$AA$9,2,FALSE),"-")</f>
        <v>-</v>
      </c>
      <c r="R1857" s="12"/>
      <c r="S1857" s="12"/>
      <c r="T1857" s="12"/>
      <c r="U1857" s="160" t="str">
        <f t="shared" si="61"/>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9" t="s">
        <v>393</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7"/>
      <c r="BB1857" s="97"/>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5"/>
      <c r="K1858" s="105" t="str">
        <f>IF(J1858&lt;&gt;"",VLOOKUP(J1858,'Drop-down lists'!$X$8:$Y$9,2,FALSE),"-")</f>
        <v>-</v>
      </c>
      <c r="L1858" s="12"/>
      <c r="M1858" s="12"/>
      <c r="N1858" s="12"/>
      <c r="O1858" s="160" t="str">
        <f t="shared" si="60"/>
        <v/>
      </c>
      <c r="P1858" s="105"/>
      <c r="Q1858" s="105" t="str">
        <f>IF(P1858&lt;&gt;"",VLOOKUP(P1858,'Drop-down lists'!$Z$8:$AA$9,2,FALSE),"-")</f>
        <v>-</v>
      </c>
      <c r="R1858" s="12"/>
      <c r="S1858" s="12"/>
      <c r="T1858" s="12"/>
      <c r="U1858" s="160" t="str">
        <f t="shared" si="61"/>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9" t="s">
        <v>393</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7"/>
      <c r="BB1858" s="97"/>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5"/>
      <c r="K1859" s="105" t="str">
        <f>IF(J1859&lt;&gt;"",VLOOKUP(J1859,'Drop-down lists'!$X$8:$Y$9,2,FALSE),"-")</f>
        <v>-</v>
      </c>
      <c r="L1859" s="12"/>
      <c r="M1859" s="12"/>
      <c r="N1859" s="12"/>
      <c r="O1859" s="160" t="str">
        <f t="shared" si="60"/>
        <v/>
      </c>
      <c r="P1859" s="105"/>
      <c r="Q1859" s="105" t="str">
        <f>IF(P1859&lt;&gt;"",VLOOKUP(P1859,'Drop-down lists'!$Z$8:$AA$9,2,FALSE),"-")</f>
        <v>-</v>
      </c>
      <c r="R1859" s="12"/>
      <c r="S1859" s="12"/>
      <c r="T1859" s="12"/>
      <c r="U1859" s="160" t="str">
        <f t="shared" si="61"/>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9" t="s">
        <v>393</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7"/>
      <c r="BB1859" s="97"/>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5"/>
      <c r="K1860" s="105" t="str">
        <f>IF(J1860&lt;&gt;"",VLOOKUP(J1860,'Drop-down lists'!$X$8:$Y$9,2,FALSE),"-")</f>
        <v>-</v>
      </c>
      <c r="L1860" s="12"/>
      <c r="M1860" s="12"/>
      <c r="N1860" s="12"/>
      <c r="O1860" s="160" t="str">
        <f t="shared" si="60"/>
        <v/>
      </c>
      <c r="P1860" s="105"/>
      <c r="Q1860" s="105" t="str">
        <f>IF(P1860&lt;&gt;"",VLOOKUP(P1860,'Drop-down lists'!$Z$8:$AA$9,2,FALSE),"-")</f>
        <v>-</v>
      </c>
      <c r="R1860" s="12"/>
      <c r="S1860" s="12"/>
      <c r="T1860" s="12"/>
      <c r="U1860" s="160" t="str">
        <f t="shared" si="61"/>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9" t="s">
        <v>393</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7"/>
      <c r="BB1860" s="97"/>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5"/>
      <c r="K1861" s="105" t="str">
        <f>IF(J1861&lt;&gt;"",VLOOKUP(J1861,'Drop-down lists'!$X$8:$Y$9,2,FALSE),"-")</f>
        <v>-</v>
      </c>
      <c r="L1861" s="12"/>
      <c r="M1861" s="12"/>
      <c r="N1861" s="12"/>
      <c r="O1861" s="160" t="str">
        <f t="shared" si="60"/>
        <v/>
      </c>
      <c r="P1861" s="105"/>
      <c r="Q1861" s="105" t="str">
        <f>IF(P1861&lt;&gt;"",VLOOKUP(P1861,'Drop-down lists'!$Z$8:$AA$9,2,FALSE),"-")</f>
        <v>-</v>
      </c>
      <c r="R1861" s="12"/>
      <c r="S1861" s="12"/>
      <c r="T1861" s="12"/>
      <c r="U1861" s="160" t="str">
        <f t="shared" si="61"/>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9" t="s">
        <v>393</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7"/>
      <c r="BB1861" s="97"/>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5"/>
      <c r="K1862" s="105" t="str">
        <f>IF(J1862&lt;&gt;"",VLOOKUP(J1862,'Drop-down lists'!$X$8:$Y$9,2,FALSE),"-")</f>
        <v>-</v>
      </c>
      <c r="L1862" s="12"/>
      <c r="M1862" s="12"/>
      <c r="N1862" s="12"/>
      <c r="O1862" s="160" t="str">
        <f t="shared" si="60"/>
        <v/>
      </c>
      <c r="P1862" s="105"/>
      <c r="Q1862" s="105" t="str">
        <f>IF(P1862&lt;&gt;"",VLOOKUP(P1862,'Drop-down lists'!$Z$8:$AA$9,2,FALSE),"-")</f>
        <v>-</v>
      </c>
      <c r="R1862" s="12"/>
      <c r="S1862" s="12"/>
      <c r="T1862" s="12"/>
      <c r="U1862" s="160" t="str">
        <f t="shared" si="61"/>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9" t="s">
        <v>393</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7"/>
      <c r="BB1862" s="97"/>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5"/>
      <c r="K1863" s="105" t="str">
        <f>IF(J1863&lt;&gt;"",VLOOKUP(J1863,'Drop-down lists'!$X$8:$Y$9,2,FALSE),"-")</f>
        <v>-</v>
      </c>
      <c r="L1863" s="12"/>
      <c r="M1863" s="12"/>
      <c r="N1863" s="12"/>
      <c r="O1863" s="160" t="str">
        <f t="shared" si="60"/>
        <v/>
      </c>
      <c r="P1863" s="105"/>
      <c r="Q1863" s="105" t="str">
        <f>IF(P1863&lt;&gt;"",VLOOKUP(P1863,'Drop-down lists'!$Z$8:$AA$9,2,FALSE),"-")</f>
        <v>-</v>
      </c>
      <c r="R1863" s="12"/>
      <c r="S1863" s="12"/>
      <c r="T1863" s="12"/>
      <c r="U1863" s="160" t="str">
        <f t="shared" si="61"/>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9" t="s">
        <v>393</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7"/>
      <c r="BB1863" s="97"/>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5"/>
      <c r="K1864" s="105" t="str">
        <f>IF(J1864&lt;&gt;"",VLOOKUP(J1864,'Drop-down lists'!$X$8:$Y$9,2,FALSE),"-")</f>
        <v>-</v>
      </c>
      <c r="L1864" s="12"/>
      <c r="M1864" s="12"/>
      <c r="N1864" s="12"/>
      <c r="O1864" s="160" t="str">
        <f t="shared" si="60"/>
        <v/>
      </c>
      <c r="P1864" s="105"/>
      <c r="Q1864" s="105" t="str">
        <f>IF(P1864&lt;&gt;"",VLOOKUP(P1864,'Drop-down lists'!$Z$8:$AA$9,2,FALSE),"-")</f>
        <v>-</v>
      </c>
      <c r="R1864" s="12"/>
      <c r="S1864" s="12"/>
      <c r="T1864" s="12"/>
      <c r="U1864" s="160" t="str">
        <f t="shared" si="61"/>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9" t="s">
        <v>393</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7"/>
      <c r="BB1864" s="97"/>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5"/>
      <c r="K1865" s="105" t="str">
        <f>IF(J1865&lt;&gt;"",VLOOKUP(J1865,'Drop-down lists'!$X$8:$Y$9,2,FALSE),"-")</f>
        <v>-</v>
      </c>
      <c r="L1865" s="12"/>
      <c r="M1865" s="12"/>
      <c r="N1865" s="12"/>
      <c r="O1865" s="160" t="str">
        <f t="shared" si="60"/>
        <v/>
      </c>
      <c r="P1865" s="105"/>
      <c r="Q1865" s="105" t="str">
        <f>IF(P1865&lt;&gt;"",VLOOKUP(P1865,'Drop-down lists'!$Z$8:$AA$9,2,FALSE),"-")</f>
        <v>-</v>
      </c>
      <c r="R1865" s="12"/>
      <c r="S1865" s="12"/>
      <c r="T1865" s="12"/>
      <c r="U1865" s="160" t="str">
        <f t="shared" si="61"/>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9" t="s">
        <v>393</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7"/>
      <c r="BB1865" s="97"/>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5"/>
      <c r="K1866" s="105" t="str">
        <f>IF(J1866&lt;&gt;"",VLOOKUP(J1866,'Drop-down lists'!$X$8:$Y$9,2,FALSE),"-")</f>
        <v>-</v>
      </c>
      <c r="L1866" s="12"/>
      <c r="M1866" s="12"/>
      <c r="N1866" s="12"/>
      <c r="O1866" s="160" t="str">
        <f t="shared" si="60"/>
        <v/>
      </c>
      <c r="P1866" s="105"/>
      <c r="Q1866" s="105" t="str">
        <f>IF(P1866&lt;&gt;"",VLOOKUP(P1866,'Drop-down lists'!$Z$8:$AA$9,2,FALSE),"-")</f>
        <v>-</v>
      </c>
      <c r="R1866" s="12"/>
      <c r="S1866" s="12"/>
      <c r="T1866" s="12"/>
      <c r="U1866" s="160" t="str">
        <f t="shared" si="61"/>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9" t="s">
        <v>393</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7"/>
      <c r="BB1866" s="97"/>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5"/>
      <c r="K1867" s="105" t="str">
        <f>IF(J1867&lt;&gt;"",VLOOKUP(J1867,'Drop-down lists'!$X$8:$Y$9,2,FALSE),"-")</f>
        <v>-</v>
      </c>
      <c r="L1867" s="12"/>
      <c r="M1867" s="12"/>
      <c r="N1867" s="12"/>
      <c r="O1867" s="160" t="str">
        <f t="shared" si="60"/>
        <v/>
      </c>
      <c r="P1867" s="105"/>
      <c r="Q1867" s="105" t="str">
        <f>IF(P1867&lt;&gt;"",VLOOKUP(P1867,'Drop-down lists'!$Z$8:$AA$9,2,FALSE),"-")</f>
        <v>-</v>
      </c>
      <c r="R1867" s="12"/>
      <c r="S1867" s="12"/>
      <c r="T1867" s="12"/>
      <c r="U1867" s="160" t="str">
        <f t="shared" si="61"/>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9" t="s">
        <v>393</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7"/>
      <c r="BB1867" s="97"/>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5"/>
      <c r="K1868" s="105" t="str">
        <f>IF(J1868&lt;&gt;"",VLOOKUP(J1868,'Drop-down lists'!$X$8:$Y$9,2,FALSE),"-")</f>
        <v>-</v>
      </c>
      <c r="L1868" s="12"/>
      <c r="M1868" s="12"/>
      <c r="N1868" s="12"/>
      <c r="O1868" s="160" t="str">
        <f t="shared" si="60"/>
        <v/>
      </c>
      <c r="P1868" s="105"/>
      <c r="Q1868" s="105" t="str">
        <f>IF(P1868&lt;&gt;"",VLOOKUP(P1868,'Drop-down lists'!$Z$8:$AA$9,2,FALSE),"-")</f>
        <v>-</v>
      </c>
      <c r="R1868" s="12"/>
      <c r="S1868" s="12"/>
      <c r="T1868" s="12"/>
      <c r="U1868" s="160" t="str">
        <f t="shared" si="61"/>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9" t="s">
        <v>393</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7"/>
      <c r="BB1868" s="97"/>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5"/>
      <c r="K1869" s="105" t="str">
        <f>IF(J1869&lt;&gt;"",VLOOKUP(J1869,'Drop-down lists'!$X$8:$Y$9,2,FALSE),"-")</f>
        <v>-</v>
      </c>
      <c r="L1869" s="12"/>
      <c r="M1869" s="12"/>
      <c r="N1869" s="12"/>
      <c r="O1869" s="160" t="str">
        <f t="shared" si="60"/>
        <v/>
      </c>
      <c r="P1869" s="105"/>
      <c r="Q1869" s="105" t="str">
        <f>IF(P1869&lt;&gt;"",VLOOKUP(P1869,'Drop-down lists'!$Z$8:$AA$9,2,FALSE),"-")</f>
        <v>-</v>
      </c>
      <c r="R1869" s="12"/>
      <c r="S1869" s="12"/>
      <c r="T1869" s="12"/>
      <c r="U1869" s="160" t="str">
        <f t="shared" si="61"/>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9" t="s">
        <v>393</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7"/>
      <c r="BB1869" s="97"/>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5"/>
      <c r="K1870" s="105" t="str">
        <f>IF(J1870&lt;&gt;"",VLOOKUP(J1870,'Drop-down lists'!$X$8:$Y$9,2,FALSE),"-")</f>
        <v>-</v>
      </c>
      <c r="L1870" s="12"/>
      <c r="M1870" s="12"/>
      <c r="N1870" s="12"/>
      <c r="O1870" s="160" t="str">
        <f t="shared" si="60"/>
        <v/>
      </c>
      <c r="P1870" s="105"/>
      <c r="Q1870" s="105" t="str">
        <f>IF(P1870&lt;&gt;"",VLOOKUP(P1870,'Drop-down lists'!$Z$8:$AA$9,2,FALSE),"-")</f>
        <v>-</v>
      </c>
      <c r="R1870" s="12"/>
      <c r="S1870" s="12"/>
      <c r="T1870" s="12"/>
      <c r="U1870" s="160" t="str">
        <f t="shared" si="61"/>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9" t="s">
        <v>393</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7"/>
      <c r="BB1870" s="97"/>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5"/>
      <c r="K1871" s="105" t="str">
        <f>IF(J1871&lt;&gt;"",VLOOKUP(J1871,'Drop-down lists'!$X$8:$Y$9,2,FALSE),"-")</f>
        <v>-</v>
      </c>
      <c r="L1871" s="12"/>
      <c r="M1871" s="12"/>
      <c r="N1871" s="12"/>
      <c r="O1871" s="160" t="str">
        <f t="shared" si="60"/>
        <v/>
      </c>
      <c r="P1871" s="105"/>
      <c r="Q1871" s="105" t="str">
        <f>IF(P1871&lt;&gt;"",VLOOKUP(P1871,'Drop-down lists'!$Z$8:$AA$9,2,FALSE),"-")</f>
        <v>-</v>
      </c>
      <c r="R1871" s="12"/>
      <c r="S1871" s="12"/>
      <c r="T1871" s="12"/>
      <c r="U1871" s="160" t="str">
        <f t="shared" si="61"/>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9" t="s">
        <v>393</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7"/>
      <c r="BB1871" s="97"/>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5"/>
      <c r="K1872" s="105" t="str">
        <f>IF(J1872&lt;&gt;"",VLOOKUP(J1872,'Drop-down lists'!$X$8:$Y$9,2,FALSE),"-")</f>
        <v>-</v>
      </c>
      <c r="L1872" s="12"/>
      <c r="M1872" s="12"/>
      <c r="N1872" s="12"/>
      <c r="O1872" s="160" t="str">
        <f t="shared" si="60"/>
        <v/>
      </c>
      <c r="P1872" s="105"/>
      <c r="Q1872" s="105" t="str">
        <f>IF(P1872&lt;&gt;"",VLOOKUP(P1872,'Drop-down lists'!$Z$8:$AA$9,2,FALSE),"-")</f>
        <v>-</v>
      </c>
      <c r="R1872" s="12"/>
      <c r="S1872" s="12"/>
      <c r="T1872" s="12"/>
      <c r="U1872" s="160" t="str">
        <f t="shared" si="61"/>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9" t="s">
        <v>393</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7"/>
      <c r="BB1872" s="97"/>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5"/>
      <c r="K1873" s="105" t="str">
        <f>IF(J1873&lt;&gt;"",VLOOKUP(J1873,'Drop-down lists'!$X$8:$Y$9,2,FALSE),"-")</f>
        <v>-</v>
      </c>
      <c r="L1873" s="12"/>
      <c r="M1873" s="12"/>
      <c r="N1873" s="12"/>
      <c r="O1873" s="160" t="str">
        <f t="shared" si="60"/>
        <v/>
      </c>
      <c r="P1873" s="105"/>
      <c r="Q1873" s="105" t="str">
        <f>IF(P1873&lt;&gt;"",VLOOKUP(P1873,'Drop-down lists'!$Z$8:$AA$9,2,FALSE),"-")</f>
        <v>-</v>
      </c>
      <c r="R1873" s="12"/>
      <c r="S1873" s="12"/>
      <c r="T1873" s="12"/>
      <c r="U1873" s="160" t="str">
        <f t="shared" si="61"/>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9" t="s">
        <v>393</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7"/>
      <c r="BB1873" s="97"/>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5"/>
      <c r="K1874" s="105" t="str">
        <f>IF(J1874&lt;&gt;"",VLOOKUP(J1874,'Drop-down lists'!$X$8:$Y$9,2,FALSE),"-")</f>
        <v>-</v>
      </c>
      <c r="L1874" s="12"/>
      <c r="M1874" s="12"/>
      <c r="N1874" s="12"/>
      <c r="O1874" s="160" t="str">
        <f t="shared" si="60"/>
        <v/>
      </c>
      <c r="P1874" s="105"/>
      <c r="Q1874" s="105" t="str">
        <f>IF(P1874&lt;&gt;"",VLOOKUP(P1874,'Drop-down lists'!$Z$8:$AA$9,2,FALSE),"-")</f>
        <v>-</v>
      </c>
      <c r="R1874" s="12"/>
      <c r="S1874" s="12"/>
      <c r="T1874" s="12"/>
      <c r="U1874" s="160" t="str">
        <f t="shared" si="61"/>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9" t="s">
        <v>393</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7"/>
      <c r="BB1874" s="97"/>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5"/>
      <c r="K1875" s="105" t="str">
        <f>IF(J1875&lt;&gt;"",VLOOKUP(J1875,'Drop-down lists'!$X$8:$Y$9,2,FALSE),"-")</f>
        <v>-</v>
      </c>
      <c r="L1875" s="12"/>
      <c r="M1875" s="12"/>
      <c r="N1875" s="12"/>
      <c r="O1875" s="160" t="str">
        <f t="shared" si="60"/>
        <v/>
      </c>
      <c r="P1875" s="105"/>
      <c r="Q1875" s="105" t="str">
        <f>IF(P1875&lt;&gt;"",VLOOKUP(P1875,'Drop-down lists'!$Z$8:$AA$9,2,FALSE),"-")</f>
        <v>-</v>
      </c>
      <c r="R1875" s="12"/>
      <c r="S1875" s="12"/>
      <c r="T1875" s="12"/>
      <c r="U1875" s="160" t="str">
        <f t="shared" si="61"/>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9" t="s">
        <v>393</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7"/>
      <c r="BB1875" s="97"/>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5"/>
      <c r="K1876" s="105" t="str">
        <f>IF(J1876&lt;&gt;"",VLOOKUP(J1876,'Drop-down lists'!$X$8:$Y$9,2,FALSE),"-")</f>
        <v>-</v>
      </c>
      <c r="L1876" s="12"/>
      <c r="M1876" s="12"/>
      <c r="N1876" s="12"/>
      <c r="O1876" s="160" t="str">
        <f t="shared" si="60"/>
        <v/>
      </c>
      <c r="P1876" s="105"/>
      <c r="Q1876" s="105" t="str">
        <f>IF(P1876&lt;&gt;"",VLOOKUP(P1876,'Drop-down lists'!$Z$8:$AA$9,2,FALSE),"-")</f>
        <v>-</v>
      </c>
      <c r="R1876" s="12"/>
      <c r="S1876" s="12"/>
      <c r="T1876" s="12"/>
      <c r="U1876" s="160" t="str">
        <f t="shared" si="61"/>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9" t="s">
        <v>393</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7"/>
      <c r="BB1876" s="97"/>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5"/>
      <c r="K1877" s="105" t="str">
        <f>IF(J1877&lt;&gt;"",VLOOKUP(J1877,'Drop-down lists'!$X$8:$Y$9,2,FALSE),"-")</f>
        <v>-</v>
      </c>
      <c r="L1877" s="12"/>
      <c r="M1877" s="12"/>
      <c r="N1877" s="12"/>
      <c r="O1877" s="160" t="str">
        <f t="shared" si="60"/>
        <v/>
      </c>
      <c r="P1877" s="105"/>
      <c r="Q1877" s="105" t="str">
        <f>IF(P1877&lt;&gt;"",VLOOKUP(P1877,'Drop-down lists'!$Z$8:$AA$9,2,FALSE),"-")</f>
        <v>-</v>
      </c>
      <c r="R1877" s="12"/>
      <c r="S1877" s="12"/>
      <c r="T1877" s="12"/>
      <c r="U1877" s="160" t="str">
        <f t="shared" si="61"/>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9" t="s">
        <v>393</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7"/>
      <c r="BB1877" s="97"/>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5"/>
      <c r="K1878" s="105" t="str">
        <f>IF(J1878&lt;&gt;"",VLOOKUP(J1878,'Drop-down lists'!$X$8:$Y$9,2,FALSE),"-")</f>
        <v>-</v>
      </c>
      <c r="L1878" s="12"/>
      <c r="M1878" s="12"/>
      <c r="N1878" s="12"/>
      <c r="O1878" s="160" t="str">
        <f t="shared" si="60"/>
        <v/>
      </c>
      <c r="P1878" s="105"/>
      <c r="Q1878" s="105" t="str">
        <f>IF(P1878&lt;&gt;"",VLOOKUP(P1878,'Drop-down lists'!$Z$8:$AA$9,2,FALSE),"-")</f>
        <v>-</v>
      </c>
      <c r="R1878" s="12"/>
      <c r="S1878" s="12"/>
      <c r="T1878" s="12"/>
      <c r="U1878" s="160" t="str">
        <f t="shared" si="61"/>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9" t="s">
        <v>393</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7"/>
      <c r="BB1878" s="97"/>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5"/>
      <c r="K1879" s="105" t="str">
        <f>IF(J1879&lt;&gt;"",VLOOKUP(J1879,'Drop-down lists'!$X$8:$Y$9,2,FALSE),"-")</f>
        <v>-</v>
      </c>
      <c r="L1879" s="12"/>
      <c r="M1879" s="12"/>
      <c r="N1879" s="12"/>
      <c r="O1879" s="160" t="str">
        <f t="shared" si="60"/>
        <v/>
      </c>
      <c r="P1879" s="105"/>
      <c r="Q1879" s="105" t="str">
        <f>IF(P1879&lt;&gt;"",VLOOKUP(P1879,'Drop-down lists'!$Z$8:$AA$9,2,FALSE),"-")</f>
        <v>-</v>
      </c>
      <c r="R1879" s="12"/>
      <c r="S1879" s="12"/>
      <c r="T1879" s="12"/>
      <c r="U1879" s="160" t="str">
        <f t="shared" si="61"/>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9" t="s">
        <v>393</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7"/>
      <c r="BB1879" s="97"/>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5"/>
      <c r="K1880" s="105" t="str">
        <f>IF(J1880&lt;&gt;"",VLOOKUP(J1880,'Drop-down lists'!$X$8:$Y$9,2,FALSE),"-")</f>
        <v>-</v>
      </c>
      <c r="L1880" s="12"/>
      <c r="M1880" s="12"/>
      <c r="N1880" s="12"/>
      <c r="O1880" s="160" t="str">
        <f t="shared" si="60"/>
        <v/>
      </c>
      <c r="P1880" s="105"/>
      <c r="Q1880" s="105" t="str">
        <f>IF(P1880&lt;&gt;"",VLOOKUP(P1880,'Drop-down lists'!$Z$8:$AA$9,2,FALSE),"-")</f>
        <v>-</v>
      </c>
      <c r="R1880" s="12"/>
      <c r="S1880" s="12"/>
      <c r="T1880" s="12"/>
      <c r="U1880" s="160" t="str">
        <f t="shared" si="61"/>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9" t="s">
        <v>393</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7"/>
      <c r="BB1880" s="97"/>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5"/>
      <c r="K1881" s="105" t="str">
        <f>IF(J1881&lt;&gt;"",VLOOKUP(J1881,'Drop-down lists'!$X$8:$Y$9,2,FALSE),"-")</f>
        <v>-</v>
      </c>
      <c r="L1881" s="12"/>
      <c r="M1881" s="12"/>
      <c r="N1881" s="12"/>
      <c r="O1881" s="160" t="str">
        <f t="shared" si="60"/>
        <v/>
      </c>
      <c r="P1881" s="105"/>
      <c r="Q1881" s="105" t="str">
        <f>IF(P1881&lt;&gt;"",VLOOKUP(P1881,'Drop-down lists'!$Z$8:$AA$9,2,FALSE),"-")</f>
        <v>-</v>
      </c>
      <c r="R1881" s="12"/>
      <c r="S1881" s="12"/>
      <c r="T1881" s="12"/>
      <c r="U1881" s="160" t="str">
        <f t="shared" si="61"/>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9" t="s">
        <v>393</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7"/>
      <c r="BB1881" s="97"/>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5"/>
      <c r="K1882" s="105" t="str">
        <f>IF(J1882&lt;&gt;"",VLOOKUP(J1882,'Drop-down lists'!$X$8:$Y$9,2,FALSE),"-")</f>
        <v>-</v>
      </c>
      <c r="L1882" s="12"/>
      <c r="M1882" s="12"/>
      <c r="N1882" s="12"/>
      <c r="O1882" s="160" t="str">
        <f t="shared" si="60"/>
        <v/>
      </c>
      <c r="P1882" s="105"/>
      <c r="Q1882" s="105" t="str">
        <f>IF(P1882&lt;&gt;"",VLOOKUP(P1882,'Drop-down lists'!$Z$8:$AA$9,2,FALSE),"-")</f>
        <v>-</v>
      </c>
      <c r="R1882" s="12"/>
      <c r="S1882" s="12"/>
      <c r="T1882" s="12"/>
      <c r="U1882" s="160" t="str">
        <f t="shared" si="61"/>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9" t="s">
        <v>393</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7"/>
      <c r="BB1882" s="97"/>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5"/>
      <c r="K1883" s="105" t="str">
        <f>IF(J1883&lt;&gt;"",VLOOKUP(J1883,'Drop-down lists'!$X$8:$Y$9,2,FALSE),"-")</f>
        <v>-</v>
      </c>
      <c r="L1883" s="12"/>
      <c r="M1883" s="12"/>
      <c r="N1883" s="12"/>
      <c r="O1883" s="160" t="str">
        <f t="shared" si="60"/>
        <v/>
      </c>
      <c r="P1883" s="105"/>
      <c r="Q1883" s="105" t="str">
        <f>IF(P1883&lt;&gt;"",VLOOKUP(P1883,'Drop-down lists'!$Z$8:$AA$9,2,FALSE),"-")</f>
        <v>-</v>
      </c>
      <c r="R1883" s="12"/>
      <c r="S1883" s="12"/>
      <c r="T1883" s="12"/>
      <c r="U1883" s="160" t="str">
        <f t="shared" si="61"/>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9" t="s">
        <v>393</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7"/>
      <c r="BB1883" s="97"/>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5"/>
      <c r="K1884" s="105" t="str">
        <f>IF(J1884&lt;&gt;"",VLOOKUP(J1884,'Drop-down lists'!$X$8:$Y$9,2,FALSE),"-")</f>
        <v>-</v>
      </c>
      <c r="L1884" s="12"/>
      <c r="M1884" s="12"/>
      <c r="N1884" s="12"/>
      <c r="O1884" s="160" t="str">
        <f t="shared" si="60"/>
        <v/>
      </c>
      <c r="P1884" s="105"/>
      <c r="Q1884" s="105" t="str">
        <f>IF(P1884&lt;&gt;"",VLOOKUP(P1884,'Drop-down lists'!$Z$8:$AA$9,2,FALSE),"-")</f>
        <v>-</v>
      </c>
      <c r="R1884" s="12"/>
      <c r="S1884" s="12"/>
      <c r="T1884" s="12"/>
      <c r="U1884" s="160" t="str">
        <f t="shared" si="61"/>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9" t="s">
        <v>393</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7"/>
      <c r="BB1884" s="97"/>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5"/>
      <c r="K1885" s="105" t="str">
        <f>IF(J1885&lt;&gt;"",VLOOKUP(J1885,'Drop-down lists'!$X$8:$Y$9,2,FALSE),"-")</f>
        <v>-</v>
      </c>
      <c r="L1885" s="12"/>
      <c r="M1885" s="12"/>
      <c r="N1885" s="12"/>
      <c r="O1885" s="160" t="str">
        <f t="shared" si="60"/>
        <v/>
      </c>
      <c r="P1885" s="105"/>
      <c r="Q1885" s="105" t="str">
        <f>IF(P1885&lt;&gt;"",VLOOKUP(P1885,'Drop-down lists'!$Z$8:$AA$9,2,FALSE),"-")</f>
        <v>-</v>
      </c>
      <c r="R1885" s="12"/>
      <c r="S1885" s="12"/>
      <c r="T1885" s="12"/>
      <c r="U1885" s="160" t="str">
        <f t="shared" si="61"/>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9" t="s">
        <v>393</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7"/>
      <c r="BB1885" s="97"/>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5"/>
      <c r="K1886" s="105" t="str">
        <f>IF(J1886&lt;&gt;"",VLOOKUP(J1886,'Drop-down lists'!$X$8:$Y$9,2,FALSE),"-")</f>
        <v>-</v>
      </c>
      <c r="L1886" s="12"/>
      <c r="M1886" s="12"/>
      <c r="N1886" s="12"/>
      <c r="O1886" s="160" t="str">
        <f t="shared" si="60"/>
        <v/>
      </c>
      <c r="P1886" s="105"/>
      <c r="Q1886" s="105" t="str">
        <f>IF(P1886&lt;&gt;"",VLOOKUP(P1886,'Drop-down lists'!$Z$8:$AA$9,2,FALSE),"-")</f>
        <v>-</v>
      </c>
      <c r="R1886" s="12"/>
      <c r="S1886" s="12"/>
      <c r="T1886" s="12"/>
      <c r="U1886" s="160" t="str">
        <f t="shared" si="61"/>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9" t="s">
        <v>393</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7"/>
      <c r="BB1886" s="97"/>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5"/>
      <c r="K1887" s="105" t="str">
        <f>IF(J1887&lt;&gt;"",VLOOKUP(J1887,'Drop-down lists'!$X$8:$Y$9,2,FALSE),"-")</f>
        <v>-</v>
      </c>
      <c r="L1887" s="12"/>
      <c r="M1887" s="12"/>
      <c r="N1887" s="12"/>
      <c r="O1887" s="160" t="str">
        <f t="shared" si="60"/>
        <v/>
      </c>
      <c r="P1887" s="105"/>
      <c r="Q1887" s="105" t="str">
        <f>IF(P1887&lt;&gt;"",VLOOKUP(P1887,'Drop-down lists'!$Z$8:$AA$9,2,FALSE),"-")</f>
        <v>-</v>
      </c>
      <c r="R1887" s="12"/>
      <c r="S1887" s="12"/>
      <c r="T1887" s="12"/>
      <c r="U1887" s="160" t="str">
        <f t="shared" si="61"/>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9" t="s">
        <v>393</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7"/>
      <c r="BB1887" s="97"/>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5"/>
      <c r="K1888" s="105" t="str">
        <f>IF(J1888&lt;&gt;"",VLOOKUP(J1888,'Drop-down lists'!$X$8:$Y$9,2,FALSE),"-")</f>
        <v>-</v>
      </c>
      <c r="L1888" s="12"/>
      <c r="M1888" s="12"/>
      <c r="N1888" s="12"/>
      <c r="O1888" s="160" t="str">
        <f t="shared" si="60"/>
        <v/>
      </c>
      <c r="P1888" s="105"/>
      <c r="Q1888" s="105" t="str">
        <f>IF(P1888&lt;&gt;"",VLOOKUP(P1888,'Drop-down lists'!$Z$8:$AA$9,2,FALSE),"-")</f>
        <v>-</v>
      </c>
      <c r="R1888" s="12"/>
      <c r="S1888" s="12"/>
      <c r="T1888" s="12"/>
      <c r="U1888" s="160" t="str">
        <f t="shared" si="61"/>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9" t="s">
        <v>393</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7"/>
      <c r="BB1888" s="97"/>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5"/>
      <c r="K1889" s="105" t="str">
        <f>IF(J1889&lt;&gt;"",VLOOKUP(J1889,'Drop-down lists'!$X$8:$Y$9,2,FALSE),"-")</f>
        <v>-</v>
      </c>
      <c r="L1889" s="12"/>
      <c r="M1889" s="12"/>
      <c r="N1889" s="12"/>
      <c r="O1889" s="160" t="str">
        <f t="shared" si="60"/>
        <v/>
      </c>
      <c r="P1889" s="105"/>
      <c r="Q1889" s="105" t="str">
        <f>IF(P1889&lt;&gt;"",VLOOKUP(P1889,'Drop-down lists'!$Z$8:$AA$9,2,FALSE),"-")</f>
        <v>-</v>
      </c>
      <c r="R1889" s="12"/>
      <c r="S1889" s="12"/>
      <c r="T1889" s="12"/>
      <c r="U1889" s="160" t="str">
        <f t="shared" si="61"/>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9" t="s">
        <v>393</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7"/>
      <c r="BB1889" s="97"/>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5"/>
      <c r="K1890" s="105" t="str">
        <f>IF(J1890&lt;&gt;"",VLOOKUP(J1890,'Drop-down lists'!$X$8:$Y$9,2,FALSE),"-")</f>
        <v>-</v>
      </c>
      <c r="L1890" s="12"/>
      <c r="M1890" s="12"/>
      <c r="N1890" s="12"/>
      <c r="O1890" s="160" t="str">
        <f t="shared" si="60"/>
        <v/>
      </c>
      <c r="P1890" s="105"/>
      <c r="Q1890" s="105" t="str">
        <f>IF(P1890&lt;&gt;"",VLOOKUP(P1890,'Drop-down lists'!$Z$8:$AA$9,2,FALSE),"-")</f>
        <v>-</v>
      </c>
      <c r="R1890" s="12"/>
      <c r="S1890" s="12"/>
      <c r="T1890" s="12"/>
      <c r="U1890" s="160" t="str">
        <f t="shared" si="61"/>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9" t="s">
        <v>393</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7"/>
      <c r="BB1890" s="97"/>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5"/>
      <c r="K1891" s="105" t="str">
        <f>IF(J1891&lt;&gt;"",VLOOKUP(J1891,'Drop-down lists'!$X$8:$Y$9,2,FALSE),"-")</f>
        <v>-</v>
      </c>
      <c r="L1891" s="12"/>
      <c r="M1891" s="12"/>
      <c r="N1891" s="12"/>
      <c r="O1891" s="160" t="str">
        <f t="shared" si="60"/>
        <v/>
      </c>
      <c r="P1891" s="105"/>
      <c r="Q1891" s="105" t="str">
        <f>IF(P1891&lt;&gt;"",VLOOKUP(P1891,'Drop-down lists'!$Z$8:$AA$9,2,FALSE),"-")</f>
        <v>-</v>
      </c>
      <c r="R1891" s="12"/>
      <c r="S1891" s="12"/>
      <c r="T1891" s="12"/>
      <c r="U1891" s="160" t="str">
        <f t="shared" si="61"/>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9" t="s">
        <v>393</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7"/>
      <c r="BB1891" s="97"/>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5"/>
      <c r="K1892" s="105" t="str">
        <f>IF(J1892&lt;&gt;"",VLOOKUP(J1892,'Drop-down lists'!$X$8:$Y$9,2,FALSE),"-")</f>
        <v>-</v>
      </c>
      <c r="L1892" s="12"/>
      <c r="M1892" s="12"/>
      <c r="N1892" s="12"/>
      <c r="O1892" s="160" t="str">
        <f t="shared" si="60"/>
        <v/>
      </c>
      <c r="P1892" s="105"/>
      <c r="Q1892" s="105" t="str">
        <f>IF(P1892&lt;&gt;"",VLOOKUP(P1892,'Drop-down lists'!$Z$8:$AA$9,2,FALSE),"-")</f>
        <v>-</v>
      </c>
      <c r="R1892" s="12"/>
      <c r="S1892" s="12"/>
      <c r="T1892" s="12"/>
      <c r="U1892" s="160" t="str">
        <f t="shared" si="61"/>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9" t="s">
        <v>393</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7"/>
      <c r="BB1892" s="97"/>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5"/>
      <c r="K1893" s="105" t="str">
        <f>IF(J1893&lt;&gt;"",VLOOKUP(J1893,'Drop-down lists'!$X$8:$Y$9,2,FALSE),"-")</f>
        <v>-</v>
      </c>
      <c r="L1893" s="12"/>
      <c r="M1893" s="12"/>
      <c r="N1893" s="12"/>
      <c r="O1893" s="160" t="str">
        <f t="shared" si="60"/>
        <v/>
      </c>
      <c r="P1893" s="105"/>
      <c r="Q1893" s="105" t="str">
        <f>IF(P1893&lt;&gt;"",VLOOKUP(P1893,'Drop-down lists'!$Z$8:$AA$9,2,FALSE),"-")</f>
        <v>-</v>
      </c>
      <c r="R1893" s="12"/>
      <c r="S1893" s="12"/>
      <c r="T1893" s="12"/>
      <c r="U1893" s="160" t="str">
        <f t="shared" si="61"/>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9" t="s">
        <v>393</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7"/>
      <c r="BB1893" s="97"/>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5"/>
      <c r="K1894" s="105" t="str">
        <f>IF(J1894&lt;&gt;"",VLOOKUP(J1894,'Drop-down lists'!$X$8:$Y$9,2,FALSE),"-")</f>
        <v>-</v>
      </c>
      <c r="L1894" s="12"/>
      <c r="M1894" s="12"/>
      <c r="N1894" s="12"/>
      <c r="O1894" s="160" t="str">
        <f t="shared" si="60"/>
        <v/>
      </c>
      <c r="P1894" s="105"/>
      <c r="Q1894" s="105" t="str">
        <f>IF(P1894&lt;&gt;"",VLOOKUP(P1894,'Drop-down lists'!$Z$8:$AA$9,2,FALSE),"-")</f>
        <v>-</v>
      </c>
      <c r="R1894" s="12"/>
      <c r="S1894" s="12"/>
      <c r="T1894" s="12"/>
      <c r="U1894" s="160" t="str">
        <f t="shared" si="61"/>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9" t="s">
        <v>393</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7"/>
      <c r="BB1894" s="97"/>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5"/>
      <c r="K1895" s="105" t="str">
        <f>IF(J1895&lt;&gt;"",VLOOKUP(J1895,'Drop-down lists'!$X$8:$Y$9,2,FALSE),"-")</f>
        <v>-</v>
      </c>
      <c r="L1895" s="12"/>
      <c r="M1895" s="12"/>
      <c r="N1895" s="12"/>
      <c r="O1895" s="160" t="str">
        <f t="shared" si="60"/>
        <v/>
      </c>
      <c r="P1895" s="105"/>
      <c r="Q1895" s="105" t="str">
        <f>IF(P1895&lt;&gt;"",VLOOKUP(P1895,'Drop-down lists'!$Z$8:$AA$9,2,FALSE),"-")</f>
        <v>-</v>
      </c>
      <c r="R1895" s="12"/>
      <c r="S1895" s="12"/>
      <c r="T1895" s="12"/>
      <c r="U1895" s="160" t="str">
        <f t="shared" si="61"/>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9" t="s">
        <v>393</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7"/>
      <c r="BB1895" s="97"/>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5"/>
      <c r="K1896" s="105" t="str">
        <f>IF(J1896&lt;&gt;"",VLOOKUP(J1896,'Drop-down lists'!$X$8:$Y$9,2,FALSE),"-")</f>
        <v>-</v>
      </c>
      <c r="L1896" s="12"/>
      <c r="M1896" s="12"/>
      <c r="N1896" s="12"/>
      <c r="O1896" s="160" t="str">
        <f t="shared" si="60"/>
        <v/>
      </c>
      <c r="P1896" s="105"/>
      <c r="Q1896" s="105" t="str">
        <f>IF(P1896&lt;&gt;"",VLOOKUP(P1896,'Drop-down lists'!$Z$8:$AA$9,2,FALSE),"-")</f>
        <v>-</v>
      </c>
      <c r="R1896" s="12"/>
      <c r="S1896" s="12"/>
      <c r="T1896" s="12"/>
      <c r="U1896" s="160" t="str">
        <f t="shared" si="61"/>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9" t="s">
        <v>393</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7"/>
      <c r="BB1896" s="97"/>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5"/>
      <c r="K1897" s="105" t="str">
        <f>IF(J1897&lt;&gt;"",VLOOKUP(J1897,'Drop-down lists'!$X$8:$Y$9,2,FALSE),"-")</f>
        <v>-</v>
      </c>
      <c r="L1897" s="12"/>
      <c r="M1897" s="12"/>
      <c r="N1897" s="12"/>
      <c r="O1897" s="160" t="str">
        <f t="shared" si="60"/>
        <v/>
      </c>
      <c r="P1897" s="105"/>
      <c r="Q1897" s="105" t="str">
        <f>IF(P1897&lt;&gt;"",VLOOKUP(P1897,'Drop-down lists'!$Z$8:$AA$9,2,FALSE),"-")</f>
        <v>-</v>
      </c>
      <c r="R1897" s="12"/>
      <c r="S1897" s="12"/>
      <c r="T1897" s="12"/>
      <c r="U1897" s="160" t="str">
        <f t="shared" si="61"/>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9" t="s">
        <v>393</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7"/>
      <c r="BB1897" s="97"/>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5"/>
      <c r="K1898" s="105" t="str">
        <f>IF(J1898&lt;&gt;"",VLOOKUP(J1898,'Drop-down lists'!$X$8:$Y$9,2,FALSE),"-")</f>
        <v>-</v>
      </c>
      <c r="L1898" s="12"/>
      <c r="M1898" s="12"/>
      <c r="N1898" s="12"/>
      <c r="O1898" s="160" t="str">
        <f t="shared" si="60"/>
        <v/>
      </c>
      <c r="P1898" s="105"/>
      <c r="Q1898" s="105" t="str">
        <f>IF(P1898&lt;&gt;"",VLOOKUP(P1898,'Drop-down lists'!$Z$8:$AA$9,2,FALSE),"-")</f>
        <v>-</v>
      </c>
      <c r="R1898" s="12"/>
      <c r="S1898" s="12"/>
      <c r="T1898" s="12"/>
      <c r="U1898" s="160" t="str">
        <f t="shared" si="61"/>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9" t="s">
        <v>393</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7"/>
      <c r="BB1898" s="97"/>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5"/>
      <c r="K1899" s="105" t="str">
        <f>IF(J1899&lt;&gt;"",VLOOKUP(J1899,'Drop-down lists'!$X$8:$Y$9,2,FALSE),"-")</f>
        <v>-</v>
      </c>
      <c r="L1899" s="12"/>
      <c r="M1899" s="12"/>
      <c r="N1899" s="12"/>
      <c r="O1899" s="160" t="str">
        <f t="shared" si="60"/>
        <v/>
      </c>
      <c r="P1899" s="105"/>
      <c r="Q1899" s="105" t="str">
        <f>IF(P1899&lt;&gt;"",VLOOKUP(P1899,'Drop-down lists'!$Z$8:$AA$9,2,FALSE),"-")</f>
        <v>-</v>
      </c>
      <c r="R1899" s="12"/>
      <c r="S1899" s="12"/>
      <c r="T1899" s="12"/>
      <c r="U1899" s="160" t="str">
        <f t="shared" si="61"/>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9" t="s">
        <v>393</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7"/>
      <c r="BB1899" s="97"/>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5"/>
      <c r="K1900" s="105" t="str">
        <f>IF(J1900&lt;&gt;"",VLOOKUP(J1900,'Drop-down lists'!$X$8:$Y$9,2,FALSE),"-")</f>
        <v>-</v>
      </c>
      <c r="L1900" s="12"/>
      <c r="M1900" s="12"/>
      <c r="N1900" s="12"/>
      <c r="O1900" s="160" t="str">
        <f t="shared" si="60"/>
        <v/>
      </c>
      <c r="P1900" s="105"/>
      <c r="Q1900" s="105" t="str">
        <f>IF(P1900&lt;&gt;"",VLOOKUP(P1900,'Drop-down lists'!$Z$8:$AA$9,2,FALSE),"-")</f>
        <v>-</v>
      </c>
      <c r="R1900" s="12"/>
      <c r="S1900" s="12"/>
      <c r="T1900" s="12"/>
      <c r="U1900" s="160" t="str">
        <f t="shared" si="61"/>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9" t="s">
        <v>393</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7"/>
      <c r="BB1900" s="97"/>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5"/>
      <c r="K1901" s="105" t="str">
        <f>IF(J1901&lt;&gt;"",VLOOKUP(J1901,'Drop-down lists'!$X$8:$Y$9,2,FALSE),"-")</f>
        <v>-</v>
      </c>
      <c r="L1901" s="12"/>
      <c r="M1901" s="12"/>
      <c r="N1901" s="12"/>
      <c r="O1901" s="160" t="str">
        <f t="shared" si="60"/>
        <v/>
      </c>
      <c r="P1901" s="105"/>
      <c r="Q1901" s="105" t="str">
        <f>IF(P1901&lt;&gt;"",VLOOKUP(P1901,'Drop-down lists'!$Z$8:$AA$9,2,FALSE),"-")</f>
        <v>-</v>
      </c>
      <c r="R1901" s="12"/>
      <c r="S1901" s="12"/>
      <c r="T1901" s="12"/>
      <c r="U1901" s="160" t="str">
        <f t="shared" si="61"/>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9" t="s">
        <v>393</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7"/>
      <c r="BB1901" s="97"/>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5"/>
      <c r="K1902" s="105" t="str">
        <f>IF(J1902&lt;&gt;"",VLOOKUP(J1902,'Drop-down lists'!$X$8:$Y$9,2,FALSE),"-")</f>
        <v>-</v>
      </c>
      <c r="L1902" s="12"/>
      <c r="M1902" s="12"/>
      <c r="N1902" s="12"/>
      <c r="O1902" s="160" t="str">
        <f t="shared" si="60"/>
        <v/>
      </c>
      <c r="P1902" s="105"/>
      <c r="Q1902" s="105" t="str">
        <f>IF(P1902&lt;&gt;"",VLOOKUP(P1902,'Drop-down lists'!$Z$8:$AA$9,2,FALSE),"-")</f>
        <v>-</v>
      </c>
      <c r="R1902" s="12"/>
      <c r="S1902" s="12"/>
      <c r="T1902" s="12"/>
      <c r="U1902" s="160" t="str">
        <f t="shared" si="61"/>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9" t="s">
        <v>393</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7"/>
      <c r="BB1902" s="97"/>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5"/>
      <c r="K1903" s="105" t="str">
        <f>IF(J1903&lt;&gt;"",VLOOKUP(J1903,'Drop-down lists'!$X$8:$Y$9,2,FALSE),"-")</f>
        <v>-</v>
      </c>
      <c r="L1903" s="12"/>
      <c r="M1903" s="12"/>
      <c r="N1903" s="12"/>
      <c r="O1903" s="160" t="str">
        <f t="shared" si="60"/>
        <v/>
      </c>
      <c r="P1903" s="105"/>
      <c r="Q1903" s="105" t="str">
        <f>IF(P1903&lt;&gt;"",VLOOKUP(P1903,'Drop-down lists'!$Z$8:$AA$9,2,FALSE),"-")</f>
        <v>-</v>
      </c>
      <c r="R1903" s="12"/>
      <c r="S1903" s="12"/>
      <c r="T1903" s="12"/>
      <c r="U1903" s="160" t="str">
        <f t="shared" si="61"/>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9" t="s">
        <v>393</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7"/>
      <c r="BB1903" s="97"/>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5"/>
      <c r="K1904" s="105" t="str">
        <f>IF(J1904&lt;&gt;"",VLOOKUP(J1904,'Drop-down lists'!$X$8:$Y$9,2,FALSE),"-")</f>
        <v>-</v>
      </c>
      <c r="L1904" s="12"/>
      <c r="M1904" s="12"/>
      <c r="N1904" s="12"/>
      <c r="O1904" s="160" t="str">
        <f t="shared" si="60"/>
        <v/>
      </c>
      <c r="P1904" s="105"/>
      <c r="Q1904" s="105" t="str">
        <f>IF(P1904&lt;&gt;"",VLOOKUP(P1904,'Drop-down lists'!$Z$8:$AA$9,2,FALSE),"-")</f>
        <v>-</v>
      </c>
      <c r="R1904" s="12"/>
      <c r="S1904" s="12"/>
      <c r="T1904" s="12"/>
      <c r="U1904" s="160" t="str">
        <f t="shared" si="61"/>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9" t="s">
        <v>393</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7"/>
      <c r="BB1904" s="97"/>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5"/>
      <c r="K1905" s="105" t="str">
        <f>IF(J1905&lt;&gt;"",VLOOKUP(J1905,'Drop-down lists'!$X$8:$Y$9,2,FALSE),"-")</f>
        <v>-</v>
      </c>
      <c r="L1905" s="12"/>
      <c r="M1905" s="12"/>
      <c r="N1905" s="12"/>
      <c r="O1905" s="160" t="str">
        <f t="shared" si="60"/>
        <v/>
      </c>
      <c r="P1905" s="105"/>
      <c r="Q1905" s="105" t="str">
        <f>IF(P1905&lt;&gt;"",VLOOKUP(P1905,'Drop-down lists'!$Z$8:$AA$9,2,FALSE),"-")</f>
        <v>-</v>
      </c>
      <c r="R1905" s="12"/>
      <c r="S1905" s="12"/>
      <c r="T1905" s="12"/>
      <c r="U1905" s="160" t="str">
        <f t="shared" si="61"/>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9" t="s">
        <v>393</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7"/>
      <c r="BB1905" s="97"/>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5"/>
      <c r="K1906" s="105" t="str">
        <f>IF(J1906&lt;&gt;"",VLOOKUP(J1906,'Drop-down lists'!$X$8:$Y$9,2,FALSE),"-")</f>
        <v>-</v>
      </c>
      <c r="L1906" s="12"/>
      <c r="M1906" s="12"/>
      <c r="N1906" s="12"/>
      <c r="O1906" s="160" t="str">
        <f t="shared" si="60"/>
        <v/>
      </c>
      <c r="P1906" s="105"/>
      <c r="Q1906" s="105" t="str">
        <f>IF(P1906&lt;&gt;"",VLOOKUP(P1906,'Drop-down lists'!$Z$8:$AA$9,2,FALSE),"-")</f>
        <v>-</v>
      </c>
      <c r="R1906" s="12"/>
      <c r="S1906" s="12"/>
      <c r="T1906" s="12"/>
      <c r="U1906" s="160" t="str">
        <f t="shared" si="61"/>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9" t="s">
        <v>393</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7"/>
      <c r="BB1906" s="97"/>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5"/>
      <c r="K1907" s="105" t="str">
        <f>IF(J1907&lt;&gt;"",VLOOKUP(J1907,'Drop-down lists'!$X$8:$Y$9,2,FALSE),"-")</f>
        <v>-</v>
      </c>
      <c r="L1907" s="12"/>
      <c r="M1907" s="12"/>
      <c r="N1907" s="12"/>
      <c r="O1907" s="160" t="str">
        <f t="shared" si="60"/>
        <v/>
      </c>
      <c r="P1907" s="105"/>
      <c r="Q1907" s="105" t="str">
        <f>IF(P1907&lt;&gt;"",VLOOKUP(P1907,'Drop-down lists'!$Z$8:$AA$9,2,FALSE),"-")</f>
        <v>-</v>
      </c>
      <c r="R1907" s="12"/>
      <c r="S1907" s="12"/>
      <c r="T1907" s="12"/>
      <c r="U1907" s="160" t="str">
        <f t="shared" si="61"/>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9" t="s">
        <v>393</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7"/>
      <c r="BB1907" s="97"/>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5"/>
      <c r="K1908" s="105" t="str">
        <f>IF(J1908&lt;&gt;"",VLOOKUP(J1908,'Drop-down lists'!$X$8:$Y$9,2,FALSE),"-")</f>
        <v>-</v>
      </c>
      <c r="L1908" s="12"/>
      <c r="M1908" s="12"/>
      <c r="N1908" s="12"/>
      <c r="O1908" s="160" t="str">
        <f t="shared" si="60"/>
        <v/>
      </c>
      <c r="P1908" s="105"/>
      <c r="Q1908" s="105" t="str">
        <f>IF(P1908&lt;&gt;"",VLOOKUP(P1908,'Drop-down lists'!$Z$8:$AA$9,2,FALSE),"-")</f>
        <v>-</v>
      </c>
      <c r="R1908" s="12"/>
      <c r="S1908" s="12"/>
      <c r="T1908" s="12"/>
      <c r="U1908" s="160" t="str">
        <f t="shared" si="61"/>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9" t="s">
        <v>393</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7"/>
      <c r="BB1908" s="97"/>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5"/>
      <c r="K1909" s="105" t="str">
        <f>IF(J1909&lt;&gt;"",VLOOKUP(J1909,'Drop-down lists'!$X$8:$Y$9,2,FALSE),"-")</f>
        <v>-</v>
      </c>
      <c r="L1909" s="12"/>
      <c r="M1909" s="12"/>
      <c r="N1909" s="12"/>
      <c r="O1909" s="160" t="str">
        <f t="shared" si="60"/>
        <v/>
      </c>
      <c r="P1909" s="105"/>
      <c r="Q1909" s="105" t="str">
        <f>IF(P1909&lt;&gt;"",VLOOKUP(P1909,'Drop-down lists'!$Z$8:$AA$9,2,FALSE),"-")</f>
        <v>-</v>
      </c>
      <c r="R1909" s="12"/>
      <c r="S1909" s="12"/>
      <c r="T1909" s="12"/>
      <c r="U1909" s="160" t="str">
        <f t="shared" si="61"/>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9" t="s">
        <v>393</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7"/>
      <c r="BB1909" s="97"/>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5"/>
      <c r="K1910" s="105" t="str">
        <f>IF(J1910&lt;&gt;"",VLOOKUP(J1910,'Drop-down lists'!$X$8:$Y$9,2,FALSE),"-")</f>
        <v>-</v>
      </c>
      <c r="L1910" s="12"/>
      <c r="M1910" s="12"/>
      <c r="N1910" s="12"/>
      <c r="O1910" s="160" t="str">
        <f t="shared" si="60"/>
        <v/>
      </c>
      <c r="P1910" s="105"/>
      <c r="Q1910" s="105" t="str">
        <f>IF(P1910&lt;&gt;"",VLOOKUP(P1910,'Drop-down lists'!$Z$8:$AA$9,2,FALSE),"-")</f>
        <v>-</v>
      </c>
      <c r="R1910" s="12"/>
      <c r="S1910" s="12"/>
      <c r="T1910" s="12"/>
      <c r="U1910" s="160" t="str">
        <f t="shared" si="61"/>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9" t="s">
        <v>393</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7"/>
      <c r="BB1910" s="97"/>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5"/>
      <c r="K1911" s="105" t="str">
        <f>IF(J1911&lt;&gt;"",VLOOKUP(J1911,'Drop-down lists'!$X$8:$Y$9,2,FALSE),"-")</f>
        <v>-</v>
      </c>
      <c r="L1911" s="12"/>
      <c r="M1911" s="12"/>
      <c r="N1911" s="12"/>
      <c r="O1911" s="160" t="str">
        <f t="shared" si="60"/>
        <v/>
      </c>
      <c r="P1911" s="105"/>
      <c r="Q1911" s="105" t="str">
        <f>IF(P1911&lt;&gt;"",VLOOKUP(P1911,'Drop-down lists'!$Z$8:$AA$9,2,FALSE),"-")</f>
        <v>-</v>
      </c>
      <c r="R1911" s="12"/>
      <c r="S1911" s="12"/>
      <c r="T1911" s="12"/>
      <c r="U1911" s="160" t="str">
        <f t="shared" si="61"/>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9" t="s">
        <v>393</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7"/>
      <c r="BB1911" s="97"/>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5"/>
      <c r="K1912" s="105" t="str">
        <f>IF(J1912&lt;&gt;"",VLOOKUP(J1912,'Drop-down lists'!$X$8:$Y$9,2,FALSE),"-")</f>
        <v>-</v>
      </c>
      <c r="L1912" s="12"/>
      <c r="M1912" s="12"/>
      <c r="N1912" s="12"/>
      <c r="O1912" s="160" t="str">
        <f t="shared" si="60"/>
        <v/>
      </c>
      <c r="P1912" s="105"/>
      <c r="Q1912" s="105" t="str">
        <f>IF(P1912&lt;&gt;"",VLOOKUP(P1912,'Drop-down lists'!$Z$8:$AA$9,2,FALSE),"-")</f>
        <v>-</v>
      </c>
      <c r="R1912" s="12"/>
      <c r="S1912" s="12"/>
      <c r="T1912" s="12"/>
      <c r="U1912" s="160" t="str">
        <f t="shared" si="61"/>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9" t="s">
        <v>393</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7"/>
      <c r="BB1912" s="97"/>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5"/>
      <c r="K1913" s="105" t="str">
        <f>IF(J1913&lt;&gt;"",VLOOKUP(J1913,'Drop-down lists'!$X$8:$Y$9,2,FALSE),"-")</f>
        <v>-</v>
      </c>
      <c r="L1913" s="12"/>
      <c r="M1913" s="12"/>
      <c r="N1913" s="12"/>
      <c r="O1913" s="160" t="str">
        <f t="shared" ref="O1913:O1976" si="62">IF(L1913&lt;&gt;"",IF(J1913="East",(L1913+(M1913+N1913/60)/60),IF(J1913="West",-(L1913+(M1913+N1913/60)/60),"East/West?")),"")</f>
        <v/>
      </c>
      <c r="P1913" s="105"/>
      <c r="Q1913" s="105" t="str">
        <f>IF(P1913&lt;&gt;"",VLOOKUP(P1913,'Drop-down lists'!$Z$8:$AA$9,2,FALSE),"-")</f>
        <v>-</v>
      </c>
      <c r="R1913" s="12"/>
      <c r="S1913" s="12"/>
      <c r="T1913" s="12"/>
      <c r="U1913" s="160" t="str">
        <f t="shared" ref="U1913:U1976" si="63">IF(R1913&lt;&gt;"",IF(P1913="North",(R1913+(S1913+T1913/60)/60),IF(P1913="South",-(R1913+(S1913+T1913/60)/60),"North/South?")),"")</f>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9" t="s">
        <v>393</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7"/>
      <c r="BB1913" s="97"/>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5"/>
      <c r="K1914" s="105" t="str">
        <f>IF(J1914&lt;&gt;"",VLOOKUP(J1914,'Drop-down lists'!$X$8:$Y$9,2,FALSE),"-")</f>
        <v>-</v>
      </c>
      <c r="L1914" s="12"/>
      <c r="M1914" s="12"/>
      <c r="N1914" s="12"/>
      <c r="O1914" s="160" t="str">
        <f t="shared" si="62"/>
        <v/>
      </c>
      <c r="P1914" s="105"/>
      <c r="Q1914" s="105" t="str">
        <f>IF(P1914&lt;&gt;"",VLOOKUP(P1914,'Drop-down lists'!$Z$8:$AA$9,2,FALSE),"-")</f>
        <v>-</v>
      </c>
      <c r="R1914" s="12"/>
      <c r="S1914" s="12"/>
      <c r="T1914" s="12"/>
      <c r="U1914" s="160" t="str">
        <f t="shared" si="63"/>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9" t="s">
        <v>393</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7"/>
      <c r="BB1914" s="97"/>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5"/>
      <c r="K1915" s="105" t="str">
        <f>IF(J1915&lt;&gt;"",VLOOKUP(J1915,'Drop-down lists'!$X$8:$Y$9,2,FALSE),"-")</f>
        <v>-</v>
      </c>
      <c r="L1915" s="12"/>
      <c r="M1915" s="12"/>
      <c r="N1915" s="12"/>
      <c r="O1915" s="160" t="str">
        <f t="shared" si="62"/>
        <v/>
      </c>
      <c r="P1915" s="105"/>
      <c r="Q1915" s="105" t="str">
        <f>IF(P1915&lt;&gt;"",VLOOKUP(P1915,'Drop-down lists'!$Z$8:$AA$9,2,FALSE),"-")</f>
        <v>-</v>
      </c>
      <c r="R1915" s="12"/>
      <c r="S1915" s="12"/>
      <c r="T1915" s="12"/>
      <c r="U1915" s="160" t="str">
        <f t="shared" si="63"/>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9" t="s">
        <v>393</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7"/>
      <c r="BB1915" s="97"/>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5"/>
      <c r="K1916" s="105" t="str">
        <f>IF(J1916&lt;&gt;"",VLOOKUP(J1916,'Drop-down lists'!$X$8:$Y$9,2,FALSE),"-")</f>
        <v>-</v>
      </c>
      <c r="L1916" s="12"/>
      <c r="M1916" s="12"/>
      <c r="N1916" s="12"/>
      <c r="O1916" s="160" t="str">
        <f t="shared" si="62"/>
        <v/>
      </c>
      <c r="P1916" s="105"/>
      <c r="Q1916" s="105" t="str">
        <f>IF(P1916&lt;&gt;"",VLOOKUP(P1916,'Drop-down lists'!$Z$8:$AA$9,2,FALSE),"-")</f>
        <v>-</v>
      </c>
      <c r="R1916" s="12"/>
      <c r="S1916" s="12"/>
      <c r="T1916" s="12"/>
      <c r="U1916" s="160" t="str">
        <f t="shared" si="63"/>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9" t="s">
        <v>393</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7"/>
      <c r="BB1916" s="97"/>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5"/>
      <c r="K1917" s="105" t="str">
        <f>IF(J1917&lt;&gt;"",VLOOKUP(J1917,'Drop-down lists'!$X$8:$Y$9,2,FALSE),"-")</f>
        <v>-</v>
      </c>
      <c r="L1917" s="12"/>
      <c r="M1917" s="12"/>
      <c r="N1917" s="12"/>
      <c r="O1917" s="160" t="str">
        <f t="shared" si="62"/>
        <v/>
      </c>
      <c r="P1917" s="105"/>
      <c r="Q1917" s="105" t="str">
        <f>IF(P1917&lt;&gt;"",VLOOKUP(P1917,'Drop-down lists'!$Z$8:$AA$9,2,FALSE),"-")</f>
        <v>-</v>
      </c>
      <c r="R1917" s="12"/>
      <c r="S1917" s="12"/>
      <c r="T1917" s="12"/>
      <c r="U1917" s="160" t="str">
        <f t="shared" si="63"/>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9" t="s">
        <v>393</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7"/>
      <c r="BB1917" s="97"/>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5"/>
      <c r="K1918" s="105" t="str">
        <f>IF(J1918&lt;&gt;"",VLOOKUP(J1918,'Drop-down lists'!$X$8:$Y$9,2,FALSE),"-")</f>
        <v>-</v>
      </c>
      <c r="L1918" s="12"/>
      <c r="M1918" s="12"/>
      <c r="N1918" s="12"/>
      <c r="O1918" s="160" t="str">
        <f t="shared" si="62"/>
        <v/>
      </c>
      <c r="P1918" s="105"/>
      <c r="Q1918" s="105" t="str">
        <f>IF(P1918&lt;&gt;"",VLOOKUP(P1918,'Drop-down lists'!$Z$8:$AA$9,2,FALSE),"-")</f>
        <v>-</v>
      </c>
      <c r="R1918" s="12"/>
      <c r="S1918" s="12"/>
      <c r="T1918" s="12"/>
      <c r="U1918" s="160" t="str">
        <f t="shared" si="63"/>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9" t="s">
        <v>393</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7"/>
      <c r="BB1918" s="97"/>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5"/>
      <c r="K1919" s="105" t="str">
        <f>IF(J1919&lt;&gt;"",VLOOKUP(J1919,'Drop-down lists'!$X$8:$Y$9,2,FALSE),"-")</f>
        <v>-</v>
      </c>
      <c r="L1919" s="12"/>
      <c r="M1919" s="12"/>
      <c r="N1919" s="12"/>
      <c r="O1919" s="160" t="str">
        <f t="shared" si="62"/>
        <v/>
      </c>
      <c r="P1919" s="105"/>
      <c r="Q1919" s="105" t="str">
        <f>IF(P1919&lt;&gt;"",VLOOKUP(P1919,'Drop-down lists'!$Z$8:$AA$9,2,FALSE),"-")</f>
        <v>-</v>
      </c>
      <c r="R1919" s="12"/>
      <c r="S1919" s="12"/>
      <c r="T1919" s="12"/>
      <c r="U1919" s="160" t="str">
        <f t="shared" si="63"/>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9" t="s">
        <v>393</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7"/>
      <c r="BB1919" s="97"/>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5"/>
      <c r="K1920" s="105" t="str">
        <f>IF(J1920&lt;&gt;"",VLOOKUP(J1920,'Drop-down lists'!$X$8:$Y$9,2,FALSE),"-")</f>
        <v>-</v>
      </c>
      <c r="L1920" s="12"/>
      <c r="M1920" s="12"/>
      <c r="N1920" s="12"/>
      <c r="O1920" s="160" t="str">
        <f t="shared" si="62"/>
        <v/>
      </c>
      <c r="P1920" s="105"/>
      <c r="Q1920" s="105" t="str">
        <f>IF(P1920&lt;&gt;"",VLOOKUP(P1920,'Drop-down lists'!$Z$8:$AA$9,2,FALSE),"-")</f>
        <v>-</v>
      </c>
      <c r="R1920" s="12"/>
      <c r="S1920" s="12"/>
      <c r="T1920" s="12"/>
      <c r="U1920" s="160" t="str">
        <f t="shared" si="63"/>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9" t="s">
        <v>393</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7"/>
      <c r="BB1920" s="97"/>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5"/>
      <c r="K1921" s="105" t="str">
        <f>IF(J1921&lt;&gt;"",VLOOKUP(J1921,'Drop-down lists'!$X$8:$Y$9,2,FALSE),"-")</f>
        <v>-</v>
      </c>
      <c r="L1921" s="12"/>
      <c r="M1921" s="12"/>
      <c r="N1921" s="12"/>
      <c r="O1921" s="160" t="str">
        <f t="shared" si="62"/>
        <v/>
      </c>
      <c r="P1921" s="105"/>
      <c r="Q1921" s="105" t="str">
        <f>IF(P1921&lt;&gt;"",VLOOKUP(P1921,'Drop-down lists'!$Z$8:$AA$9,2,FALSE),"-")</f>
        <v>-</v>
      </c>
      <c r="R1921" s="12"/>
      <c r="S1921" s="12"/>
      <c r="T1921" s="12"/>
      <c r="U1921" s="160" t="str">
        <f t="shared" si="63"/>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9" t="s">
        <v>393</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7"/>
      <c r="BB1921" s="97"/>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5"/>
      <c r="K1922" s="105" t="str">
        <f>IF(J1922&lt;&gt;"",VLOOKUP(J1922,'Drop-down lists'!$X$8:$Y$9,2,FALSE),"-")</f>
        <v>-</v>
      </c>
      <c r="L1922" s="12"/>
      <c r="M1922" s="12"/>
      <c r="N1922" s="12"/>
      <c r="O1922" s="160" t="str">
        <f t="shared" si="62"/>
        <v/>
      </c>
      <c r="P1922" s="105"/>
      <c r="Q1922" s="105" t="str">
        <f>IF(P1922&lt;&gt;"",VLOOKUP(P1922,'Drop-down lists'!$Z$8:$AA$9,2,FALSE),"-")</f>
        <v>-</v>
      </c>
      <c r="R1922" s="12"/>
      <c r="S1922" s="12"/>
      <c r="T1922" s="12"/>
      <c r="U1922" s="160" t="str">
        <f t="shared" si="63"/>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9" t="s">
        <v>393</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7"/>
      <c r="BB1922" s="97"/>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5"/>
      <c r="K1923" s="105" t="str">
        <f>IF(J1923&lt;&gt;"",VLOOKUP(J1923,'Drop-down lists'!$X$8:$Y$9,2,FALSE),"-")</f>
        <v>-</v>
      </c>
      <c r="L1923" s="12"/>
      <c r="M1923" s="12"/>
      <c r="N1923" s="12"/>
      <c r="O1923" s="160" t="str">
        <f t="shared" si="62"/>
        <v/>
      </c>
      <c r="P1923" s="105"/>
      <c r="Q1923" s="105" t="str">
        <f>IF(P1923&lt;&gt;"",VLOOKUP(P1923,'Drop-down lists'!$Z$8:$AA$9,2,FALSE),"-")</f>
        <v>-</v>
      </c>
      <c r="R1923" s="12"/>
      <c r="S1923" s="12"/>
      <c r="T1923" s="12"/>
      <c r="U1923" s="160" t="str">
        <f t="shared" si="63"/>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9" t="s">
        <v>393</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7"/>
      <c r="BB1923" s="97"/>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5"/>
      <c r="K1924" s="105" t="str">
        <f>IF(J1924&lt;&gt;"",VLOOKUP(J1924,'Drop-down lists'!$X$8:$Y$9,2,FALSE),"-")</f>
        <v>-</v>
      </c>
      <c r="L1924" s="12"/>
      <c r="M1924" s="12"/>
      <c r="N1924" s="12"/>
      <c r="O1924" s="160" t="str">
        <f t="shared" si="62"/>
        <v/>
      </c>
      <c r="P1924" s="105"/>
      <c r="Q1924" s="105" t="str">
        <f>IF(P1924&lt;&gt;"",VLOOKUP(P1924,'Drop-down lists'!$Z$8:$AA$9,2,FALSE),"-")</f>
        <v>-</v>
      </c>
      <c r="R1924" s="12"/>
      <c r="S1924" s="12"/>
      <c r="T1924" s="12"/>
      <c r="U1924" s="160" t="str">
        <f t="shared" si="63"/>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9" t="s">
        <v>393</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7"/>
      <c r="BB1924" s="97"/>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5"/>
      <c r="K1925" s="105" t="str">
        <f>IF(J1925&lt;&gt;"",VLOOKUP(J1925,'Drop-down lists'!$X$8:$Y$9,2,FALSE),"-")</f>
        <v>-</v>
      </c>
      <c r="L1925" s="12"/>
      <c r="M1925" s="12"/>
      <c r="N1925" s="12"/>
      <c r="O1925" s="160" t="str">
        <f t="shared" si="62"/>
        <v/>
      </c>
      <c r="P1925" s="105"/>
      <c r="Q1925" s="105" t="str">
        <f>IF(P1925&lt;&gt;"",VLOOKUP(P1925,'Drop-down lists'!$Z$8:$AA$9,2,FALSE),"-")</f>
        <v>-</v>
      </c>
      <c r="R1925" s="12"/>
      <c r="S1925" s="12"/>
      <c r="T1925" s="12"/>
      <c r="U1925" s="160" t="str">
        <f t="shared" si="63"/>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9" t="s">
        <v>393</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7"/>
      <c r="BB1925" s="97"/>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5"/>
      <c r="K1926" s="105" t="str">
        <f>IF(J1926&lt;&gt;"",VLOOKUP(J1926,'Drop-down lists'!$X$8:$Y$9,2,FALSE),"-")</f>
        <v>-</v>
      </c>
      <c r="L1926" s="12"/>
      <c r="M1926" s="12"/>
      <c r="N1926" s="12"/>
      <c r="O1926" s="160" t="str">
        <f t="shared" si="62"/>
        <v/>
      </c>
      <c r="P1926" s="105"/>
      <c r="Q1926" s="105" t="str">
        <f>IF(P1926&lt;&gt;"",VLOOKUP(P1926,'Drop-down lists'!$Z$8:$AA$9,2,FALSE),"-")</f>
        <v>-</v>
      </c>
      <c r="R1926" s="12"/>
      <c r="S1926" s="12"/>
      <c r="T1926" s="12"/>
      <c r="U1926" s="160" t="str">
        <f t="shared" si="63"/>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9" t="s">
        <v>393</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7"/>
      <c r="BB1926" s="97"/>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5"/>
      <c r="K1927" s="105" t="str">
        <f>IF(J1927&lt;&gt;"",VLOOKUP(J1927,'Drop-down lists'!$X$8:$Y$9,2,FALSE),"-")</f>
        <v>-</v>
      </c>
      <c r="L1927" s="12"/>
      <c r="M1927" s="12"/>
      <c r="N1927" s="12"/>
      <c r="O1927" s="160" t="str">
        <f t="shared" si="62"/>
        <v/>
      </c>
      <c r="P1927" s="105"/>
      <c r="Q1927" s="105" t="str">
        <f>IF(P1927&lt;&gt;"",VLOOKUP(P1927,'Drop-down lists'!$Z$8:$AA$9,2,FALSE),"-")</f>
        <v>-</v>
      </c>
      <c r="R1927" s="12"/>
      <c r="S1927" s="12"/>
      <c r="T1927" s="12"/>
      <c r="U1927" s="160" t="str">
        <f t="shared" si="63"/>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9" t="s">
        <v>393</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7"/>
      <c r="BB1927" s="97"/>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5"/>
      <c r="K1928" s="105" t="str">
        <f>IF(J1928&lt;&gt;"",VLOOKUP(J1928,'Drop-down lists'!$X$8:$Y$9,2,FALSE),"-")</f>
        <v>-</v>
      </c>
      <c r="L1928" s="12"/>
      <c r="M1928" s="12"/>
      <c r="N1928" s="12"/>
      <c r="O1928" s="160" t="str">
        <f t="shared" si="62"/>
        <v/>
      </c>
      <c r="P1928" s="105"/>
      <c r="Q1928" s="105" t="str">
        <f>IF(P1928&lt;&gt;"",VLOOKUP(P1928,'Drop-down lists'!$Z$8:$AA$9,2,FALSE),"-")</f>
        <v>-</v>
      </c>
      <c r="R1928" s="12"/>
      <c r="S1928" s="12"/>
      <c r="T1928" s="12"/>
      <c r="U1928" s="160" t="str">
        <f t="shared" si="63"/>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9" t="s">
        <v>393</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7"/>
      <c r="BB1928" s="97"/>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5"/>
      <c r="K1929" s="105" t="str">
        <f>IF(J1929&lt;&gt;"",VLOOKUP(J1929,'Drop-down lists'!$X$8:$Y$9,2,FALSE),"-")</f>
        <v>-</v>
      </c>
      <c r="L1929" s="12"/>
      <c r="M1929" s="12"/>
      <c r="N1929" s="12"/>
      <c r="O1929" s="160" t="str">
        <f t="shared" si="62"/>
        <v/>
      </c>
      <c r="P1929" s="105"/>
      <c r="Q1929" s="105" t="str">
        <f>IF(P1929&lt;&gt;"",VLOOKUP(P1929,'Drop-down lists'!$Z$8:$AA$9,2,FALSE),"-")</f>
        <v>-</v>
      </c>
      <c r="R1929" s="12"/>
      <c r="S1929" s="12"/>
      <c r="T1929" s="12"/>
      <c r="U1929" s="160" t="str">
        <f t="shared" si="63"/>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9" t="s">
        <v>393</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7"/>
      <c r="BB1929" s="97"/>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5"/>
      <c r="K1930" s="105" t="str">
        <f>IF(J1930&lt;&gt;"",VLOOKUP(J1930,'Drop-down lists'!$X$8:$Y$9,2,FALSE),"-")</f>
        <v>-</v>
      </c>
      <c r="L1930" s="12"/>
      <c r="M1930" s="12"/>
      <c r="N1930" s="12"/>
      <c r="O1930" s="160" t="str">
        <f t="shared" si="62"/>
        <v/>
      </c>
      <c r="P1930" s="105"/>
      <c r="Q1930" s="105" t="str">
        <f>IF(P1930&lt;&gt;"",VLOOKUP(P1930,'Drop-down lists'!$Z$8:$AA$9,2,FALSE),"-")</f>
        <v>-</v>
      </c>
      <c r="R1930" s="12"/>
      <c r="S1930" s="12"/>
      <c r="T1930" s="12"/>
      <c r="U1930" s="160" t="str">
        <f t="shared" si="63"/>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9" t="s">
        <v>393</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7"/>
      <c r="BB1930" s="97"/>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5"/>
      <c r="K1931" s="105" t="str">
        <f>IF(J1931&lt;&gt;"",VLOOKUP(J1931,'Drop-down lists'!$X$8:$Y$9,2,FALSE),"-")</f>
        <v>-</v>
      </c>
      <c r="L1931" s="12"/>
      <c r="M1931" s="12"/>
      <c r="N1931" s="12"/>
      <c r="O1931" s="160" t="str">
        <f t="shared" si="62"/>
        <v/>
      </c>
      <c r="P1931" s="105"/>
      <c r="Q1931" s="105" t="str">
        <f>IF(P1931&lt;&gt;"",VLOOKUP(P1931,'Drop-down lists'!$Z$8:$AA$9,2,FALSE),"-")</f>
        <v>-</v>
      </c>
      <c r="R1931" s="12"/>
      <c r="S1931" s="12"/>
      <c r="T1931" s="12"/>
      <c r="U1931" s="160" t="str">
        <f t="shared" si="63"/>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9" t="s">
        <v>393</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7"/>
      <c r="BB1931" s="97"/>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5"/>
      <c r="K1932" s="105" t="str">
        <f>IF(J1932&lt;&gt;"",VLOOKUP(J1932,'Drop-down lists'!$X$8:$Y$9,2,FALSE),"-")</f>
        <v>-</v>
      </c>
      <c r="L1932" s="12"/>
      <c r="M1932" s="12"/>
      <c r="N1932" s="12"/>
      <c r="O1932" s="160" t="str">
        <f t="shared" si="62"/>
        <v/>
      </c>
      <c r="P1932" s="105"/>
      <c r="Q1932" s="105" t="str">
        <f>IF(P1932&lt;&gt;"",VLOOKUP(P1932,'Drop-down lists'!$Z$8:$AA$9,2,FALSE),"-")</f>
        <v>-</v>
      </c>
      <c r="R1932" s="12"/>
      <c r="S1932" s="12"/>
      <c r="T1932" s="12"/>
      <c r="U1932" s="160" t="str">
        <f t="shared" si="63"/>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9" t="s">
        <v>393</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7"/>
      <c r="BB1932" s="97"/>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5"/>
      <c r="K1933" s="105" t="str">
        <f>IF(J1933&lt;&gt;"",VLOOKUP(J1933,'Drop-down lists'!$X$8:$Y$9,2,FALSE),"-")</f>
        <v>-</v>
      </c>
      <c r="L1933" s="12"/>
      <c r="M1933" s="12"/>
      <c r="N1933" s="12"/>
      <c r="O1933" s="160" t="str">
        <f t="shared" si="62"/>
        <v/>
      </c>
      <c r="P1933" s="105"/>
      <c r="Q1933" s="105" t="str">
        <f>IF(P1933&lt;&gt;"",VLOOKUP(P1933,'Drop-down lists'!$Z$8:$AA$9,2,FALSE),"-")</f>
        <v>-</v>
      </c>
      <c r="R1933" s="12"/>
      <c r="S1933" s="12"/>
      <c r="T1933" s="12"/>
      <c r="U1933" s="160" t="str">
        <f t="shared" si="63"/>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9" t="s">
        <v>393</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7"/>
      <c r="BB1933" s="97"/>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5"/>
      <c r="K1934" s="105" t="str">
        <f>IF(J1934&lt;&gt;"",VLOOKUP(J1934,'Drop-down lists'!$X$8:$Y$9,2,FALSE),"-")</f>
        <v>-</v>
      </c>
      <c r="L1934" s="12"/>
      <c r="M1934" s="12"/>
      <c r="N1934" s="12"/>
      <c r="O1934" s="160" t="str">
        <f t="shared" si="62"/>
        <v/>
      </c>
      <c r="P1934" s="105"/>
      <c r="Q1934" s="105" t="str">
        <f>IF(P1934&lt;&gt;"",VLOOKUP(P1934,'Drop-down lists'!$Z$8:$AA$9,2,FALSE),"-")</f>
        <v>-</v>
      </c>
      <c r="R1934" s="12"/>
      <c r="S1934" s="12"/>
      <c r="T1934" s="12"/>
      <c r="U1934" s="160" t="str">
        <f t="shared" si="63"/>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9" t="s">
        <v>393</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7"/>
      <c r="BB1934" s="97"/>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5"/>
      <c r="K1935" s="105" t="str">
        <f>IF(J1935&lt;&gt;"",VLOOKUP(J1935,'Drop-down lists'!$X$8:$Y$9,2,FALSE),"-")</f>
        <v>-</v>
      </c>
      <c r="L1935" s="12"/>
      <c r="M1935" s="12"/>
      <c r="N1935" s="12"/>
      <c r="O1935" s="160" t="str">
        <f t="shared" si="62"/>
        <v/>
      </c>
      <c r="P1935" s="105"/>
      <c r="Q1935" s="105" t="str">
        <f>IF(P1935&lt;&gt;"",VLOOKUP(P1935,'Drop-down lists'!$Z$8:$AA$9,2,FALSE),"-")</f>
        <v>-</v>
      </c>
      <c r="R1935" s="12"/>
      <c r="S1935" s="12"/>
      <c r="T1935" s="12"/>
      <c r="U1935" s="160" t="str">
        <f t="shared" si="63"/>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9" t="s">
        <v>393</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7"/>
      <c r="BB1935" s="97"/>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5"/>
      <c r="K1936" s="105" t="str">
        <f>IF(J1936&lt;&gt;"",VLOOKUP(J1936,'Drop-down lists'!$X$8:$Y$9,2,FALSE),"-")</f>
        <v>-</v>
      </c>
      <c r="L1936" s="12"/>
      <c r="M1936" s="12"/>
      <c r="N1936" s="12"/>
      <c r="O1936" s="160" t="str">
        <f t="shared" si="62"/>
        <v/>
      </c>
      <c r="P1936" s="105"/>
      <c r="Q1936" s="105" t="str">
        <f>IF(P1936&lt;&gt;"",VLOOKUP(P1936,'Drop-down lists'!$Z$8:$AA$9,2,FALSE),"-")</f>
        <v>-</v>
      </c>
      <c r="R1936" s="12"/>
      <c r="S1936" s="12"/>
      <c r="T1936" s="12"/>
      <c r="U1936" s="160" t="str">
        <f t="shared" si="63"/>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9" t="s">
        <v>393</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7"/>
      <c r="BB1936" s="97"/>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5"/>
      <c r="K1937" s="105" t="str">
        <f>IF(J1937&lt;&gt;"",VLOOKUP(J1937,'Drop-down lists'!$X$8:$Y$9,2,FALSE),"-")</f>
        <v>-</v>
      </c>
      <c r="L1937" s="12"/>
      <c r="M1937" s="12"/>
      <c r="N1937" s="12"/>
      <c r="O1937" s="160" t="str">
        <f t="shared" si="62"/>
        <v/>
      </c>
      <c r="P1937" s="105"/>
      <c r="Q1937" s="105" t="str">
        <f>IF(P1937&lt;&gt;"",VLOOKUP(P1937,'Drop-down lists'!$Z$8:$AA$9,2,FALSE),"-")</f>
        <v>-</v>
      </c>
      <c r="R1937" s="12"/>
      <c r="S1937" s="12"/>
      <c r="T1937" s="12"/>
      <c r="U1937" s="160" t="str">
        <f t="shared" si="63"/>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9" t="s">
        <v>393</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7"/>
      <c r="BB1937" s="97"/>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5"/>
      <c r="K1938" s="105" t="str">
        <f>IF(J1938&lt;&gt;"",VLOOKUP(J1938,'Drop-down lists'!$X$8:$Y$9,2,FALSE),"-")</f>
        <v>-</v>
      </c>
      <c r="L1938" s="12"/>
      <c r="M1938" s="12"/>
      <c r="N1938" s="12"/>
      <c r="O1938" s="160" t="str">
        <f t="shared" si="62"/>
        <v/>
      </c>
      <c r="P1938" s="105"/>
      <c r="Q1938" s="105" t="str">
        <f>IF(P1938&lt;&gt;"",VLOOKUP(P1938,'Drop-down lists'!$Z$8:$AA$9,2,FALSE),"-")</f>
        <v>-</v>
      </c>
      <c r="R1938" s="12"/>
      <c r="S1938" s="12"/>
      <c r="T1938" s="12"/>
      <c r="U1938" s="160" t="str">
        <f t="shared" si="63"/>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9" t="s">
        <v>393</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7"/>
      <c r="BB1938" s="97"/>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5"/>
      <c r="K1939" s="105" t="str">
        <f>IF(J1939&lt;&gt;"",VLOOKUP(J1939,'Drop-down lists'!$X$8:$Y$9,2,FALSE),"-")</f>
        <v>-</v>
      </c>
      <c r="L1939" s="12"/>
      <c r="M1939" s="12"/>
      <c r="N1939" s="12"/>
      <c r="O1939" s="160" t="str">
        <f t="shared" si="62"/>
        <v/>
      </c>
      <c r="P1939" s="105"/>
      <c r="Q1939" s="105" t="str">
        <f>IF(P1939&lt;&gt;"",VLOOKUP(P1939,'Drop-down lists'!$Z$8:$AA$9,2,FALSE),"-")</f>
        <v>-</v>
      </c>
      <c r="R1939" s="12"/>
      <c r="S1939" s="12"/>
      <c r="T1939" s="12"/>
      <c r="U1939" s="160" t="str">
        <f t="shared" si="63"/>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9" t="s">
        <v>393</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7"/>
      <c r="BB1939" s="97"/>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5"/>
      <c r="K1940" s="105" t="str">
        <f>IF(J1940&lt;&gt;"",VLOOKUP(J1940,'Drop-down lists'!$X$8:$Y$9,2,FALSE),"-")</f>
        <v>-</v>
      </c>
      <c r="L1940" s="12"/>
      <c r="M1940" s="12"/>
      <c r="N1940" s="12"/>
      <c r="O1940" s="160" t="str">
        <f t="shared" si="62"/>
        <v/>
      </c>
      <c r="P1940" s="105"/>
      <c r="Q1940" s="105" t="str">
        <f>IF(P1940&lt;&gt;"",VLOOKUP(P1940,'Drop-down lists'!$Z$8:$AA$9,2,FALSE),"-")</f>
        <v>-</v>
      </c>
      <c r="R1940" s="12"/>
      <c r="S1940" s="12"/>
      <c r="T1940" s="12"/>
      <c r="U1940" s="160" t="str">
        <f t="shared" si="63"/>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9" t="s">
        <v>393</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7"/>
      <c r="BB1940" s="97"/>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5"/>
      <c r="K1941" s="105" t="str">
        <f>IF(J1941&lt;&gt;"",VLOOKUP(J1941,'Drop-down lists'!$X$8:$Y$9,2,FALSE),"-")</f>
        <v>-</v>
      </c>
      <c r="L1941" s="12"/>
      <c r="M1941" s="12"/>
      <c r="N1941" s="12"/>
      <c r="O1941" s="160" t="str">
        <f t="shared" si="62"/>
        <v/>
      </c>
      <c r="P1941" s="105"/>
      <c r="Q1941" s="105" t="str">
        <f>IF(P1941&lt;&gt;"",VLOOKUP(P1941,'Drop-down lists'!$Z$8:$AA$9,2,FALSE),"-")</f>
        <v>-</v>
      </c>
      <c r="R1941" s="12"/>
      <c r="S1941" s="12"/>
      <c r="T1941" s="12"/>
      <c r="U1941" s="160" t="str">
        <f t="shared" si="63"/>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9" t="s">
        <v>393</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7"/>
      <c r="BB1941" s="97"/>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5"/>
      <c r="K1942" s="105" t="str">
        <f>IF(J1942&lt;&gt;"",VLOOKUP(J1942,'Drop-down lists'!$X$8:$Y$9,2,FALSE),"-")</f>
        <v>-</v>
      </c>
      <c r="L1942" s="12"/>
      <c r="M1942" s="12"/>
      <c r="N1942" s="12"/>
      <c r="O1942" s="160" t="str">
        <f t="shared" si="62"/>
        <v/>
      </c>
      <c r="P1942" s="105"/>
      <c r="Q1942" s="105" t="str">
        <f>IF(P1942&lt;&gt;"",VLOOKUP(P1942,'Drop-down lists'!$Z$8:$AA$9,2,FALSE),"-")</f>
        <v>-</v>
      </c>
      <c r="R1942" s="12"/>
      <c r="S1942" s="12"/>
      <c r="T1942" s="12"/>
      <c r="U1942" s="160" t="str">
        <f t="shared" si="63"/>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9" t="s">
        <v>393</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7"/>
      <c r="BB1942" s="97"/>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5"/>
      <c r="K1943" s="105" t="str">
        <f>IF(J1943&lt;&gt;"",VLOOKUP(J1943,'Drop-down lists'!$X$8:$Y$9,2,FALSE),"-")</f>
        <v>-</v>
      </c>
      <c r="L1943" s="12"/>
      <c r="M1943" s="12"/>
      <c r="N1943" s="12"/>
      <c r="O1943" s="160" t="str">
        <f t="shared" si="62"/>
        <v/>
      </c>
      <c r="P1943" s="105"/>
      <c r="Q1943" s="105" t="str">
        <f>IF(P1943&lt;&gt;"",VLOOKUP(P1943,'Drop-down lists'!$Z$8:$AA$9,2,FALSE),"-")</f>
        <v>-</v>
      </c>
      <c r="R1943" s="12"/>
      <c r="S1943" s="12"/>
      <c r="T1943" s="12"/>
      <c r="U1943" s="160" t="str">
        <f t="shared" si="63"/>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9" t="s">
        <v>393</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7"/>
      <c r="BB1943" s="97"/>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5"/>
      <c r="K1944" s="105" t="str">
        <f>IF(J1944&lt;&gt;"",VLOOKUP(J1944,'Drop-down lists'!$X$8:$Y$9,2,FALSE),"-")</f>
        <v>-</v>
      </c>
      <c r="L1944" s="12"/>
      <c r="M1944" s="12"/>
      <c r="N1944" s="12"/>
      <c r="O1944" s="160" t="str">
        <f t="shared" si="62"/>
        <v/>
      </c>
      <c r="P1944" s="105"/>
      <c r="Q1944" s="105" t="str">
        <f>IF(P1944&lt;&gt;"",VLOOKUP(P1944,'Drop-down lists'!$Z$8:$AA$9,2,FALSE),"-")</f>
        <v>-</v>
      </c>
      <c r="R1944" s="12"/>
      <c r="S1944" s="12"/>
      <c r="T1944" s="12"/>
      <c r="U1944" s="160" t="str">
        <f t="shared" si="63"/>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9" t="s">
        <v>393</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7"/>
      <c r="BB1944" s="97"/>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5"/>
      <c r="K1945" s="105" t="str">
        <f>IF(J1945&lt;&gt;"",VLOOKUP(J1945,'Drop-down lists'!$X$8:$Y$9,2,FALSE),"-")</f>
        <v>-</v>
      </c>
      <c r="L1945" s="12"/>
      <c r="M1945" s="12"/>
      <c r="N1945" s="12"/>
      <c r="O1945" s="160" t="str">
        <f t="shared" si="62"/>
        <v/>
      </c>
      <c r="P1945" s="105"/>
      <c r="Q1945" s="105" t="str">
        <f>IF(P1945&lt;&gt;"",VLOOKUP(P1945,'Drop-down lists'!$Z$8:$AA$9,2,FALSE),"-")</f>
        <v>-</v>
      </c>
      <c r="R1945" s="12"/>
      <c r="S1945" s="12"/>
      <c r="T1945" s="12"/>
      <c r="U1945" s="160" t="str">
        <f t="shared" si="63"/>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9" t="s">
        <v>393</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7"/>
      <c r="BB1945" s="97"/>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5"/>
      <c r="K1946" s="105" t="str">
        <f>IF(J1946&lt;&gt;"",VLOOKUP(J1946,'Drop-down lists'!$X$8:$Y$9,2,FALSE),"-")</f>
        <v>-</v>
      </c>
      <c r="L1946" s="12"/>
      <c r="M1946" s="12"/>
      <c r="N1946" s="12"/>
      <c r="O1946" s="160" t="str">
        <f t="shared" si="62"/>
        <v/>
      </c>
      <c r="P1946" s="105"/>
      <c r="Q1946" s="105" t="str">
        <f>IF(P1946&lt;&gt;"",VLOOKUP(P1946,'Drop-down lists'!$Z$8:$AA$9,2,FALSE),"-")</f>
        <v>-</v>
      </c>
      <c r="R1946" s="12"/>
      <c r="S1946" s="12"/>
      <c r="T1946" s="12"/>
      <c r="U1946" s="160" t="str">
        <f t="shared" si="63"/>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9" t="s">
        <v>393</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7"/>
      <c r="BB1946" s="97"/>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5"/>
      <c r="K1947" s="105" t="str">
        <f>IF(J1947&lt;&gt;"",VLOOKUP(J1947,'Drop-down lists'!$X$8:$Y$9,2,FALSE),"-")</f>
        <v>-</v>
      </c>
      <c r="L1947" s="12"/>
      <c r="M1947" s="12"/>
      <c r="N1947" s="12"/>
      <c r="O1947" s="160" t="str">
        <f t="shared" si="62"/>
        <v/>
      </c>
      <c r="P1947" s="105"/>
      <c r="Q1947" s="105" t="str">
        <f>IF(P1947&lt;&gt;"",VLOOKUP(P1947,'Drop-down lists'!$Z$8:$AA$9,2,FALSE),"-")</f>
        <v>-</v>
      </c>
      <c r="R1947" s="12"/>
      <c r="S1947" s="12"/>
      <c r="T1947" s="12"/>
      <c r="U1947" s="160" t="str">
        <f t="shared" si="63"/>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9" t="s">
        <v>393</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7"/>
      <c r="BB1947" s="97"/>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5"/>
      <c r="K1948" s="105" t="str">
        <f>IF(J1948&lt;&gt;"",VLOOKUP(J1948,'Drop-down lists'!$X$8:$Y$9,2,FALSE),"-")</f>
        <v>-</v>
      </c>
      <c r="L1948" s="12"/>
      <c r="M1948" s="12"/>
      <c r="N1948" s="12"/>
      <c r="O1948" s="160" t="str">
        <f t="shared" si="62"/>
        <v/>
      </c>
      <c r="P1948" s="105"/>
      <c r="Q1948" s="105" t="str">
        <f>IF(P1948&lt;&gt;"",VLOOKUP(P1948,'Drop-down lists'!$Z$8:$AA$9,2,FALSE),"-")</f>
        <v>-</v>
      </c>
      <c r="R1948" s="12"/>
      <c r="S1948" s="12"/>
      <c r="T1948" s="12"/>
      <c r="U1948" s="160" t="str">
        <f t="shared" si="63"/>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9" t="s">
        <v>393</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7"/>
      <c r="BB1948" s="97"/>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5"/>
      <c r="K1949" s="105" t="str">
        <f>IF(J1949&lt;&gt;"",VLOOKUP(J1949,'Drop-down lists'!$X$8:$Y$9,2,FALSE),"-")</f>
        <v>-</v>
      </c>
      <c r="L1949" s="12"/>
      <c r="M1949" s="12"/>
      <c r="N1949" s="12"/>
      <c r="O1949" s="160" t="str">
        <f t="shared" si="62"/>
        <v/>
      </c>
      <c r="P1949" s="105"/>
      <c r="Q1949" s="105" t="str">
        <f>IF(P1949&lt;&gt;"",VLOOKUP(P1949,'Drop-down lists'!$Z$8:$AA$9,2,FALSE),"-")</f>
        <v>-</v>
      </c>
      <c r="R1949" s="12"/>
      <c r="S1949" s="12"/>
      <c r="T1949" s="12"/>
      <c r="U1949" s="160" t="str">
        <f t="shared" si="63"/>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9" t="s">
        <v>393</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7"/>
      <c r="BB1949" s="97"/>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5"/>
      <c r="K1950" s="105" t="str">
        <f>IF(J1950&lt;&gt;"",VLOOKUP(J1950,'Drop-down lists'!$X$8:$Y$9,2,FALSE),"-")</f>
        <v>-</v>
      </c>
      <c r="L1950" s="12"/>
      <c r="M1950" s="12"/>
      <c r="N1950" s="12"/>
      <c r="O1950" s="160" t="str">
        <f t="shared" si="62"/>
        <v/>
      </c>
      <c r="P1950" s="105"/>
      <c r="Q1950" s="105" t="str">
        <f>IF(P1950&lt;&gt;"",VLOOKUP(P1950,'Drop-down lists'!$Z$8:$AA$9,2,FALSE),"-")</f>
        <v>-</v>
      </c>
      <c r="R1950" s="12"/>
      <c r="S1950" s="12"/>
      <c r="T1950" s="12"/>
      <c r="U1950" s="160" t="str">
        <f t="shared" si="63"/>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9" t="s">
        <v>393</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7"/>
      <c r="BB1950" s="97"/>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5"/>
      <c r="K1951" s="105" t="str">
        <f>IF(J1951&lt;&gt;"",VLOOKUP(J1951,'Drop-down lists'!$X$8:$Y$9,2,FALSE),"-")</f>
        <v>-</v>
      </c>
      <c r="L1951" s="12"/>
      <c r="M1951" s="12"/>
      <c r="N1951" s="12"/>
      <c r="O1951" s="160" t="str">
        <f t="shared" si="62"/>
        <v/>
      </c>
      <c r="P1951" s="105"/>
      <c r="Q1951" s="105" t="str">
        <f>IF(P1951&lt;&gt;"",VLOOKUP(P1951,'Drop-down lists'!$Z$8:$AA$9,2,FALSE),"-")</f>
        <v>-</v>
      </c>
      <c r="R1951" s="12"/>
      <c r="S1951" s="12"/>
      <c r="T1951" s="12"/>
      <c r="U1951" s="160" t="str">
        <f t="shared" si="63"/>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9" t="s">
        <v>393</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7"/>
      <c r="BB1951" s="97"/>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5"/>
      <c r="K1952" s="105" t="str">
        <f>IF(J1952&lt;&gt;"",VLOOKUP(J1952,'Drop-down lists'!$X$8:$Y$9,2,FALSE),"-")</f>
        <v>-</v>
      </c>
      <c r="L1952" s="12"/>
      <c r="M1952" s="12"/>
      <c r="N1952" s="12"/>
      <c r="O1952" s="160" t="str">
        <f t="shared" si="62"/>
        <v/>
      </c>
      <c r="P1952" s="105"/>
      <c r="Q1952" s="105" t="str">
        <f>IF(P1952&lt;&gt;"",VLOOKUP(P1952,'Drop-down lists'!$Z$8:$AA$9,2,FALSE),"-")</f>
        <v>-</v>
      </c>
      <c r="R1952" s="12"/>
      <c r="S1952" s="12"/>
      <c r="T1952" s="12"/>
      <c r="U1952" s="160" t="str">
        <f t="shared" si="63"/>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9" t="s">
        <v>393</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7"/>
      <c r="BB1952" s="97"/>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5"/>
      <c r="K1953" s="105" t="str">
        <f>IF(J1953&lt;&gt;"",VLOOKUP(J1953,'Drop-down lists'!$X$8:$Y$9,2,FALSE),"-")</f>
        <v>-</v>
      </c>
      <c r="L1953" s="12"/>
      <c r="M1953" s="12"/>
      <c r="N1953" s="12"/>
      <c r="O1953" s="160" t="str">
        <f t="shared" si="62"/>
        <v/>
      </c>
      <c r="P1953" s="105"/>
      <c r="Q1953" s="105" t="str">
        <f>IF(P1953&lt;&gt;"",VLOOKUP(P1953,'Drop-down lists'!$Z$8:$AA$9,2,FALSE),"-")</f>
        <v>-</v>
      </c>
      <c r="R1953" s="12"/>
      <c r="S1953" s="12"/>
      <c r="T1953" s="12"/>
      <c r="U1953" s="160" t="str">
        <f t="shared" si="63"/>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9" t="s">
        <v>393</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7"/>
      <c r="BB1953" s="97"/>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5"/>
      <c r="K1954" s="105" t="str">
        <f>IF(J1954&lt;&gt;"",VLOOKUP(J1954,'Drop-down lists'!$X$8:$Y$9,2,FALSE),"-")</f>
        <v>-</v>
      </c>
      <c r="L1954" s="12"/>
      <c r="M1954" s="12"/>
      <c r="N1954" s="12"/>
      <c r="O1954" s="160" t="str">
        <f t="shared" si="62"/>
        <v/>
      </c>
      <c r="P1954" s="105"/>
      <c r="Q1954" s="105" t="str">
        <f>IF(P1954&lt;&gt;"",VLOOKUP(P1954,'Drop-down lists'!$Z$8:$AA$9,2,FALSE),"-")</f>
        <v>-</v>
      </c>
      <c r="R1954" s="12"/>
      <c r="S1954" s="12"/>
      <c r="T1954" s="12"/>
      <c r="U1954" s="160" t="str">
        <f t="shared" si="63"/>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9" t="s">
        <v>393</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7"/>
      <c r="BB1954" s="97"/>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5"/>
      <c r="K1955" s="105" t="str">
        <f>IF(J1955&lt;&gt;"",VLOOKUP(J1955,'Drop-down lists'!$X$8:$Y$9,2,FALSE),"-")</f>
        <v>-</v>
      </c>
      <c r="L1955" s="12"/>
      <c r="M1955" s="12"/>
      <c r="N1955" s="12"/>
      <c r="O1955" s="160" t="str">
        <f t="shared" si="62"/>
        <v/>
      </c>
      <c r="P1955" s="105"/>
      <c r="Q1955" s="105" t="str">
        <f>IF(P1955&lt;&gt;"",VLOOKUP(P1955,'Drop-down lists'!$Z$8:$AA$9,2,FALSE),"-")</f>
        <v>-</v>
      </c>
      <c r="R1955" s="12"/>
      <c r="S1955" s="12"/>
      <c r="T1955" s="12"/>
      <c r="U1955" s="160" t="str">
        <f t="shared" si="63"/>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9" t="s">
        <v>393</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7"/>
      <c r="BB1955" s="97"/>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5"/>
      <c r="K1956" s="105" t="str">
        <f>IF(J1956&lt;&gt;"",VLOOKUP(J1956,'Drop-down lists'!$X$8:$Y$9,2,FALSE),"-")</f>
        <v>-</v>
      </c>
      <c r="L1956" s="12"/>
      <c r="M1956" s="12"/>
      <c r="N1956" s="12"/>
      <c r="O1956" s="160" t="str">
        <f t="shared" si="62"/>
        <v/>
      </c>
      <c r="P1956" s="105"/>
      <c r="Q1956" s="105" t="str">
        <f>IF(P1956&lt;&gt;"",VLOOKUP(P1956,'Drop-down lists'!$Z$8:$AA$9,2,FALSE),"-")</f>
        <v>-</v>
      </c>
      <c r="R1956" s="12"/>
      <c r="S1956" s="12"/>
      <c r="T1956" s="12"/>
      <c r="U1956" s="160" t="str">
        <f t="shared" si="63"/>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9" t="s">
        <v>393</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7"/>
      <c r="BB1956" s="97"/>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5"/>
      <c r="K1957" s="105" t="str">
        <f>IF(J1957&lt;&gt;"",VLOOKUP(J1957,'Drop-down lists'!$X$8:$Y$9,2,FALSE),"-")</f>
        <v>-</v>
      </c>
      <c r="L1957" s="12"/>
      <c r="M1957" s="12"/>
      <c r="N1957" s="12"/>
      <c r="O1957" s="160" t="str">
        <f t="shared" si="62"/>
        <v/>
      </c>
      <c r="P1957" s="105"/>
      <c r="Q1957" s="105" t="str">
        <f>IF(P1957&lt;&gt;"",VLOOKUP(P1957,'Drop-down lists'!$Z$8:$AA$9,2,FALSE),"-")</f>
        <v>-</v>
      </c>
      <c r="R1957" s="12"/>
      <c r="S1957" s="12"/>
      <c r="T1957" s="12"/>
      <c r="U1957" s="160" t="str">
        <f t="shared" si="63"/>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9" t="s">
        <v>393</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7"/>
      <c r="BB1957" s="97"/>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5"/>
      <c r="K1958" s="105" t="str">
        <f>IF(J1958&lt;&gt;"",VLOOKUP(J1958,'Drop-down lists'!$X$8:$Y$9,2,FALSE),"-")</f>
        <v>-</v>
      </c>
      <c r="L1958" s="12"/>
      <c r="M1958" s="12"/>
      <c r="N1958" s="12"/>
      <c r="O1958" s="160" t="str">
        <f t="shared" si="62"/>
        <v/>
      </c>
      <c r="P1958" s="105"/>
      <c r="Q1958" s="105" t="str">
        <f>IF(P1958&lt;&gt;"",VLOOKUP(P1958,'Drop-down lists'!$Z$8:$AA$9,2,FALSE),"-")</f>
        <v>-</v>
      </c>
      <c r="R1958" s="12"/>
      <c r="S1958" s="12"/>
      <c r="T1958" s="12"/>
      <c r="U1958" s="160" t="str">
        <f t="shared" si="63"/>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9" t="s">
        <v>393</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7"/>
      <c r="BB1958" s="97"/>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5"/>
      <c r="K1959" s="105" t="str">
        <f>IF(J1959&lt;&gt;"",VLOOKUP(J1959,'Drop-down lists'!$X$8:$Y$9,2,FALSE),"-")</f>
        <v>-</v>
      </c>
      <c r="L1959" s="12"/>
      <c r="M1959" s="12"/>
      <c r="N1959" s="12"/>
      <c r="O1959" s="160" t="str">
        <f t="shared" si="62"/>
        <v/>
      </c>
      <c r="P1959" s="105"/>
      <c r="Q1959" s="105" t="str">
        <f>IF(P1959&lt;&gt;"",VLOOKUP(P1959,'Drop-down lists'!$Z$8:$AA$9,2,FALSE),"-")</f>
        <v>-</v>
      </c>
      <c r="R1959" s="12"/>
      <c r="S1959" s="12"/>
      <c r="T1959" s="12"/>
      <c r="U1959" s="160" t="str">
        <f t="shared" si="63"/>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9" t="s">
        <v>393</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7"/>
      <c r="BB1959" s="97"/>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5"/>
      <c r="K1960" s="105" t="str">
        <f>IF(J1960&lt;&gt;"",VLOOKUP(J1960,'Drop-down lists'!$X$8:$Y$9,2,FALSE),"-")</f>
        <v>-</v>
      </c>
      <c r="L1960" s="12"/>
      <c r="M1960" s="12"/>
      <c r="N1960" s="12"/>
      <c r="O1960" s="160" t="str">
        <f t="shared" si="62"/>
        <v/>
      </c>
      <c r="P1960" s="105"/>
      <c r="Q1960" s="105" t="str">
        <f>IF(P1960&lt;&gt;"",VLOOKUP(P1960,'Drop-down lists'!$Z$8:$AA$9,2,FALSE),"-")</f>
        <v>-</v>
      </c>
      <c r="R1960" s="12"/>
      <c r="S1960" s="12"/>
      <c r="T1960" s="12"/>
      <c r="U1960" s="160" t="str">
        <f t="shared" si="63"/>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9" t="s">
        <v>393</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7"/>
      <c r="BB1960" s="97"/>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5"/>
      <c r="K1961" s="105" t="str">
        <f>IF(J1961&lt;&gt;"",VLOOKUP(J1961,'Drop-down lists'!$X$8:$Y$9,2,FALSE),"-")</f>
        <v>-</v>
      </c>
      <c r="L1961" s="12"/>
      <c r="M1961" s="12"/>
      <c r="N1961" s="12"/>
      <c r="O1961" s="160" t="str">
        <f t="shared" si="62"/>
        <v/>
      </c>
      <c r="P1961" s="105"/>
      <c r="Q1961" s="105" t="str">
        <f>IF(P1961&lt;&gt;"",VLOOKUP(P1961,'Drop-down lists'!$Z$8:$AA$9,2,FALSE),"-")</f>
        <v>-</v>
      </c>
      <c r="R1961" s="12"/>
      <c r="S1961" s="12"/>
      <c r="T1961" s="12"/>
      <c r="U1961" s="160" t="str">
        <f t="shared" si="63"/>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9" t="s">
        <v>393</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7"/>
      <c r="BB1961" s="97"/>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5"/>
      <c r="K1962" s="105" t="str">
        <f>IF(J1962&lt;&gt;"",VLOOKUP(J1962,'Drop-down lists'!$X$8:$Y$9,2,FALSE),"-")</f>
        <v>-</v>
      </c>
      <c r="L1962" s="12"/>
      <c r="M1962" s="12"/>
      <c r="N1962" s="12"/>
      <c r="O1962" s="160" t="str">
        <f t="shared" si="62"/>
        <v/>
      </c>
      <c r="P1962" s="105"/>
      <c r="Q1962" s="105" t="str">
        <f>IF(P1962&lt;&gt;"",VLOOKUP(P1962,'Drop-down lists'!$Z$8:$AA$9,2,FALSE),"-")</f>
        <v>-</v>
      </c>
      <c r="R1962" s="12"/>
      <c r="S1962" s="12"/>
      <c r="T1962" s="12"/>
      <c r="U1962" s="160" t="str">
        <f t="shared" si="63"/>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9" t="s">
        <v>393</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7"/>
      <c r="BB1962" s="97"/>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5"/>
      <c r="K1963" s="105" t="str">
        <f>IF(J1963&lt;&gt;"",VLOOKUP(J1963,'Drop-down lists'!$X$8:$Y$9,2,FALSE),"-")</f>
        <v>-</v>
      </c>
      <c r="L1963" s="12"/>
      <c r="M1963" s="12"/>
      <c r="N1963" s="12"/>
      <c r="O1963" s="160" t="str">
        <f t="shared" si="62"/>
        <v/>
      </c>
      <c r="P1963" s="105"/>
      <c r="Q1963" s="105" t="str">
        <f>IF(P1963&lt;&gt;"",VLOOKUP(P1963,'Drop-down lists'!$Z$8:$AA$9,2,FALSE),"-")</f>
        <v>-</v>
      </c>
      <c r="R1963" s="12"/>
      <c r="S1963" s="12"/>
      <c r="T1963" s="12"/>
      <c r="U1963" s="160" t="str">
        <f t="shared" si="63"/>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9" t="s">
        <v>393</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7"/>
      <c r="BB1963" s="97"/>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5"/>
      <c r="K1964" s="105" t="str">
        <f>IF(J1964&lt;&gt;"",VLOOKUP(J1964,'Drop-down lists'!$X$8:$Y$9,2,FALSE),"-")</f>
        <v>-</v>
      </c>
      <c r="L1964" s="12"/>
      <c r="M1964" s="12"/>
      <c r="N1964" s="12"/>
      <c r="O1964" s="160" t="str">
        <f t="shared" si="62"/>
        <v/>
      </c>
      <c r="P1964" s="105"/>
      <c r="Q1964" s="105" t="str">
        <f>IF(P1964&lt;&gt;"",VLOOKUP(P1964,'Drop-down lists'!$Z$8:$AA$9,2,FALSE),"-")</f>
        <v>-</v>
      </c>
      <c r="R1964" s="12"/>
      <c r="S1964" s="12"/>
      <c r="T1964" s="12"/>
      <c r="U1964" s="160" t="str">
        <f t="shared" si="63"/>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9" t="s">
        <v>393</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7"/>
      <c r="BB1964" s="97"/>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5"/>
      <c r="K1965" s="105" t="str">
        <f>IF(J1965&lt;&gt;"",VLOOKUP(J1965,'Drop-down lists'!$X$8:$Y$9,2,FALSE),"-")</f>
        <v>-</v>
      </c>
      <c r="L1965" s="12"/>
      <c r="M1965" s="12"/>
      <c r="N1965" s="12"/>
      <c r="O1965" s="160" t="str">
        <f t="shared" si="62"/>
        <v/>
      </c>
      <c r="P1965" s="105"/>
      <c r="Q1965" s="105" t="str">
        <f>IF(P1965&lt;&gt;"",VLOOKUP(P1965,'Drop-down lists'!$Z$8:$AA$9,2,FALSE),"-")</f>
        <v>-</v>
      </c>
      <c r="R1965" s="12"/>
      <c r="S1965" s="12"/>
      <c r="T1965" s="12"/>
      <c r="U1965" s="160" t="str">
        <f t="shared" si="63"/>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9" t="s">
        <v>393</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7"/>
      <c r="BB1965" s="97"/>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5"/>
      <c r="K1966" s="105" t="str">
        <f>IF(J1966&lt;&gt;"",VLOOKUP(J1966,'Drop-down lists'!$X$8:$Y$9,2,FALSE),"-")</f>
        <v>-</v>
      </c>
      <c r="L1966" s="12"/>
      <c r="M1966" s="12"/>
      <c r="N1966" s="12"/>
      <c r="O1966" s="160" t="str">
        <f t="shared" si="62"/>
        <v/>
      </c>
      <c r="P1966" s="105"/>
      <c r="Q1966" s="105" t="str">
        <f>IF(P1966&lt;&gt;"",VLOOKUP(P1966,'Drop-down lists'!$Z$8:$AA$9,2,FALSE),"-")</f>
        <v>-</v>
      </c>
      <c r="R1966" s="12"/>
      <c r="S1966" s="12"/>
      <c r="T1966" s="12"/>
      <c r="U1966" s="160" t="str">
        <f t="shared" si="63"/>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9" t="s">
        <v>393</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7"/>
      <c r="BB1966" s="97"/>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5"/>
      <c r="K1967" s="105" t="str">
        <f>IF(J1967&lt;&gt;"",VLOOKUP(J1967,'Drop-down lists'!$X$8:$Y$9,2,FALSE),"-")</f>
        <v>-</v>
      </c>
      <c r="L1967" s="12"/>
      <c r="M1967" s="12"/>
      <c r="N1967" s="12"/>
      <c r="O1967" s="160" t="str">
        <f t="shared" si="62"/>
        <v/>
      </c>
      <c r="P1967" s="105"/>
      <c r="Q1967" s="105" t="str">
        <f>IF(P1967&lt;&gt;"",VLOOKUP(P1967,'Drop-down lists'!$Z$8:$AA$9,2,FALSE),"-")</f>
        <v>-</v>
      </c>
      <c r="R1967" s="12"/>
      <c r="S1967" s="12"/>
      <c r="T1967" s="12"/>
      <c r="U1967" s="160" t="str">
        <f t="shared" si="63"/>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9" t="s">
        <v>393</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7"/>
      <c r="BB1967" s="97"/>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5"/>
      <c r="K1968" s="105" t="str">
        <f>IF(J1968&lt;&gt;"",VLOOKUP(J1968,'Drop-down lists'!$X$8:$Y$9,2,FALSE),"-")</f>
        <v>-</v>
      </c>
      <c r="L1968" s="12"/>
      <c r="M1968" s="12"/>
      <c r="N1968" s="12"/>
      <c r="O1968" s="160" t="str">
        <f t="shared" si="62"/>
        <v/>
      </c>
      <c r="P1968" s="105"/>
      <c r="Q1968" s="105" t="str">
        <f>IF(P1968&lt;&gt;"",VLOOKUP(P1968,'Drop-down lists'!$Z$8:$AA$9,2,FALSE),"-")</f>
        <v>-</v>
      </c>
      <c r="R1968" s="12"/>
      <c r="S1968" s="12"/>
      <c r="T1968" s="12"/>
      <c r="U1968" s="160" t="str">
        <f t="shared" si="63"/>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9" t="s">
        <v>393</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7"/>
      <c r="BB1968" s="97"/>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5"/>
      <c r="K1969" s="105" t="str">
        <f>IF(J1969&lt;&gt;"",VLOOKUP(J1969,'Drop-down lists'!$X$8:$Y$9,2,FALSE),"-")</f>
        <v>-</v>
      </c>
      <c r="L1969" s="12"/>
      <c r="M1969" s="12"/>
      <c r="N1969" s="12"/>
      <c r="O1969" s="160" t="str">
        <f t="shared" si="62"/>
        <v/>
      </c>
      <c r="P1969" s="105"/>
      <c r="Q1969" s="105" t="str">
        <f>IF(P1969&lt;&gt;"",VLOOKUP(P1969,'Drop-down lists'!$Z$8:$AA$9,2,FALSE),"-")</f>
        <v>-</v>
      </c>
      <c r="R1969" s="12"/>
      <c r="S1969" s="12"/>
      <c r="T1969" s="12"/>
      <c r="U1969" s="160" t="str">
        <f t="shared" si="63"/>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9" t="s">
        <v>393</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7"/>
      <c r="BB1969" s="97"/>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5"/>
      <c r="K1970" s="105" t="str">
        <f>IF(J1970&lt;&gt;"",VLOOKUP(J1970,'Drop-down lists'!$X$8:$Y$9,2,FALSE),"-")</f>
        <v>-</v>
      </c>
      <c r="L1970" s="12"/>
      <c r="M1970" s="12"/>
      <c r="N1970" s="12"/>
      <c r="O1970" s="160" t="str">
        <f t="shared" si="62"/>
        <v/>
      </c>
      <c r="P1970" s="105"/>
      <c r="Q1970" s="105" t="str">
        <f>IF(P1970&lt;&gt;"",VLOOKUP(P1970,'Drop-down lists'!$Z$8:$AA$9,2,FALSE),"-")</f>
        <v>-</v>
      </c>
      <c r="R1970" s="12"/>
      <c r="S1970" s="12"/>
      <c r="T1970" s="12"/>
      <c r="U1970" s="160" t="str">
        <f t="shared" si="63"/>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9" t="s">
        <v>393</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7"/>
      <c r="BB1970" s="97"/>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5"/>
      <c r="K1971" s="105" t="str">
        <f>IF(J1971&lt;&gt;"",VLOOKUP(J1971,'Drop-down lists'!$X$8:$Y$9,2,FALSE),"-")</f>
        <v>-</v>
      </c>
      <c r="L1971" s="12"/>
      <c r="M1971" s="12"/>
      <c r="N1971" s="12"/>
      <c r="O1971" s="160" t="str">
        <f t="shared" si="62"/>
        <v/>
      </c>
      <c r="P1971" s="105"/>
      <c r="Q1971" s="105" t="str">
        <f>IF(P1971&lt;&gt;"",VLOOKUP(P1971,'Drop-down lists'!$Z$8:$AA$9,2,FALSE),"-")</f>
        <v>-</v>
      </c>
      <c r="R1971" s="12"/>
      <c r="S1971" s="12"/>
      <c r="T1971" s="12"/>
      <c r="U1971" s="160" t="str">
        <f t="shared" si="63"/>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9" t="s">
        <v>393</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7"/>
      <c r="BB1971" s="97"/>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5"/>
      <c r="K1972" s="105" t="str">
        <f>IF(J1972&lt;&gt;"",VLOOKUP(J1972,'Drop-down lists'!$X$8:$Y$9,2,FALSE),"-")</f>
        <v>-</v>
      </c>
      <c r="L1972" s="12"/>
      <c r="M1972" s="12"/>
      <c r="N1972" s="12"/>
      <c r="O1972" s="160" t="str">
        <f t="shared" si="62"/>
        <v/>
      </c>
      <c r="P1972" s="105"/>
      <c r="Q1972" s="105" t="str">
        <f>IF(P1972&lt;&gt;"",VLOOKUP(P1972,'Drop-down lists'!$Z$8:$AA$9,2,FALSE),"-")</f>
        <v>-</v>
      </c>
      <c r="R1972" s="12"/>
      <c r="S1972" s="12"/>
      <c r="T1972" s="12"/>
      <c r="U1972" s="160" t="str">
        <f t="shared" si="63"/>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9" t="s">
        <v>393</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7"/>
      <c r="BB1972" s="97"/>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5"/>
      <c r="K1973" s="105" t="str">
        <f>IF(J1973&lt;&gt;"",VLOOKUP(J1973,'Drop-down lists'!$X$8:$Y$9,2,FALSE),"-")</f>
        <v>-</v>
      </c>
      <c r="L1973" s="12"/>
      <c r="M1973" s="12"/>
      <c r="N1973" s="12"/>
      <c r="O1973" s="160" t="str">
        <f t="shared" si="62"/>
        <v/>
      </c>
      <c r="P1973" s="105"/>
      <c r="Q1973" s="105" t="str">
        <f>IF(P1973&lt;&gt;"",VLOOKUP(P1973,'Drop-down lists'!$Z$8:$AA$9,2,FALSE),"-")</f>
        <v>-</v>
      </c>
      <c r="R1973" s="12"/>
      <c r="S1973" s="12"/>
      <c r="T1973" s="12"/>
      <c r="U1973" s="160" t="str">
        <f t="shared" si="63"/>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9" t="s">
        <v>393</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7"/>
      <c r="BB1973" s="97"/>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5"/>
      <c r="K1974" s="105" t="str">
        <f>IF(J1974&lt;&gt;"",VLOOKUP(J1974,'Drop-down lists'!$X$8:$Y$9,2,FALSE),"-")</f>
        <v>-</v>
      </c>
      <c r="L1974" s="12"/>
      <c r="M1974" s="12"/>
      <c r="N1974" s="12"/>
      <c r="O1974" s="160" t="str">
        <f t="shared" si="62"/>
        <v/>
      </c>
      <c r="P1974" s="105"/>
      <c r="Q1974" s="105" t="str">
        <f>IF(P1974&lt;&gt;"",VLOOKUP(P1974,'Drop-down lists'!$Z$8:$AA$9,2,FALSE),"-")</f>
        <v>-</v>
      </c>
      <c r="R1974" s="12"/>
      <c r="S1974" s="12"/>
      <c r="T1974" s="12"/>
      <c r="U1974" s="160" t="str">
        <f t="shared" si="63"/>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9" t="s">
        <v>393</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7"/>
      <c r="BB1974" s="97"/>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5"/>
      <c r="K1975" s="105" t="str">
        <f>IF(J1975&lt;&gt;"",VLOOKUP(J1975,'Drop-down lists'!$X$8:$Y$9,2,FALSE),"-")</f>
        <v>-</v>
      </c>
      <c r="L1975" s="12"/>
      <c r="M1975" s="12"/>
      <c r="N1975" s="12"/>
      <c r="O1975" s="160" t="str">
        <f t="shared" si="62"/>
        <v/>
      </c>
      <c r="P1975" s="105"/>
      <c r="Q1975" s="105" t="str">
        <f>IF(P1975&lt;&gt;"",VLOOKUP(P1975,'Drop-down lists'!$Z$8:$AA$9,2,FALSE),"-")</f>
        <v>-</v>
      </c>
      <c r="R1975" s="12"/>
      <c r="S1975" s="12"/>
      <c r="T1975" s="12"/>
      <c r="U1975" s="160" t="str">
        <f t="shared" si="63"/>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9" t="s">
        <v>393</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7"/>
      <c r="BB1975" s="97"/>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5"/>
      <c r="K1976" s="105" t="str">
        <f>IF(J1976&lt;&gt;"",VLOOKUP(J1976,'Drop-down lists'!$X$8:$Y$9,2,FALSE),"-")</f>
        <v>-</v>
      </c>
      <c r="L1976" s="12"/>
      <c r="M1976" s="12"/>
      <c r="N1976" s="12"/>
      <c r="O1976" s="160" t="str">
        <f t="shared" si="62"/>
        <v/>
      </c>
      <c r="P1976" s="105"/>
      <c r="Q1976" s="105" t="str">
        <f>IF(P1976&lt;&gt;"",VLOOKUP(P1976,'Drop-down lists'!$Z$8:$AA$9,2,FALSE),"-")</f>
        <v>-</v>
      </c>
      <c r="R1976" s="12"/>
      <c r="S1976" s="12"/>
      <c r="T1976" s="12"/>
      <c r="U1976" s="160" t="str">
        <f t="shared" si="63"/>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9" t="s">
        <v>393</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7"/>
      <c r="BB1976" s="97"/>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5"/>
      <c r="K1977" s="105" t="str">
        <f>IF(J1977&lt;&gt;"",VLOOKUP(J1977,'Drop-down lists'!$X$8:$Y$9,2,FALSE),"-")</f>
        <v>-</v>
      </c>
      <c r="L1977" s="12"/>
      <c r="M1977" s="12"/>
      <c r="N1977" s="12"/>
      <c r="O1977" s="160" t="str">
        <f t="shared" ref="O1977:O2040" si="64">IF(L1977&lt;&gt;"",IF(J1977="East",(L1977+(M1977+N1977/60)/60),IF(J1977="West",-(L1977+(M1977+N1977/60)/60),"East/West?")),"")</f>
        <v/>
      </c>
      <c r="P1977" s="105"/>
      <c r="Q1977" s="105" t="str">
        <f>IF(P1977&lt;&gt;"",VLOOKUP(P1977,'Drop-down lists'!$Z$8:$AA$9,2,FALSE),"-")</f>
        <v>-</v>
      </c>
      <c r="R1977" s="12"/>
      <c r="S1977" s="12"/>
      <c r="T1977" s="12"/>
      <c r="U1977" s="160" t="str">
        <f t="shared" ref="U1977:U2040" si="65">IF(R1977&lt;&gt;"",IF(P1977="North",(R1977+(S1977+T1977/60)/60),IF(P1977="South",-(R1977+(S1977+T1977/60)/60),"North/South?")),"")</f>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9" t="s">
        <v>393</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7"/>
      <c r="BB1977" s="97"/>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5"/>
      <c r="K1978" s="105" t="str">
        <f>IF(J1978&lt;&gt;"",VLOOKUP(J1978,'Drop-down lists'!$X$8:$Y$9,2,FALSE),"-")</f>
        <v>-</v>
      </c>
      <c r="L1978" s="12"/>
      <c r="M1978" s="12"/>
      <c r="N1978" s="12"/>
      <c r="O1978" s="160" t="str">
        <f t="shared" si="64"/>
        <v/>
      </c>
      <c r="P1978" s="105"/>
      <c r="Q1978" s="105" t="str">
        <f>IF(P1978&lt;&gt;"",VLOOKUP(P1978,'Drop-down lists'!$Z$8:$AA$9,2,FALSE),"-")</f>
        <v>-</v>
      </c>
      <c r="R1978" s="12"/>
      <c r="S1978" s="12"/>
      <c r="T1978" s="12"/>
      <c r="U1978" s="160" t="str">
        <f t="shared" si="65"/>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9" t="s">
        <v>393</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7"/>
      <c r="BB1978" s="97"/>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5"/>
      <c r="K1979" s="105" t="str">
        <f>IF(J1979&lt;&gt;"",VLOOKUP(J1979,'Drop-down lists'!$X$8:$Y$9,2,FALSE),"-")</f>
        <v>-</v>
      </c>
      <c r="L1979" s="12"/>
      <c r="M1979" s="12"/>
      <c r="N1979" s="12"/>
      <c r="O1979" s="160" t="str">
        <f t="shared" si="64"/>
        <v/>
      </c>
      <c r="P1979" s="105"/>
      <c r="Q1979" s="105" t="str">
        <f>IF(P1979&lt;&gt;"",VLOOKUP(P1979,'Drop-down lists'!$Z$8:$AA$9,2,FALSE),"-")</f>
        <v>-</v>
      </c>
      <c r="R1979" s="12"/>
      <c r="S1979" s="12"/>
      <c r="T1979" s="12"/>
      <c r="U1979" s="160" t="str">
        <f t="shared" si="65"/>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9" t="s">
        <v>393</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7"/>
      <c r="BB1979" s="97"/>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5"/>
      <c r="K1980" s="105" t="str">
        <f>IF(J1980&lt;&gt;"",VLOOKUP(J1980,'Drop-down lists'!$X$8:$Y$9,2,FALSE),"-")</f>
        <v>-</v>
      </c>
      <c r="L1980" s="12"/>
      <c r="M1980" s="12"/>
      <c r="N1980" s="12"/>
      <c r="O1980" s="160" t="str">
        <f t="shared" si="64"/>
        <v/>
      </c>
      <c r="P1980" s="105"/>
      <c r="Q1980" s="105" t="str">
        <f>IF(P1980&lt;&gt;"",VLOOKUP(P1980,'Drop-down lists'!$Z$8:$AA$9,2,FALSE),"-")</f>
        <v>-</v>
      </c>
      <c r="R1980" s="12"/>
      <c r="S1980" s="12"/>
      <c r="T1980" s="12"/>
      <c r="U1980" s="160" t="str">
        <f t="shared" si="65"/>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9" t="s">
        <v>393</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7"/>
      <c r="BB1980" s="97"/>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5"/>
      <c r="K1981" s="105" t="str">
        <f>IF(J1981&lt;&gt;"",VLOOKUP(J1981,'Drop-down lists'!$X$8:$Y$9,2,FALSE),"-")</f>
        <v>-</v>
      </c>
      <c r="L1981" s="12"/>
      <c r="M1981" s="12"/>
      <c r="N1981" s="12"/>
      <c r="O1981" s="160" t="str">
        <f t="shared" si="64"/>
        <v/>
      </c>
      <c r="P1981" s="105"/>
      <c r="Q1981" s="105" t="str">
        <f>IF(P1981&lt;&gt;"",VLOOKUP(P1981,'Drop-down lists'!$Z$8:$AA$9,2,FALSE),"-")</f>
        <v>-</v>
      </c>
      <c r="R1981" s="12"/>
      <c r="S1981" s="12"/>
      <c r="T1981" s="12"/>
      <c r="U1981" s="160" t="str">
        <f t="shared" si="65"/>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9" t="s">
        <v>393</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7"/>
      <c r="BB1981" s="97"/>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5"/>
      <c r="K1982" s="105" t="str">
        <f>IF(J1982&lt;&gt;"",VLOOKUP(J1982,'Drop-down lists'!$X$8:$Y$9,2,FALSE),"-")</f>
        <v>-</v>
      </c>
      <c r="L1982" s="12"/>
      <c r="M1982" s="12"/>
      <c r="N1982" s="12"/>
      <c r="O1982" s="160" t="str">
        <f t="shared" si="64"/>
        <v/>
      </c>
      <c r="P1982" s="105"/>
      <c r="Q1982" s="105" t="str">
        <f>IF(P1982&lt;&gt;"",VLOOKUP(P1982,'Drop-down lists'!$Z$8:$AA$9,2,FALSE),"-")</f>
        <v>-</v>
      </c>
      <c r="R1982" s="12"/>
      <c r="S1982" s="12"/>
      <c r="T1982" s="12"/>
      <c r="U1982" s="160" t="str">
        <f t="shared" si="65"/>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9" t="s">
        <v>393</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7"/>
      <c r="BB1982" s="97"/>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5"/>
      <c r="K1983" s="105" t="str">
        <f>IF(J1983&lt;&gt;"",VLOOKUP(J1983,'Drop-down lists'!$X$8:$Y$9,2,FALSE),"-")</f>
        <v>-</v>
      </c>
      <c r="L1983" s="12"/>
      <c r="M1983" s="12"/>
      <c r="N1983" s="12"/>
      <c r="O1983" s="160" t="str">
        <f t="shared" si="64"/>
        <v/>
      </c>
      <c r="P1983" s="105"/>
      <c r="Q1983" s="105" t="str">
        <f>IF(P1983&lt;&gt;"",VLOOKUP(P1983,'Drop-down lists'!$Z$8:$AA$9,2,FALSE),"-")</f>
        <v>-</v>
      </c>
      <c r="R1983" s="12"/>
      <c r="S1983" s="12"/>
      <c r="T1983" s="12"/>
      <c r="U1983" s="160" t="str">
        <f t="shared" si="65"/>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9" t="s">
        <v>393</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7"/>
      <c r="BB1983" s="97"/>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5"/>
      <c r="K1984" s="105" t="str">
        <f>IF(J1984&lt;&gt;"",VLOOKUP(J1984,'Drop-down lists'!$X$8:$Y$9,2,FALSE),"-")</f>
        <v>-</v>
      </c>
      <c r="L1984" s="12"/>
      <c r="M1984" s="12"/>
      <c r="N1984" s="12"/>
      <c r="O1984" s="160" t="str">
        <f t="shared" si="64"/>
        <v/>
      </c>
      <c r="P1984" s="105"/>
      <c r="Q1984" s="105" t="str">
        <f>IF(P1984&lt;&gt;"",VLOOKUP(P1984,'Drop-down lists'!$Z$8:$AA$9,2,FALSE),"-")</f>
        <v>-</v>
      </c>
      <c r="R1984" s="12"/>
      <c r="S1984" s="12"/>
      <c r="T1984" s="12"/>
      <c r="U1984" s="160" t="str">
        <f t="shared" si="65"/>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9" t="s">
        <v>393</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7"/>
      <c r="BB1984" s="97"/>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5"/>
      <c r="K1985" s="105" t="str">
        <f>IF(J1985&lt;&gt;"",VLOOKUP(J1985,'Drop-down lists'!$X$8:$Y$9,2,FALSE),"-")</f>
        <v>-</v>
      </c>
      <c r="L1985" s="12"/>
      <c r="M1985" s="12"/>
      <c r="N1985" s="12"/>
      <c r="O1985" s="160" t="str">
        <f t="shared" si="64"/>
        <v/>
      </c>
      <c r="P1985" s="105"/>
      <c r="Q1985" s="105" t="str">
        <f>IF(P1985&lt;&gt;"",VLOOKUP(P1985,'Drop-down lists'!$Z$8:$AA$9,2,FALSE),"-")</f>
        <v>-</v>
      </c>
      <c r="R1985" s="12"/>
      <c r="S1985" s="12"/>
      <c r="T1985" s="12"/>
      <c r="U1985" s="160" t="str">
        <f t="shared" si="65"/>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9" t="s">
        <v>393</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7"/>
      <c r="BB1985" s="97"/>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5"/>
      <c r="K1986" s="105" t="str">
        <f>IF(J1986&lt;&gt;"",VLOOKUP(J1986,'Drop-down lists'!$X$8:$Y$9,2,FALSE),"-")</f>
        <v>-</v>
      </c>
      <c r="L1986" s="12"/>
      <c r="M1986" s="12"/>
      <c r="N1986" s="12"/>
      <c r="O1986" s="160" t="str">
        <f t="shared" si="64"/>
        <v/>
      </c>
      <c r="P1986" s="105"/>
      <c r="Q1986" s="105" t="str">
        <f>IF(P1986&lt;&gt;"",VLOOKUP(P1986,'Drop-down lists'!$Z$8:$AA$9,2,FALSE),"-")</f>
        <v>-</v>
      </c>
      <c r="R1986" s="12"/>
      <c r="S1986" s="12"/>
      <c r="T1986" s="12"/>
      <c r="U1986" s="160" t="str">
        <f t="shared" si="65"/>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9" t="s">
        <v>393</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7"/>
      <c r="BB1986" s="97"/>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5"/>
      <c r="K1987" s="105" t="str">
        <f>IF(J1987&lt;&gt;"",VLOOKUP(J1987,'Drop-down lists'!$X$8:$Y$9,2,FALSE),"-")</f>
        <v>-</v>
      </c>
      <c r="L1987" s="12"/>
      <c r="M1987" s="12"/>
      <c r="N1987" s="12"/>
      <c r="O1987" s="160" t="str">
        <f t="shared" si="64"/>
        <v/>
      </c>
      <c r="P1987" s="105"/>
      <c r="Q1987" s="105" t="str">
        <f>IF(P1987&lt;&gt;"",VLOOKUP(P1987,'Drop-down lists'!$Z$8:$AA$9,2,FALSE),"-")</f>
        <v>-</v>
      </c>
      <c r="R1987" s="12"/>
      <c r="S1987" s="12"/>
      <c r="T1987" s="12"/>
      <c r="U1987" s="160" t="str">
        <f t="shared" si="65"/>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9" t="s">
        <v>393</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7"/>
      <c r="BB1987" s="97"/>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5"/>
      <c r="K1988" s="105" t="str">
        <f>IF(J1988&lt;&gt;"",VLOOKUP(J1988,'Drop-down lists'!$X$8:$Y$9,2,FALSE),"-")</f>
        <v>-</v>
      </c>
      <c r="L1988" s="12"/>
      <c r="M1988" s="12"/>
      <c r="N1988" s="12"/>
      <c r="O1988" s="160" t="str">
        <f t="shared" si="64"/>
        <v/>
      </c>
      <c r="P1988" s="105"/>
      <c r="Q1988" s="105" t="str">
        <f>IF(P1988&lt;&gt;"",VLOOKUP(P1988,'Drop-down lists'!$Z$8:$AA$9,2,FALSE),"-")</f>
        <v>-</v>
      </c>
      <c r="R1988" s="12"/>
      <c r="S1988" s="12"/>
      <c r="T1988" s="12"/>
      <c r="U1988" s="160" t="str">
        <f t="shared" si="65"/>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9" t="s">
        <v>393</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7"/>
      <c r="BB1988" s="97"/>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5"/>
      <c r="K1989" s="105" t="str">
        <f>IF(J1989&lt;&gt;"",VLOOKUP(J1989,'Drop-down lists'!$X$8:$Y$9,2,FALSE),"-")</f>
        <v>-</v>
      </c>
      <c r="L1989" s="12"/>
      <c r="M1989" s="12"/>
      <c r="N1989" s="12"/>
      <c r="O1989" s="160" t="str">
        <f t="shared" si="64"/>
        <v/>
      </c>
      <c r="P1989" s="105"/>
      <c r="Q1989" s="105" t="str">
        <f>IF(P1989&lt;&gt;"",VLOOKUP(P1989,'Drop-down lists'!$Z$8:$AA$9,2,FALSE),"-")</f>
        <v>-</v>
      </c>
      <c r="R1989" s="12"/>
      <c r="S1989" s="12"/>
      <c r="T1989" s="12"/>
      <c r="U1989" s="160" t="str">
        <f t="shared" si="65"/>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9" t="s">
        <v>393</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7"/>
      <c r="BB1989" s="97"/>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5"/>
      <c r="K1990" s="105" t="str">
        <f>IF(J1990&lt;&gt;"",VLOOKUP(J1990,'Drop-down lists'!$X$8:$Y$9,2,FALSE),"-")</f>
        <v>-</v>
      </c>
      <c r="L1990" s="12"/>
      <c r="M1990" s="12"/>
      <c r="N1990" s="12"/>
      <c r="O1990" s="160" t="str">
        <f t="shared" si="64"/>
        <v/>
      </c>
      <c r="P1990" s="105"/>
      <c r="Q1990" s="105" t="str">
        <f>IF(P1990&lt;&gt;"",VLOOKUP(P1990,'Drop-down lists'!$Z$8:$AA$9,2,FALSE),"-")</f>
        <v>-</v>
      </c>
      <c r="R1990" s="12"/>
      <c r="S1990" s="12"/>
      <c r="T1990" s="12"/>
      <c r="U1990" s="160" t="str">
        <f t="shared" si="65"/>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9" t="s">
        <v>393</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7"/>
      <c r="BB1990" s="97"/>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5"/>
      <c r="K1991" s="105" t="str">
        <f>IF(J1991&lt;&gt;"",VLOOKUP(J1991,'Drop-down lists'!$X$8:$Y$9,2,FALSE),"-")</f>
        <v>-</v>
      </c>
      <c r="L1991" s="12"/>
      <c r="M1991" s="12"/>
      <c r="N1991" s="12"/>
      <c r="O1991" s="160" t="str">
        <f t="shared" si="64"/>
        <v/>
      </c>
      <c r="P1991" s="105"/>
      <c r="Q1991" s="105" t="str">
        <f>IF(P1991&lt;&gt;"",VLOOKUP(P1991,'Drop-down lists'!$Z$8:$AA$9,2,FALSE),"-")</f>
        <v>-</v>
      </c>
      <c r="R1991" s="12"/>
      <c r="S1991" s="12"/>
      <c r="T1991" s="12"/>
      <c r="U1991" s="160" t="str">
        <f t="shared" si="65"/>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9" t="s">
        <v>393</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7"/>
      <c r="BB1991" s="97"/>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5"/>
      <c r="K1992" s="105" t="str">
        <f>IF(J1992&lt;&gt;"",VLOOKUP(J1992,'Drop-down lists'!$X$8:$Y$9,2,FALSE),"-")</f>
        <v>-</v>
      </c>
      <c r="L1992" s="12"/>
      <c r="M1992" s="12"/>
      <c r="N1992" s="12"/>
      <c r="O1992" s="160" t="str">
        <f t="shared" si="64"/>
        <v/>
      </c>
      <c r="P1992" s="105"/>
      <c r="Q1992" s="105" t="str">
        <f>IF(P1992&lt;&gt;"",VLOOKUP(P1992,'Drop-down lists'!$Z$8:$AA$9,2,FALSE),"-")</f>
        <v>-</v>
      </c>
      <c r="R1992" s="12"/>
      <c r="S1992" s="12"/>
      <c r="T1992" s="12"/>
      <c r="U1992" s="160" t="str">
        <f t="shared" si="65"/>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9" t="s">
        <v>393</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7"/>
      <c r="BB1992" s="97"/>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5"/>
      <c r="K1993" s="105" t="str">
        <f>IF(J1993&lt;&gt;"",VLOOKUP(J1993,'Drop-down lists'!$X$8:$Y$9,2,FALSE),"-")</f>
        <v>-</v>
      </c>
      <c r="L1993" s="12"/>
      <c r="M1993" s="12"/>
      <c r="N1993" s="12"/>
      <c r="O1993" s="160" t="str">
        <f t="shared" si="64"/>
        <v/>
      </c>
      <c r="P1993" s="105"/>
      <c r="Q1993" s="105" t="str">
        <f>IF(P1993&lt;&gt;"",VLOOKUP(P1993,'Drop-down lists'!$Z$8:$AA$9,2,FALSE),"-")</f>
        <v>-</v>
      </c>
      <c r="R1993" s="12"/>
      <c r="S1993" s="12"/>
      <c r="T1993" s="12"/>
      <c r="U1993" s="160" t="str">
        <f t="shared" si="65"/>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9" t="s">
        <v>393</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7"/>
      <c r="BB1993" s="97"/>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5"/>
      <c r="K1994" s="105" t="str">
        <f>IF(J1994&lt;&gt;"",VLOOKUP(J1994,'Drop-down lists'!$X$8:$Y$9,2,FALSE),"-")</f>
        <v>-</v>
      </c>
      <c r="L1994" s="12"/>
      <c r="M1994" s="12"/>
      <c r="N1994" s="12"/>
      <c r="O1994" s="160" t="str">
        <f t="shared" si="64"/>
        <v/>
      </c>
      <c r="P1994" s="105"/>
      <c r="Q1994" s="105" t="str">
        <f>IF(P1994&lt;&gt;"",VLOOKUP(P1994,'Drop-down lists'!$Z$8:$AA$9,2,FALSE),"-")</f>
        <v>-</v>
      </c>
      <c r="R1994" s="12"/>
      <c r="S1994" s="12"/>
      <c r="T1994" s="12"/>
      <c r="U1994" s="160" t="str">
        <f t="shared" si="65"/>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9" t="s">
        <v>393</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7"/>
      <c r="BB1994" s="97"/>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5"/>
      <c r="K1995" s="105" t="str">
        <f>IF(J1995&lt;&gt;"",VLOOKUP(J1995,'Drop-down lists'!$X$8:$Y$9,2,FALSE),"-")</f>
        <v>-</v>
      </c>
      <c r="L1995" s="12"/>
      <c r="M1995" s="12"/>
      <c r="N1995" s="12"/>
      <c r="O1995" s="160" t="str">
        <f t="shared" si="64"/>
        <v/>
      </c>
      <c r="P1995" s="105"/>
      <c r="Q1995" s="105" t="str">
        <f>IF(P1995&lt;&gt;"",VLOOKUP(P1995,'Drop-down lists'!$Z$8:$AA$9,2,FALSE),"-")</f>
        <v>-</v>
      </c>
      <c r="R1995" s="12"/>
      <c r="S1995" s="12"/>
      <c r="T1995" s="12"/>
      <c r="U1995" s="160" t="str">
        <f t="shared" si="65"/>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9" t="s">
        <v>393</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7"/>
      <c r="BB1995" s="97"/>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5"/>
      <c r="K1996" s="105" t="str">
        <f>IF(J1996&lt;&gt;"",VLOOKUP(J1996,'Drop-down lists'!$X$8:$Y$9,2,FALSE),"-")</f>
        <v>-</v>
      </c>
      <c r="L1996" s="12"/>
      <c r="M1996" s="12"/>
      <c r="N1996" s="12"/>
      <c r="O1996" s="160" t="str">
        <f t="shared" si="64"/>
        <v/>
      </c>
      <c r="P1996" s="105"/>
      <c r="Q1996" s="105" t="str">
        <f>IF(P1996&lt;&gt;"",VLOOKUP(P1996,'Drop-down lists'!$Z$8:$AA$9,2,FALSE),"-")</f>
        <v>-</v>
      </c>
      <c r="R1996" s="12"/>
      <c r="S1996" s="12"/>
      <c r="T1996" s="12"/>
      <c r="U1996" s="160" t="str">
        <f t="shared" si="65"/>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9" t="s">
        <v>393</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7"/>
      <c r="BB1996" s="97"/>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5"/>
      <c r="K1997" s="105" t="str">
        <f>IF(J1997&lt;&gt;"",VLOOKUP(J1997,'Drop-down lists'!$X$8:$Y$9,2,FALSE),"-")</f>
        <v>-</v>
      </c>
      <c r="L1997" s="12"/>
      <c r="M1997" s="12"/>
      <c r="N1997" s="12"/>
      <c r="O1997" s="160" t="str">
        <f t="shared" si="64"/>
        <v/>
      </c>
      <c r="P1997" s="105"/>
      <c r="Q1997" s="105" t="str">
        <f>IF(P1997&lt;&gt;"",VLOOKUP(P1997,'Drop-down lists'!$Z$8:$AA$9,2,FALSE),"-")</f>
        <v>-</v>
      </c>
      <c r="R1997" s="12"/>
      <c r="S1997" s="12"/>
      <c r="T1997" s="12"/>
      <c r="U1997" s="160" t="str">
        <f t="shared" si="65"/>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9" t="s">
        <v>393</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7"/>
      <c r="BB1997" s="97"/>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5"/>
      <c r="K1998" s="105" t="str">
        <f>IF(J1998&lt;&gt;"",VLOOKUP(J1998,'Drop-down lists'!$X$8:$Y$9,2,FALSE),"-")</f>
        <v>-</v>
      </c>
      <c r="L1998" s="12"/>
      <c r="M1998" s="12"/>
      <c r="N1998" s="12"/>
      <c r="O1998" s="160" t="str">
        <f t="shared" si="64"/>
        <v/>
      </c>
      <c r="P1998" s="105"/>
      <c r="Q1998" s="105" t="str">
        <f>IF(P1998&lt;&gt;"",VLOOKUP(P1998,'Drop-down lists'!$Z$8:$AA$9,2,FALSE),"-")</f>
        <v>-</v>
      </c>
      <c r="R1998" s="12"/>
      <c r="S1998" s="12"/>
      <c r="T1998" s="12"/>
      <c r="U1998" s="160" t="str">
        <f t="shared" si="65"/>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9" t="s">
        <v>393</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7"/>
      <c r="BB1998" s="97"/>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5"/>
      <c r="K1999" s="105" t="str">
        <f>IF(J1999&lt;&gt;"",VLOOKUP(J1999,'Drop-down lists'!$X$8:$Y$9,2,FALSE),"-")</f>
        <v>-</v>
      </c>
      <c r="L1999" s="12"/>
      <c r="M1999" s="12"/>
      <c r="N1999" s="12"/>
      <c r="O1999" s="160" t="str">
        <f t="shared" si="64"/>
        <v/>
      </c>
      <c r="P1999" s="105"/>
      <c r="Q1999" s="105" t="str">
        <f>IF(P1999&lt;&gt;"",VLOOKUP(P1999,'Drop-down lists'!$Z$8:$AA$9,2,FALSE),"-")</f>
        <v>-</v>
      </c>
      <c r="R1999" s="12"/>
      <c r="S1999" s="12"/>
      <c r="T1999" s="12"/>
      <c r="U1999" s="160" t="str">
        <f t="shared" si="65"/>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9" t="s">
        <v>393</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7"/>
      <c r="BB1999" s="97"/>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5"/>
      <c r="K2000" s="105" t="str">
        <f>IF(J2000&lt;&gt;"",VLOOKUP(J2000,'Drop-down lists'!$X$8:$Y$9,2,FALSE),"-")</f>
        <v>-</v>
      </c>
      <c r="L2000" s="12"/>
      <c r="M2000" s="12"/>
      <c r="N2000" s="12"/>
      <c r="O2000" s="160" t="str">
        <f t="shared" si="64"/>
        <v/>
      </c>
      <c r="P2000" s="105"/>
      <c r="Q2000" s="105" t="str">
        <f>IF(P2000&lt;&gt;"",VLOOKUP(P2000,'Drop-down lists'!$Z$8:$AA$9,2,FALSE),"-")</f>
        <v>-</v>
      </c>
      <c r="R2000" s="12"/>
      <c r="S2000" s="12"/>
      <c r="T2000" s="12"/>
      <c r="U2000" s="160" t="str">
        <f t="shared" si="65"/>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9" t="s">
        <v>393</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7"/>
      <c r="BB2000" s="97"/>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5"/>
      <c r="K2001" s="105" t="str">
        <f>IF(J2001&lt;&gt;"",VLOOKUP(J2001,'Drop-down lists'!$X$8:$Y$9,2,FALSE),"-")</f>
        <v>-</v>
      </c>
      <c r="L2001" s="12"/>
      <c r="M2001" s="12"/>
      <c r="N2001" s="12"/>
      <c r="O2001" s="160" t="str">
        <f t="shared" si="64"/>
        <v/>
      </c>
      <c r="P2001" s="105"/>
      <c r="Q2001" s="105" t="str">
        <f>IF(P2001&lt;&gt;"",VLOOKUP(P2001,'Drop-down lists'!$Z$8:$AA$9,2,FALSE),"-")</f>
        <v>-</v>
      </c>
      <c r="R2001" s="12"/>
      <c r="S2001" s="12"/>
      <c r="T2001" s="12"/>
      <c r="U2001" s="160" t="str">
        <f t="shared" si="65"/>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9" t="s">
        <v>393</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7"/>
      <c r="BB2001" s="97"/>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5"/>
      <c r="K2002" s="105" t="str">
        <f>IF(J2002&lt;&gt;"",VLOOKUP(J2002,'Drop-down lists'!$X$8:$Y$9,2,FALSE),"-")</f>
        <v>-</v>
      </c>
      <c r="L2002" s="12"/>
      <c r="M2002" s="12"/>
      <c r="N2002" s="12"/>
      <c r="O2002" s="160" t="str">
        <f t="shared" si="64"/>
        <v/>
      </c>
      <c r="P2002" s="105"/>
      <c r="Q2002" s="105" t="str">
        <f>IF(P2002&lt;&gt;"",VLOOKUP(P2002,'Drop-down lists'!$Z$8:$AA$9,2,FALSE),"-")</f>
        <v>-</v>
      </c>
      <c r="R2002" s="12"/>
      <c r="S2002" s="12"/>
      <c r="T2002" s="12"/>
      <c r="U2002" s="160" t="str">
        <f t="shared" si="65"/>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9" t="s">
        <v>393</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7"/>
      <c r="BB2002" s="97"/>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5"/>
      <c r="K2003" s="105" t="str">
        <f>IF(J2003&lt;&gt;"",VLOOKUP(J2003,'Drop-down lists'!$X$8:$Y$9,2,FALSE),"-")</f>
        <v>-</v>
      </c>
      <c r="L2003" s="12"/>
      <c r="M2003" s="12"/>
      <c r="N2003" s="12"/>
      <c r="O2003" s="160" t="str">
        <f t="shared" si="64"/>
        <v/>
      </c>
      <c r="P2003" s="105"/>
      <c r="Q2003" s="105" t="str">
        <f>IF(P2003&lt;&gt;"",VLOOKUP(P2003,'Drop-down lists'!$Z$8:$AA$9,2,FALSE),"-")</f>
        <v>-</v>
      </c>
      <c r="R2003" s="12"/>
      <c r="S2003" s="12"/>
      <c r="T2003" s="12"/>
      <c r="U2003" s="160" t="str">
        <f t="shared" si="65"/>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9" t="s">
        <v>393</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7"/>
      <c r="BB2003" s="97"/>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5"/>
      <c r="K2004" s="105" t="str">
        <f>IF(J2004&lt;&gt;"",VLOOKUP(J2004,'Drop-down lists'!$X$8:$Y$9,2,FALSE),"-")</f>
        <v>-</v>
      </c>
      <c r="L2004" s="12"/>
      <c r="M2004" s="12"/>
      <c r="N2004" s="12"/>
      <c r="O2004" s="160" t="str">
        <f t="shared" si="64"/>
        <v/>
      </c>
      <c r="P2004" s="105"/>
      <c r="Q2004" s="105" t="str">
        <f>IF(P2004&lt;&gt;"",VLOOKUP(P2004,'Drop-down lists'!$Z$8:$AA$9,2,FALSE),"-")</f>
        <v>-</v>
      </c>
      <c r="R2004" s="12"/>
      <c r="S2004" s="12"/>
      <c r="T2004" s="12"/>
      <c r="U2004" s="160" t="str">
        <f t="shared" si="65"/>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9" t="s">
        <v>393</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7"/>
      <c r="BB2004" s="97"/>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5"/>
      <c r="K2005" s="105" t="str">
        <f>IF(J2005&lt;&gt;"",VLOOKUP(J2005,'Drop-down lists'!$X$8:$Y$9,2,FALSE),"-")</f>
        <v>-</v>
      </c>
      <c r="L2005" s="12"/>
      <c r="M2005" s="12"/>
      <c r="N2005" s="12"/>
      <c r="O2005" s="160" t="str">
        <f t="shared" si="64"/>
        <v/>
      </c>
      <c r="P2005" s="105"/>
      <c r="Q2005" s="105" t="str">
        <f>IF(P2005&lt;&gt;"",VLOOKUP(P2005,'Drop-down lists'!$Z$8:$AA$9,2,FALSE),"-")</f>
        <v>-</v>
      </c>
      <c r="R2005" s="12"/>
      <c r="S2005" s="12"/>
      <c r="T2005" s="12"/>
      <c r="U2005" s="160" t="str">
        <f t="shared" si="65"/>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9" t="s">
        <v>393</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7"/>
      <c r="BB2005" s="97"/>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5"/>
      <c r="K2006" s="105" t="str">
        <f>IF(J2006&lt;&gt;"",VLOOKUP(J2006,'Drop-down lists'!$X$8:$Y$9,2,FALSE),"-")</f>
        <v>-</v>
      </c>
      <c r="L2006" s="12"/>
      <c r="M2006" s="12"/>
      <c r="N2006" s="12"/>
      <c r="O2006" s="160" t="str">
        <f t="shared" si="64"/>
        <v/>
      </c>
      <c r="P2006" s="105"/>
      <c r="Q2006" s="105" t="str">
        <f>IF(P2006&lt;&gt;"",VLOOKUP(P2006,'Drop-down lists'!$Z$8:$AA$9,2,FALSE),"-")</f>
        <v>-</v>
      </c>
      <c r="R2006" s="12"/>
      <c r="S2006" s="12"/>
      <c r="T2006" s="12"/>
      <c r="U2006" s="160" t="str">
        <f t="shared" si="65"/>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9" t="s">
        <v>393</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7"/>
      <c r="BB2006" s="97"/>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5"/>
      <c r="K2007" s="105" t="str">
        <f>IF(J2007&lt;&gt;"",VLOOKUP(J2007,'Drop-down lists'!$X$8:$Y$9,2,FALSE),"-")</f>
        <v>-</v>
      </c>
      <c r="L2007" s="12"/>
      <c r="M2007" s="12"/>
      <c r="N2007" s="12"/>
      <c r="O2007" s="160" t="str">
        <f t="shared" si="64"/>
        <v/>
      </c>
      <c r="P2007" s="105"/>
      <c r="Q2007" s="105" t="str">
        <f>IF(P2007&lt;&gt;"",VLOOKUP(P2007,'Drop-down lists'!$Z$8:$AA$9,2,FALSE),"-")</f>
        <v>-</v>
      </c>
      <c r="R2007" s="12"/>
      <c r="S2007" s="12"/>
      <c r="T2007" s="12"/>
      <c r="U2007" s="160" t="str">
        <f t="shared" si="65"/>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9" t="s">
        <v>393</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7"/>
      <c r="BB2007" s="97"/>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5"/>
      <c r="K2008" s="105" t="str">
        <f>IF(J2008&lt;&gt;"",VLOOKUP(J2008,'Drop-down lists'!$X$8:$Y$9,2,FALSE),"-")</f>
        <v>-</v>
      </c>
      <c r="L2008" s="12"/>
      <c r="M2008" s="12"/>
      <c r="N2008" s="12"/>
      <c r="O2008" s="160" t="str">
        <f t="shared" si="64"/>
        <v/>
      </c>
      <c r="P2008" s="105"/>
      <c r="Q2008" s="105" t="str">
        <f>IF(P2008&lt;&gt;"",VLOOKUP(P2008,'Drop-down lists'!$Z$8:$AA$9,2,FALSE),"-")</f>
        <v>-</v>
      </c>
      <c r="R2008" s="12"/>
      <c r="S2008" s="12"/>
      <c r="T2008" s="12"/>
      <c r="U2008" s="160" t="str">
        <f t="shared" si="65"/>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9" t="s">
        <v>393</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7"/>
      <c r="BB2008" s="97"/>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5"/>
      <c r="K2009" s="105" t="str">
        <f>IF(J2009&lt;&gt;"",VLOOKUP(J2009,'Drop-down lists'!$X$8:$Y$9,2,FALSE),"-")</f>
        <v>-</v>
      </c>
      <c r="L2009" s="12"/>
      <c r="M2009" s="12"/>
      <c r="N2009" s="12"/>
      <c r="O2009" s="160" t="str">
        <f t="shared" si="64"/>
        <v/>
      </c>
      <c r="P2009" s="105"/>
      <c r="Q2009" s="105" t="str">
        <f>IF(P2009&lt;&gt;"",VLOOKUP(P2009,'Drop-down lists'!$Z$8:$AA$9,2,FALSE),"-")</f>
        <v>-</v>
      </c>
      <c r="R2009" s="12"/>
      <c r="S2009" s="12"/>
      <c r="T2009" s="12"/>
      <c r="U2009" s="160" t="str">
        <f t="shared" si="65"/>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9" t="s">
        <v>393</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7"/>
      <c r="BB2009" s="97"/>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5"/>
      <c r="K2010" s="105" t="str">
        <f>IF(J2010&lt;&gt;"",VLOOKUP(J2010,'Drop-down lists'!$X$8:$Y$9,2,FALSE),"-")</f>
        <v>-</v>
      </c>
      <c r="L2010" s="12"/>
      <c r="M2010" s="12"/>
      <c r="N2010" s="12"/>
      <c r="O2010" s="160" t="str">
        <f t="shared" si="64"/>
        <v/>
      </c>
      <c r="P2010" s="105"/>
      <c r="Q2010" s="105" t="str">
        <f>IF(P2010&lt;&gt;"",VLOOKUP(P2010,'Drop-down lists'!$Z$8:$AA$9,2,FALSE),"-")</f>
        <v>-</v>
      </c>
      <c r="R2010" s="12"/>
      <c r="S2010" s="12"/>
      <c r="T2010" s="12"/>
      <c r="U2010" s="160" t="str">
        <f t="shared" si="65"/>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9" t="s">
        <v>393</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7"/>
      <c r="BB2010" s="97"/>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5"/>
      <c r="K2011" s="105" t="str">
        <f>IF(J2011&lt;&gt;"",VLOOKUP(J2011,'Drop-down lists'!$X$8:$Y$9,2,FALSE),"-")</f>
        <v>-</v>
      </c>
      <c r="L2011" s="12"/>
      <c r="M2011" s="12"/>
      <c r="N2011" s="12"/>
      <c r="O2011" s="160" t="str">
        <f t="shared" si="64"/>
        <v/>
      </c>
      <c r="P2011" s="105"/>
      <c r="Q2011" s="105" t="str">
        <f>IF(P2011&lt;&gt;"",VLOOKUP(P2011,'Drop-down lists'!$Z$8:$AA$9,2,FALSE),"-")</f>
        <v>-</v>
      </c>
      <c r="R2011" s="12"/>
      <c r="S2011" s="12"/>
      <c r="T2011" s="12"/>
      <c r="U2011" s="160" t="str">
        <f t="shared" si="65"/>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9" t="s">
        <v>393</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7"/>
      <c r="BB2011" s="97"/>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5"/>
      <c r="K2012" s="105" t="str">
        <f>IF(J2012&lt;&gt;"",VLOOKUP(J2012,'Drop-down lists'!$X$8:$Y$9,2,FALSE),"-")</f>
        <v>-</v>
      </c>
      <c r="L2012" s="12"/>
      <c r="M2012" s="12"/>
      <c r="N2012" s="12"/>
      <c r="O2012" s="160" t="str">
        <f t="shared" si="64"/>
        <v/>
      </c>
      <c r="P2012" s="105"/>
      <c r="Q2012" s="105" t="str">
        <f>IF(P2012&lt;&gt;"",VLOOKUP(P2012,'Drop-down lists'!$Z$8:$AA$9,2,FALSE),"-")</f>
        <v>-</v>
      </c>
      <c r="R2012" s="12"/>
      <c r="S2012" s="12"/>
      <c r="T2012" s="12"/>
      <c r="U2012" s="160" t="str">
        <f t="shared" si="65"/>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9" t="s">
        <v>393</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7"/>
      <c r="BB2012" s="97"/>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5"/>
      <c r="K2013" s="105" t="str">
        <f>IF(J2013&lt;&gt;"",VLOOKUP(J2013,'Drop-down lists'!$X$8:$Y$9,2,FALSE),"-")</f>
        <v>-</v>
      </c>
      <c r="L2013" s="12"/>
      <c r="M2013" s="12"/>
      <c r="N2013" s="12"/>
      <c r="O2013" s="160" t="str">
        <f t="shared" si="64"/>
        <v/>
      </c>
      <c r="P2013" s="105"/>
      <c r="Q2013" s="105" t="str">
        <f>IF(P2013&lt;&gt;"",VLOOKUP(P2013,'Drop-down lists'!$Z$8:$AA$9,2,FALSE),"-")</f>
        <v>-</v>
      </c>
      <c r="R2013" s="12"/>
      <c r="S2013" s="12"/>
      <c r="T2013" s="12"/>
      <c r="U2013" s="160" t="str">
        <f t="shared" si="65"/>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9" t="s">
        <v>393</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7"/>
      <c r="BB2013" s="97"/>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5"/>
      <c r="K2014" s="105" t="str">
        <f>IF(J2014&lt;&gt;"",VLOOKUP(J2014,'Drop-down lists'!$X$8:$Y$9,2,FALSE),"-")</f>
        <v>-</v>
      </c>
      <c r="L2014" s="12"/>
      <c r="M2014" s="12"/>
      <c r="N2014" s="12"/>
      <c r="O2014" s="160" t="str">
        <f t="shared" si="64"/>
        <v/>
      </c>
      <c r="P2014" s="105"/>
      <c r="Q2014" s="105" t="str">
        <f>IF(P2014&lt;&gt;"",VLOOKUP(P2014,'Drop-down lists'!$Z$8:$AA$9,2,FALSE),"-")</f>
        <v>-</v>
      </c>
      <c r="R2014" s="12"/>
      <c r="S2014" s="12"/>
      <c r="T2014" s="12"/>
      <c r="U2014" s="160" t="str">
        <f t="shared" si="65"/>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9" t="s">
        <v>393</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7"/>
      <c r="BB2014" s="97"/>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5"/>
      <c r="K2015" s="105" t="str">
        <f>IF(J2015&lt;&gt;"",VLOOKUP(J2015,'Drop-down lists'!$X$8:$Y$9,2,FALSE),"-")</f>
        <v>-</v>
      </c>
      <c r="L2015" s="12"/>
      <c r="M2015" s="12"/>
      <c r="N2015" s="12"/>
      <c r="O2015" s="160" t="str">
        <f t="shared" si="64"/>
        <v/>
      </c>
      <c r="P2015" s="105"/>
      <c r="Q2015" s="105" t="str">
        <f>IF(P2015&lt;&gt;"",VLOOKUP(P2015,'Drop-down lists'!$Z$8:$AA$9,2,FALSE),"-")</f>
        <v>-</v>
      </c>
      <c r="R2015" s="12"/>
      <c r="S2015" s="12"/>
      <c r="T2015" s="12"/>
      <c r="U2015" s="160" t="str">
        <f t="shared" si="65"/>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9" t="s">
        <v>393</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7"/>
      <c r="BB2015" s="97"/>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5"/>
      <c r="K2016" s="105" t="str">
        <f>IF(J2016&lt;&gt;"",VLOOKUP(J2016,'Drop-down lists'!$X$8:$Y$9,2,FALSE),"-")</f>
        <v>-</v>
      </c>
      <c r="L2016" s="12"/>
      <c r="M2016" s="12"/>
      <c r="N2016" s="12"/>
      <c r="O2016" s="160" t="str">
        <f t="shared" si="64"/>
        <v/>
      </c>
      <c r="P2016" s="105"/>
      <c r="Q2016" s="105" t="str">
        <f>IF(P2016&lt;&gt;"",VLOOKUP(P2016,'Drop-down lists'!$Z$8:$AA$9,2,FALSE),"-")</f>
        <v>-</v>
      </c>
      <c r="R2016" s="12"/>
      <c r="S2016" s="12"/>
      <c r="T2016" s="12"/>
      <c r="U2016" s="160" t="str">
        <f t="shared" si="65"/>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9" t="s">
        <v>393</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7"/>
      <c r="BB2016" s="97"/>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5"/>
      <c r="K2017" s="105" t="str">
        <f>IF(J2017&lt;&gt;"",VLOOKUP(J2017,'Drop-down lists'!$X$8:$Y$9,2,FALSE),"-")</f>
        <v>-</v>
      </c>
      <c r="L2017" s="12"/>
      <c r="M2017" s="12"/>
      <c r="N2017" s="12"/>
      <c r="O2017" s="160" t="str">
        <f t="shared" si="64"/>
        <v/>
      </c>
      <c r="P2017" s="105"/>
      <c r="Q2017" s="105" t="str">
        <f>IF(P2017&lt;&gt;"",VLOOKUP(P2017,'Drop-down lists'!$Z$8:$AA$9,2,FALSE),"-")</f>
        <v>-</v>
      </c>
      <c r="R2017" s="12"/>
      <c r="S2017" s="12"/>
      <c r="T2017" s="12"/>
      <c r="U2017" s="160" t="str">
        <f t="shared" si="65"/>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9" t="s">
        <v>393</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7"/>
      <c r="BB2017" s="97"/>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5"/>
      <c r="K2018" s="105" t="str">
        <f>IF(J2018&lt;&gt;"",VLOOKUP(J2018,'Drop-down lists'!$X$8:$Y$9,2,FALSE),"-")</f>
        <v>-</v>
      </c>
      <c r="L2018" s="12"/>
      <c r="M2018" s="12"/>
      <c r="N2018" s="12"/>
      <c r="O2018" s="160" t="str">
        <f t="shared" si="64"/>
        <v/>
      </c>
      <c r="P2018" s="105"/>
      <c r="Q2018" s="105" t="str">
        <f>IF(P2018&lt;&gt;"",VLOOKUP(P2018,'Drop-down lists'!$Z$8:$AA$9,2,FALSE),"-")</f>
        <v>-</v>
      </c>
      <c r="R2018" s="12"/>
      <c r="S2018" s="12"/>
      <c r="T2018" s="12"/>
      <c r="U2018" s="160" t="str">
        <f t="shared" si="65"/>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9" t="s">
        <v>393</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7"/>
      <c r="BB2018" s="97"/>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5"/>
      <c r="K2019" s="105" t="str">
        <f>IF(J2019&lt;&gt;"",VLOOKUP(J2019,'Drop-down lists'!$X$8:$Y$9,2,FALSE),"-")</f>
        <v>-</v>
      </c>
      <c r="L2019" s="12"/>
      <c r="M2019" s="12"/>
      <c r="N2019" s="12"/>
      <c r="O2019" s="160" t="str">
        <f t="shared" si="64"/>
        <v/>
      </c>
      <c r="P2019" s="105"/>
      <c r="Q2019" s="105" t="str">
        <f>IF(P2019&lt;&gt;"",VLOOKUP(P2019,'Drop-down lists'!$Z$8:$AA$9,2,FALSE),"-")</f>
        <v>-</v>
      </c>
      <c r="R2019" s="12"/>
      <c r="S2019" s="12"/>
      <c r="T2019" s="12"/>
      <c r="U2019" s="160" t="str">
        <f t="shared" si="65"/>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9" t="s">
        <v>393</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7"/>
      <c r="BB2019" s="97"/>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5"/>
      <c r="K2020" s="105" t="str">
        <f>IF(J2020&lt;&gt;"",VLOOKUP(J2020,'Drop-down lists'!$X$8:$Y$9,2,FALSE),"-")</f>
        <v>-</v>
      </c>
      <c r="L2020" s="12"/>
      <c r="M2020" s="12"/>
      <c r="N2020" s="12"/>
      <c r="O2020" s="160" t="str">
        <f t="shared" si="64"/>
        <v/>
      </c>
      <c r="P2020" s="105"/>
      <c r="Q2020" s="105" t="str">
        <f>IF(P2020&lt;&gt;"",VLOOKUP(P2020,'Drop-down lists'!$Z$8:$AA$9,2,FALSE),"-")</f>
        <v>-</v>
      </c>
      <c r="R2020" s="12"/>
      <c r="S2020" s="12"/>
      <c r="T2020" s="12"/>
      <c r="U2020" s="160" t="str">
        <f t="shared" si="65"/>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9" t="s">
        <v>393</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7"/>
      <c r="BB2020" s="97"/>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5"/>
      <c r="K2021" s="105" t="str">
        <f>IF(J2021&lt;&gt;"",VLOOKUP(J2021,'Drop-down lists'!$X$8:$Y$9,2,FALSE),"-")</f>
        <v>-</v>
      </c>
      <c r="L2021" s="12"/>
      <c r="M2021" s="12"/>
      <c r="N2021" s="12"/>
      <c r="O2021" s="160" t="str">
        <f t="shared" si="64"/>
        <v/>
      </c>
      <c r="P2021" s="105"/>
      <c r="Q2021" s="105" t="str">
        <f>IF(P2021&lt;&gt;"",VLOOKUP(P2021,'Drop-down lists'!$Z$8:$AA$9,2,FALSE),"-")</f>
        <v>-</v>
      </c>
      <c r="R2021" s="12"/>
      <c r="S2021" s="12"/>
      <c r="T2021" s="12"/>
      <c r="U2021" s="160" t="str">
        <f t="shared" si="65"/>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9" t="s">
        <v>393</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7"/>
      <c r="BB2021" s="97"/>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5"/>
      <c r="K2022" s="105" t="str">
        <f>IF(J2022&lt;&gt;"",VLOOKUP(J2022,'Drop-down lists'!$X$8:$Y$9,2,FALSE),"-")</f>
        <v>-</v>
      </c>
      <c r="L2022" s="12"/>
      <c r="M2022" s="12"/>
      <c r="N2022" s="12"/>
      <c r="O2022" s="160" t="str">
        <f t="shared" si="64"/>
        <v/>
      </c>
      <c r="P2022" s="105"/>
      <c r="Q2022" s="105" t="str">
        <f>IF(P2022&lt;&gt;"",VLOOKUP(P2022,'Drop-down lists'!$Z$8:$AA$9,2,FALSE),"-")</f>
        <v>-</v>
      </c>
      <c r="R2022" s="12"/>
      <c r="S2022" s="12"/>
      <c r="T2022" s="12"/>
      <c r="U2022" s="160" t="str">
        <f t="shared" si="65"/>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9" t="s">
        <v>393</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7"/>
      <c r="BB2022" s="97"/>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5"/>
      <c r="K2023" s="105" t="str">
        <f>IF(J2023&lt;&gt;"",VLOOKUP(J2023,'Drop-down lists'!$X$8:$Y$9,2,FALSE),"-")</f>
        <v>-</v>
      </c>
      <c r="L2023" s="12"/>
      <c r="M2023" s="12"/>
      <c r="N2023" s="12"/>
      <c r="O2023" s="160" t="str">
        <f t="shared" si="64"/>
        <v/>
      </c>
      <c r="P2023" s="105"/>
      <c r="Q2023" s="105" t="str">
        <f>IF(P2023&lt;&gt;"",VLOOKUP(P2023,'Drop-down lists'!$Z$8:$AA$9,2,FALSE),"-")</f>
        <v>-</v>
      </c>
      <c r="R2023" s="12"/>
      <c r="S2023" s="12"/>
      <c r="T2023" s="12"/>
      <c r="U2023" s="160" t="str">
        <f t="shared" si="65"/>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9" t="s">
        <v>393</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7"/>
      <c r="BB2023" s="97"/>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5"/>
      <c r="K2024" s="105" t="str">
        <f>IF(J2024&lt;&gt;"",VLOOKUP(J2024,'Drop-down lists'!$X$8:$Y$9,2,FALSE),"-")</f>
        <v>-</v>
      </c>
      <c r="L2024" s="12"/>
      <c r="M2024" s="12"/>
      <c r="N2024" s="12"/>
      <c r="O2024" s="160" t="str">
        <f t="shared" si="64"/>
        <v/>
      </c>
      <c r="P2024" s="105"/>
      <c r="Q2024" s="105" t="str">
        <f>IF(P2024&lt;&gt;"",VLOOKUP(P2024,'Drop-down lists'!$Z$8:$AA$9,2,FALSE),"-")</f>
        <v>-</v>
      </c>
      <c r="R2024" s="12"/>
      <c r="S2024" s="12"/>
      <c r="T2024" s="12"/>
      <c r="U2024" s="160" t="str">
        <f t="shared" si="65"/>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9" t="s">
        <v>393</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7"/>
      <c r="BB2024" s="97"/>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5"/>
      <c r="K2025" s="105" t="str">
        <f>IF(J2025&lt;&gt;"",VLOOKUP(J2025,'Drop-down lists'!$X$8:$Y$9,2,FALSE),"-")</f>
        <v>-</v>
      </c>
      <c r="L2025" s="12"/>
      <c r="M2025" s="12"/>
      <c r="N2025" s="12"/>
      <c r="O2025" s="160" t="str">
        <f t="shared" si="64"/>
        <v/>
      </c>
      <c r="P2025" s="105"/>
      <c r="Q2025" s="105" t="str">
        <f>IF(P2025&lt;&gt;"",VLOOKUP(P2025,'Drop-down lists'!$Z$8:$AA$9,2,FALSE),"-")</f>
        <v>-</v>
      </c>
      <c r="R2025" s="12"/>
      <c r="S2025" s="12"/>
      <c r="T2025" s="12"/>
      <c r="U2025" s="160" t="str">
        <f t="shared" si="65"/>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9" t="s">
        <v>393</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7"/>
      <c r="BB2025" s="97"/>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5"/>
      <c r="K2026" s="105" t="str">
        <f>IF(J2026&lt;&gt;"",VLOOKUP(J2026,'Drop-down lists'!$X$8:$Y$9,2,FALSE),"-")</f>
        <v>-</v>
      </c>
      <c r="L2026" s="12"/>
      <c r="M2026" s="12"/>
      <c r="N2026" s="12"/>
      <c r="O2026" s="160" t="str">
        <f t="shared" si="64"/>
        <v/>
      </c>
      <c r="P2026" s="105"/>
      <c r="Q2026" s="105" t="str">
        <f>IF(P2026&lt;&gt;"",VLOOKUP(P2026,'Drop-down lists'!$Z$8:$AA$9,2,FALSE),"-")</f>
        <v>-</v>
      </c>
      <c r="R2026" s="12"/>
      <c r="S2026" s="12"/>
      <c r="T2026" s="12"/>
      <c r="U2026" s="160" t="str">
        <f t="shared" si="65"/>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9" t="s">
        <v>393</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7"/>
      <c r="BB2026" s="97"/>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5"/>
      <c r="K2027" s="105" t="str">
        <f>IF(J2027&lt;&gt;"",VLOOKUP(J2027,'Drop-down lists'!$X$8:$Y$9,2,FALSE),"-")</f>
        <v>-</v>
      </c>
      <c r="L2027" s="12"/>
      <c r="M2027" s="12"/>
      <c r="N2027" s="12"/>
      <c r="O2027" s="160" t="str">
        <f t="shared" si="64"/>
        <v/>
      </c>
      <c r="P2027" s="105"/>
      <c r="Q2027" s="105" t="str">
        <f>IF(P2027&lt;&gt;"",VLOOKUP(P2027,'Drop-down lists'!$Z$8:$AA$9,2,FALSE),"-")</f>
        <v>-</v>
      </c>
      <c r="R2027" s="12"/>
      <c r="S2027" s="12"/>
      <c r="T2027" s="12"/>
      <c r="U2027" s="160" t="str">
        <f t="shared" si="65"/>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9" t="s">
        <v>393</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7"/>
      <c r="BB2027" s="97"/>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5"/>
      <c r="K2028" s="105" t="str">
        <f>IF(J2028&lt;&gt;"",VLOOKUP(J2028,'Drop-down lists'!$X$8:$Y$9,2,FALSE),"-")</f>
        <v>-</v>
      </c>
      <c r="L2028" s="12"/>
      <c r="M2028" s="12"/>
      <c r="N2028" s="12"/>
      <c r="O2028" s="160" t="str">
        <f t="shared" si="64"/>
        <v/>
      </c>
      <c r="P2028" s="105"/>
      <c r="Q2028" s="105" t="str">
        <f>IF(P2028&lt;&gt;"",VLOOKUP(P2028,'Drop-down lists'!$Z$8:$AA$9,2,FALSE),"-")</f>
        <v>-</v>
      </c>
      <c r="R2028" s="12"/>
      <c r="S2028" s="12"/>
      <c r="T2028" s="12"/>
      <c r="U2028" s="160" t="str">
        <f t="shared" si="65"/>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9" t="s">
        <v>393</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7"/>
      <c r="BB2028" s="97"/>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5"/>
      <c r="K2029" s="105" t="str">
        <f>IF(J2029&lt;&gt;"",VLOOKUP(J2029,'Drop-down lists'!$X$8:$Y$9,2,FALSE),"-")</f>
        <v>-</v>
      </c>
      <c r="L2029" s="12"/>
      <c r="M2029" s="12"/>
      <c r="N2029" s="12"/>
      <c r="O2029" s="160" t="str">
        <f t="shared" si="64"/>
        <v/>
      </c>
      <c r="P2029" s="105"/>
      <c r="Q2029" s="105" t="str">
        <f>IF(P2029&lt;&gt;"",VLOOKUP(P2029,'Drop-down lists'!$Z$8:$AA$9,2,FALSE),"-")</f>
        <v>-</v>
      </c>
      <c r="R2029" s="12"/>
      <c r="S2029" s="12"/>
      <c r="T2029" s="12"/>
      <c r="U2029" s="160" t="str">
        <f t="shared" si="65"/>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9" t="s">
        <v>393</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7"/>
      <c r="BB2029" s="97"/>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5"/>
      <c r="K2030" s="105" t="str">
        <f>IF(J2030&lt;&gt;"",VLOOKUP(J2030,'Drop-down lists'!$X$8:$Y$9,2,FALSE),"-")</f>
        <v>-</v>
      </c>
      <c r="L2030" s="12"/>
      <c r="M2030" s="12"/>
      <c r="N2030" s="12"/>
      <c r="O2030" s="160" t="str">
        <f t="shared" si="64"/>
        <v/>
      </c>
      <c r="P2030" s="105"/>
      <c r="Q2030" s="105" t="str">
        <f>IF(P2030&lt;&gt;"",VLOOKUP(P2030,'Drop-down lists'!$Z$8:$AA$9,2,FALSE),"-")</f>
        <v>-</v>
      </c>
      <c r="R2030" s="12"/>
      <c r="S2030" s="12"/>
      <c r="T2030" s="12"/>
      <c r="U2030" s="160" t="str">
        <f t="shared" si="65"/>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9" t="s">
        <v>393</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7"/>
      <c r="BB2030" s="97"/>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5"/>
      <c r="K2031" s="105" t="str">
        <f>IF(J2031&lt;&gt;"",VLOOKUP(J2031,'Drop-down lists'!$X$8:$Y$9,2,FALSE),"-")</f>
        <v>-</v>
      </c>
      <c r="L2031" s="12"/>
      <c r="M2031" s="12"/>
      <c r="N2031" s="12"/>
      <c r="O2031" s="160" t="str">
        <f t="shared" si="64"/>
        <v/>
      </c>
      <c r="P2031" s="105"/>
      <c r="Q2031" s="105" t="str">
        <f>IF(P2031&lt;&gt;"",VLOOKUP(P2031,'Drop-down lists'!$Z$8:$AA$9,2,FALSE),"-")</f>
        <v>-</v>
      </c>
      <c r="R2031" s="12"/>
      <c r="S2031" s="12"/>
      <c r="T2031" s="12"/>
      <c r="U2031" s="160" t="str">
        <f t="shared" si="65"/>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9" t="s">
        <v>393</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7"/>
      <c r="BB2031" s="97"/>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5"/>
      <c r="K2032" s="105" t="str">
        <f>IF(J2032&lt;&gt;"",VLOOKUP(J2032,'Drop-down lists'!$X$8:$Y$9,2,FALSE),"-")</f>
        <v>-</v>
      </c>
      <c r="L2032" s="12"/>
      <c r="M2032" s="12"/>
      <c r="N2032" s="12"/>
      <c r="O2032" s="160" t="str">
        <f t="shared" si="64"/>
        <v/>
      </c>
      <c r="P2032" s="105"/>
      <c r="Q2032" s="105" t="str">
        <f>IF(P2032&lt;&gt;"",VLOOKUP(P2032,'Drop-down lists'!$Z$8:$AA$9,2,FALSE),"-")</f>
        <v>-</v>
      </c>
      <c r="R2032" s="12"/>
      <c r="S2032" s="12"/>
      <c r="T2032" s="12"/>
      <c r="U2032" s="160" t="str">
        <f t="shared" si="65"/>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9" t="s">
        <v>393</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7"/>
      <c r="BB2032" s="97"/>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5"/>
      <c r="K2033" s="105" t="str">
        <f>IF(J2033&lt;&gt;"",VLOOKUP(J2033,'Drop-down lists'!$X$8:$Y$9,2,FALSE),"-")</f>
        <v>-</v>
      </c>
      <c r="L2033" s="12"/>
      <c r="M2033" s="12"/>
      <c r="N2033" s="12"/>
      <c r="O2033" s="160" t="str">
        <f t="shared" si="64"/>
        <v/>
      </c>
      <c r="P2033" s="105"/>
      <c r="Q2033" s="105" t="str">
        <f>IF(P2033&lt;&gt;"",VLOOKUP(P2033,'Drop-down lists'!$Z$8:$AA$9,2,FALSE),"-")</f>
        <v>-</v>
      </c>
      <c r="R2033" s="12"/>
      <c r="S2033" s="12"/>
      <c r="T2033" s="12"/>
      <c r="U2033" s="160" t="str">
        <f t="shared" si="65"/>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9" t="s">
        <v>393</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7"/>
      <c r="BB2033" s="97"/>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5"/>
      <c r="K2034" s="105" t="str">
        <f>IF(J2034&lt;&gt;"",VLOOKUP(J2034,'Drop-down lists'!$X$8:$Y$9,2,FALSE),"-")</f>
        <v>-</v>
      </c>
      <c r="L2034" s="12"/>
      <c r="M2034" s="12"/>
      <c r="N2034" s="12"/>
      <c r="O2034" s="160" t="str">
        <f t="shared" si="64"/>
        <v/>
      </c>
      <c r="P2034" s="105"/>
      <c r="Q2034" s="105" t="str">
        <f>IF(P2034&lt;&gt;"",VLOOKUP(P2034,'Drop-down lists'!$Z$8:$AA$9,2,FALSE),"-")</f>
        <v>-</v>
      </c>
      <c r="R2034" s="12"/>
      <c r="S2034" s="12"/>
      <c r="T2034" s="12"/>
      <c r="U2034" s="160" t="str">
        <f t="shared" si="65"/>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9" t="s">
        <v>393</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7"/>
      <c r="BB2034" s="97"/>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5"/>
      <c r="K2035" s="105" t="str">
        <f>IF(J2035&lt;&gt;"",VLOOKUP(J2035,'Drop-down lists'!$X$8:$Y$9,2,FALSE),"-")</f>
        <v>-</v>
      </c>
      <c r="L2035" s="12"/>
      <c r="M2035" s="12"/>
      <c r="N2035" s="12"/>
      <c r="O2035" s="160" t="str">
        <f t="shared" si="64"/>
        <v/>
      </c>
      <c r="P2035" s="105"/>
      <c r="Q2035" s="105" t="str">
        <f>IF(P2035&lt;&gt;"",VLOOKUP(P2035,'Drop-down lists'!$Z$8:$AA$9,2,FALSE),"-")</f>
        <v>-</v>
      </c>
      <c r="R2035" s="12"/>
      <c r="S2035" s="12"/>
      <c r="T2035" s="12"/>
      <c r="U2035" s="160" t="str">
        <f t="shared" si="65"/>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9" t="s">
        <v>393</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7"/>
      <c r="BB2035" s="97"/>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5"/>
      <c r="K2036" s="105" t="str">
        <f>IF(J2036&lt;&gt;"",VLOOKUP(J2036,'Drop-down lists'!$X$8:$Y$9,2,FALSE),"-")</f>
        <v>-</v>
      </c>
      <c r="L2036" s="12"/>
      <c r="M2036" s="12"/>
      <c r="N2036" s="12"/>
      <c r="O2036" s="160" t="str">
        <f t="shared" si="64"/>
        <v/>
      </c>
      <c r="P2036" s="105"/>
      <c r="Q2036" s="105" t="str">
        <f>IF(P2036&lt;&gt;"",VLOOKUP(P2036,'Drop-down lists'!$Z$8:$AA$9,2,FALSE),"-")</f>
        <v>-</v>
      </c>
      <c r="R2036" s="12"/>
      <c r="S2036" s="12"/>
      <c r="T2036" s="12"/>
      <c r="U2036" s="160" t="str">
        <f t="shared" si="65"/>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9" t="s">
        <v>393</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7"/>
      <c r="BB2036" s="97"/>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5"/>
      <c r="K2037" s="105" t="str">
        <f>IF(J2037&lt;&gt;"",VLOOKUP(J2037,'Drop-down lists'!$X$8:$Y$9,2,FALSE),"-")</f>
        <v>-</v>
      </c>
      <c r="L2037" s="12"/>
      <c r="M2037" s="12"/>
      <c r="N2037" s="12"/>
      <c r="O2037" s="160" t="str">
        <f t="shared" si="64"/>
        <v/>
      </c>
      <c r="P2037" s="105"/>
      <c r="Q2037" s="105" t="str">
        <f>IF(P2037&lt;&gt;"",VLOOKUP(P2037,'Drop-down lists'!$Z$8:$AA$9,2,FALSE),"-")</f>
        <v>-</v>
      </c>
      <c r="R2037" s="12"/>
      <c r="S2037" s="12"/>
      <c r="T2037" s="12"/>
      <c r="U2037" s="160" t="str">
        <f t="shared" si="65"/>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9" t="s">
        <v>393</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7"/>
      <c r="BB2037" s="97"/>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5"/>
      <c r="K2038" s="105" t="str">
        <f>IF(J2038&lt;&gt;"",VLOOKUP(J2038,'Drop-down lists'!$X$8:$Y$9,2,FALSE),"-")</f>
        <v>-</v>
      </c>
      <c r="L2038" s="12"/>
      <c r="M2038" s="12"/>
      <c r="N2038" s="12"/>
      <c r="O2038" s="160" t="str">
        <f t="shared" si="64"/>
        <v/>
      </c>
      <c r="P2038" s="105"/>
      <c r="Q2038" s="105" t="str">
        <f>IF(P2038&lt;&gt;"",VLOOKUP(P2038,'Drop-down lists'!$Z$8:$AA$9,2,FALSE),"-")</f>
        <v>-</v>
      </c>
      <c r="R2038" s="12"/>
      <c r="S2038" s="12"/>
      <c r="T2038" s="12"/>
      <c r="U2038" s="160" t="str">
        <f t="shared" si="65"/>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9" t="s">
        <v>393</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7"/>
      <c r="BB2038" s="97"/>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5"/>
      <c r="K2039" s="105" t="str">
        <f>IF(J2039&lt;&gt;"",VLOOKUP(J2039,'Drop-down lists'!$X$8:$Y$9,2,FALSE),"-")</f>
        <v>-</v>
      </c>
      <c r="L2039" s="12"/>
      <c r="M2039" s="12"/>
      <c r="N2039" s="12"/>
      <c r="O2039" s="160" t="str">
        <f t="shared" si="64"/>
        <v/>
      </c>
      <c r="P2039" s="105"/>
      <c r="Q2039" s="105" t="str">
        <f>IF(P2039&lt;&gt;"",VLOOKUP(P2039,'Drop-down lists'!$Z$8:$AA$9,2,FALSE),"-")</f>
        <v>-</v>
      </c>
      <c r="R2039" s="12"/>
      <c r="S2039" s="12"/>
      <c r="T2039" s="12"/>
      <c r="U2039" s="160" t="str">
        <f t="shared" si="65"/>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9" t="s">
        <v>393</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7"/>
      <c r="BB2039" s="97"/>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5"/>
      <c r="K2040" s="105" t="str">
        <f>IF(J2040&lt;&gt;"",VLOOKUP(J2040,'Drop-down lists'!$X$8:$Y$9,2,FALSE),"-")</f>
        <v>-</v>
      </c>
      <c r="L2040" s="12"/>
      <c r="M2040" s="12"/>
      <c r="N2040" s="12"/>
      <c r="O2040" s="160" t="str">
        <f t="shared" si="64"/>
        <v/>
      </c>
      <c r="P2040" s="105"/>
      <c r="Q2040" s="105" t="str">
        <f>IF(P2040&lt;&gt;"",VLOOKUP(P2040,'Drop-down lists'!$Z$8:$AA$9,2,FALSE),"-")</f>
        <v>-</v>
      </c>
      <c r="R2040" s="12"/>
      <c r="S2040" s="12"/>
      <c r="T2040" s="12"/>
      <c r="U2040" s="160" t="str">
        <f t="shared" si="65"/>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9" t="s">
        <v>393</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7"/>
      <c r="BB2040" s="97"/>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5"/>
      <c r="K2041" s="105" t="str">
        <f>IF(J2041&lt;&gt;"",VLOOKUP(J2041,'Drop-down lists'!$X$8:$Y$9,2,FALSE),"-")</f>
        <v>-</v>
      </c>
      <c r="L2041" s="12"/>
      <c r="M2041" s="12"/>
      <c r="N2041" s="12"/>
      <c r="O2041" s="160" t="str">
        <f t="shared" ref="O2041:O2104" si="66">IF(L2041&lt;&gt;"",IF(J2041="East",(L2041+(M2041+N2041/60)/60),IF(J2041="West",-(L2041+(M2041+N2041/60)/60),"East/West?")),"")</f>
        <v/>
      </c>
      <c r="P2041" s="105"/>
      <c r="Q2041" s="105" t="str">
        <f>IF(P2041&lt;&gt;"",VLOOKUP(P2041,'Drop-down lists'!$Z$8:$AA$9,2,FALSE),"-")</f>
        <v>-</v>
      </c>
      <c r="R2041" s="12"/>
      <c r="S2041" s="12"/>
      <c r="T2041" s="12"/>
      <c r="U2041" s="160" t="str">
        <f t="shared" ref="U2041:U2104" si="67">IF(R2041&lt;&gt;"",IF(P2041="North",(R2041+(S2041+T2041/60)/60),IF(P2041="South",-(R2041+(S2041+T2041/60)/60),"North/South?")),"")</f>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9" t="s">
        <v>393</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7"/>
      <c r="BB2041" s="97"/>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5"/>
      <c r="K2042" s="105" t="str">
        <f>IF(J2042&lt;&gt;"",VLOOKUP(J2042,'Drop-down lists'!$X$8:$Y$9,2,FALSE),"-")</f>
        <v>-</v>
      </c>
      <c r="L2042" s="12"/>
      <c r="M2042" s="12"/>
      <c r="N2042" s="12"/>
      <c r="O2042" s="160" t="str">
        <f t="shared" si="66"/>
        <v/>
      </c>
      <c r="P2042" s="105"/>
      <c r="Q2042" s="105" t="str">
        <f>IF(P2042&lt;&gt;"",VLOOKUP(P2042,'Drop-down lists'!$Z$8:$AA$9,2,FALSE),"-")</f>
        <v>-</v>
      </c>
      <c r="R2042" s="12"/>
      <c r="S2042" s="12"/>
      <c r="T2042" s="12"/>
      <c r="U2042" s="160" t="str">
        <f t="shared" si="67"/>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9" t="s">
        <v>393</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7"/>
      <c r="BB2042" s="97"/>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5"/>
      <c r="K2043" s="105" t="str">
        <f>IF(J2043&lt;&gt;"",VLOOKUP(J2043,'Drop-down lists'!$X$8:$Y$9,2,FALSE),"-")</f>
        <v>-</v>
      </c>
      <c r="L2043" s="12"/>
      <c r="M2043" s="12"/>
      <c r="N2043" s="12"/>
      <c r="O2043" s="160" t="str">
        <f t="shared" si="66"/>
        <v/>
      </c>
      <c r="P2043" s="105"/>
      <c r="Q2043" s="105" t="str">
        <f>IF(P2043&lt;&gt;"",VLOOKUP(P2043,'Drop-down lists'!$Z$8:$AA$9,2,FALSE),"-")</f>
        <v>-</v>
      </c>
      <c r="R2043" s="12"/>
      <c r="S2043" s="12"/>
      <c r="T2043" s="12"/>
      <c r="U2043" s="160" t="str">
        <f t="shared" si="67"/>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9" t="s">
        <v>393</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7"/>
      <c r="BB2043" s="97"/>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5"/>
      <c r="K2044" s="105" t="str">
        <f>IF(J2044&lt;&gt;"",VLOOKUP(J2044,'Drop-down lists'!$X$8:$Y$9,2,FALSE),"-")</f>
        <v>-</v>
      </c>
      <c r="L2044" s="12"/>
      <c r="M2044" s="12"/>
      <c r="N2044" s="12"/>
      <c r="O2044" s="160" t="str">
        <f t="shared" si="66"/>
        <v/>
      </c>
      <c r="P2044" s="105"/>
      <c r="Q2044" s="105" t="str">
        <f>IF(P2044&lt;&gt;"",VLOOKUP(P2044,'Drop-down lists'!$Z$8:$AA$9,2,FALSE),"-")</f>
        <v>-</v>
      </c>
      <c r="R2044" s="12"/>
      <c r="S2044" s="12"/>
      <c r="T2044" s="12"/>
      <c r="U2044" s="160" t="str">
        <f t="shared" si="67"/>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9" t="s">
        <v>393</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7"/>
      <c r="BB2044" s="97"/>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5"/>
      <c r="K2045" s="105" t="str">
        <f>IF(J2045&lt;&gt;"",VLOOKUP(J2045,'Drop-down lists'!$X$8:$Y$9,2,FALSE),"-")</f>
        <v>-</v>
      </c>
      <c r="L2045" s="12"/>
      <c r="M2045" s="12"/>
      <c r="N2045" s="12"/>
      <c r="O2045" s="160" t="str">
        <f t="shared" si="66"/>
        <v/>
      </c>
      <c r="P2045" s="105"/>
      <c r="Q2045" s="105" t="str">
        <f>IF(P2045&lt;&gt;"",VLOOKUP(P2045,'Drop-down lists'!$Z$8:$AA$9,2,FALSE),"-")</f>
        <v>-</v>
      </c>
      <c r="R2045" s="12"/>
      <c r="S2045" s="12"/>
      <c r="T2045" s="12"/>
      <c r="U2045" s="160" t="str">
        <f t="shared" si="67"/>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9" t="s">
        <v>393</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7"/>
      <c r="BB2045" s="97"/>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5"/>
      <c r="K2046" s="105" t="str">
        <f>IF(J2046&lt;&gt;"",VLOOKUP(J2046,'Drop-down lists'!$X$8:$Y$9,2,FALSE),"-")</f>
        <v>-</v>
      </c>
      <c r="L2046" s="12"/>
      <c r="M2046" s="12"/>
      <c r="N2046" s="12"/>
      <c r="O2046" s="160" t="str">
        <f t="shared" si="66"/>
        <v/>
      </c>
      <c r="P2046" s="105"/>
      <c r="Q2046" s="105" t="str">
        <f>IF(P2046&lt;&gt;"",VLOOKUP(P2046,'Drop-down lists'!$Z$8:$AA$9,2,FALSE),"-")</f>
        <v>-</v>
      </c>
      <c r="R2046" s="12"/>
      <c r="S2046" s="12"/>
      <c r="T2046" s="12"/>
      <c r="U2046" s="160" t="str">
        <f t="shared" si="67"/>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9" t="s">
        <v>393</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7"/>
      <c r="BB2046" s="97"/>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5"/>
      <c r="K2047" s="105" t="str">
        <f>IF(J2047&lt;&gt;"",VLOOKUP(J2047,'Drop-down lists'!$X$8:$Y$9,2,FALSE),"-")</f>
        <v>-</v>
      </c>
      <c r="L2047" s="12"/>
      <c r="M2047" s="12"/>
      <c r="N2047" s="12"/>
      <c r="O2047" s="160" t="str">
        <f t="shared" si="66"/>
        <v/>
      </c>
      <c r="P2047" s="105"/>
      <c r="Q2047" s="105" t="str">
        <f>IF(P2047&lt;&gt;"",VLOOKUP(P2047,'Drop-down lists'!$Z$8:$AA$9,2,FALSE),"-")</f>
        <v>-</v>
      </c>
      <c r="R2047" s="12"/>
      <c r="S2047" s="12"/>
      <c r="T2047" s="12"/>
      <c r="U2047" s="160" t="str">
        <f t="shared" si="67"/>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9" t="s">
        <v>393</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7"/>
      <c r="BB2047" s="97"/>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5"/>
      <c r="K2048" s="105" t="str">
        <f>IF(J2048&lt;&gt;"",VLOOKUP(J2048,'Drop-down lists'!$X$8:$Y$9,2,FALSE),"-")</f>
        <v>-</v>
      </c>
      <c r="L2048" s="12"/>
      <c r="M2048" s="12"/>
      <c r="N2048" s="12"/>
      <c r="O2048" s="160" t="str">
        <f t="shared" si="66"/>
        <v/>
      </c>
      <c r="P2048" s="105"/>
      <c r="Q2048" s="105" t="str">
        <f>IF(P2048&lt;&gt;"",VLOOKUP(P2048,'Drop-down lists'!$Z$8:$AA$9,2,FALSE),"-")</f>
        <v>-</v>
      </c>
      <c r="R2048" s="12"/>
      <c r="S2048" s="12"/>
      <c r="T2048" s="12"/>
      <c r="U2048" s="160" t="str">
        <f t="shared" si="67"/>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9" t="s">
        <v>393</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7"/>
      <c r="BB2048" s="97"/>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5"/>
      <c r="K2049" s="105" t="str">
        <f>IF(J2049&lt;&gt;"",VLOOKUP(J2049,'Drop-down lists'!$X$8:$Y$9,2,FALSE),"-")</f>
        <v>-</v>
      </c>
      <c r="L2049" s="12"/>
      <c r="M2049" s="12"/>
      <c r="N2049" s="12"/>
      <c r="O2049" s="160" t="str">
        <f t="shared" si="66"/>
        <v/>
      </c>
      <c r="P2049" s="105"/>
      <c r="Q2049" s="105" t="str">
        <f>IF(P2049&lt;&gt;"",VLOOKUP(P2049,'Drop-down lists'!$Z$8:$AA$9,2,FALSE),"-")</f>
        <v>-</v>
      </c>
      <c r="R2049" s="12"/>
      <c r="S2049" s="12"/>
      <c r="T2049" s="12"/>
      <c r="U2049" s="160" t="str">
        <f t="shared" si="67"/>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9" t="s">
        <v>393</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7"/>
      <c r="BB2049" s="97"/>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5"/>
      <c r="K2050" s="105" t="str">
        <f>IF(J2050&lt;&gt;"",VLOOKUP(J2050,'Drop-down lists'!$X$8:$Y$9,2,FALSE),"-")</f>
        <v>-</v>
      </c>
      <c r="L2050" s="12"/>
      <c r="M2050" s="12"/>
      <c r="N2050" s="12"/>
      <c r="O2050" s="160" t="str">
        <f t="shared" si="66"/>
        <v/>
      </c>
      <c r="P2050" s="105"/>
      <c r="Q2050" s="105" t="str">
        <f>IF(P2050&lt;&gt;"",VLOOKUP(P2050,'Drop-down lists'!$Z$8:$AA$9,2,FALSE),"-")</f>
        <v>-</v>
      </c>
      <c r="R2050" s="12"/>
      <c r="S2050" s="12"/>
      <c r="T2050" s="12"/>
      <c r="U2050" s="160" t="str">
        <f t="shared" si="67"/>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9" t="s">
        <v>393</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7"/>
      <c r="BB2050" s="97"/>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5"/>
      <c r="K2051" s="105" t="str">
        <f>IF(J2051&lt;&gt;"",VLOOKUP(J2051,'Drop-down lists'!$X$8:$Y$9,2,FALSE),"-")</f>
        <v>-</v>
      </c>
      <c r="L2051" s="12"/>
      <c r="M2051" s="12"/>
      <c r="N2051" s="12"/>
      <c r="O2051" s="160" t="str">
        <f t="shared" si="66"/>
        <v/>
      </c>
      <c r="P2051" s="105"/>
      <c r="Q2051" s="105" t="str">
        <f>IF(P2051&lt;&gt;"",VLOOKUP(P2051,'Drop-down lists'!$Z$8:$AA$9,2,FALSE),"-")</f>
        <v>-</v>
      </c>
      <c r="R2051" s="12"/>
      <c r="S2051" s="12"/>
      <c r="T2051" s="12"/>
      <c r="U2051" s="160" t="str">
        <f t="shared" si="67"/>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9" t="s">
        <v>393</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7"/>
      <c r="BB2051" s="97"/>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5"/>
      <c r="K2052" s="105" t="str">
        <f>IF(J2052&lt;&gt;"",VLOOKUP(J2052,'Drop-down lists'!$X$8:$Y$9,2,FALSE),"-")</f>
        <v>-</v>
      </c>
      <c r="L2052" s="12"/>
      <c r="M2052" s="12"/>
      <c r="N2052" s="12"/>
      <c r="O2052" s="160" t="str">
        <f t="shared" si="66"/>
        <v/>
      </c>
      <c r="P2052" s="105"/>
      <c r="Q2052" s="105" t="str">
        <f>IF(P2052&lt;&gt;"",VLOOKUP(P2052,'Drop-down lists'!$Z$8:$AA$9,2,FALSE),"-")</f>
        <v>-</v>
      </c>
      <c r="R2052" s="12"/>
      <c r="S2052" s="12"/>
      <c r="T2052" s="12"/>
      <c r="U2052" s="160" t="str">
        <f t="shared" si="67"/>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9" t="s">
        <v>393</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7"/>
      <c r="BB2052" s="97"/>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5"/>
      <c r="K2053" s="105" t="str">
        <f>IF(J2053&lt;&gt;"",VLOOKUP(J2053,'Drop-down lists'!$X$8:$Y$9,2,FALSE),"-")</f>
        <v>-</v>
      </c>
      <c r="L2053" s="12"/>
      <c r="M2053" s="12"/>
      <c r="N2053" s="12"/>
      <c r="O2053" s="160" t="str">
        <f t="shared" si="66"/>
        <v/>
      </c>
      <c r="P2053" s="105"/>
      <c r="Q2053" s="105" t="str">
        <f>IF(P2053&lt;&gt;"",VLOOKUP(P2053,'Drop-down lists'!$Z$8:$AA$9,2,FALSE),"-")</f>
        <v>-</v>
      </c>
      <c r="R2053" s="12"/>
      <c r="S2053" s="12"/>
      <c r="T2053" s="12"/>
      <c r="U2053" s="160" t="str">
        <f t="shared" si="67"/>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9" t="s">
        <v>393</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7"/>
      <c r="BB2053" s="97"/>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5"/>
      <c r="K2054" s="105" t="str">
        <f>IF(J2054&lt;&gt;"",VLOOKUP(J2054,'Drop-down lists'!$X$8:$Y$9,2,FALSE),"-")</f>
        <v>-</v>
      </c>
      <c r="L2054" s="12"/>
      <c r="M2054" s="12"/>
      <c r="N2054" s="12"/>
      <c r="O2054" s="160" t="str">
        <f t="shared" si="66"/>
        <v/>
      </c>
      <c r="P2054" s="105"/>
      <c r="Q2054" s="105" t="str">
        <f>IF(P2054&lt;&gt;"",VLOOKUP(P2054,'Drop-down lists'!$Z$8:$AA$9,2,FALSE),"-")</f>
        <v>-</v>
      </c>
      <c r="R2054" s="12"/>
      <c r="S2054" s="12"/>
      <c r="T2054" s="12"/>
      <c r="U2054" s="160" t="str">
        <f t="shared" si="67"/>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9" t="s">
        <v>393</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7"/>
      <c r="BB2054" s="97"/>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5"/>
      <c r="K2055" s="105" t="str">
        <f>IF(J2055&lt;&gt;"",VLOOKUP(J2055,'Drop-down lists'!$X$8:$Y$9,2,FALSE),"-")</f>
        <v>-</v>
      </c>
      <c r="L2055" s="12"/>
      <c r="M2055" s="12"/>
      <c r="N2055" s="12"/>
      <c r="O2055" s="160" t="str">
        <f t="shared" si="66"/>
        <v/>
      </c>
      <c r="P2055" s="105"/>
      <c r="Q2055" s="105" t="str">
        <f>IF(P2055&lt;&gt;"",VLOOKUP(P2055,'Drop-down lists'!$Z$8:$AA$9,2,FALSE),"-")</f>
        <v>-</v>
      </c>
      <c r="R2055" s="12"/>
      <c r="S2055" s="12"/>
      <c r="T2055" s="12"/>
      <c r="U2055" s="160" t="str">
        <f t="shared" si="67"/>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9" t="s">
        <v>393</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7"/>
      <c r="BB2055" s="97"/>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5"/>
      <c r="K2056" s="105" t="str">
        <f>IF(J2056&lt;&gt;"",VLOOKUP(J2056,'Drop-down lists'!$X$8:$Y$9,2,FALSE),"-")</f>
        <v>-</v>
      </c>
      <c r="L2056" s="12"/>
      <c r="M2056" s="12"/>
      <c r="N2056" s="12"/>
      <c r="O2056" s="160" t="str">
        <f t="shared" si="66"/>
        <v/>
      </c>
      <c r="P2056" s="105"/>
      <c r="Q2056" s="105" t="str">
        <f>IF(P2056&lt;&gt;"",VLOOKUP(P2056,'Drop-down lists'!$Z$8:$AA$9,2,FALSE),"-")</f>
        <v>-</v>
      </c>
      <c r="R2056" s="12"/>
      <c r="S2056" s="12"/>
      <c r="T2056" s="12"/>
      <c r="U2056" s="160" t="str">
        <f t="shared" si="67"/>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9" t="s">
        <v>393</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7"/>
      <c r="BB2056" s="97"/>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5"/>
      <c r="K2057" s="105" t="str">
        <f>IF(J2057&lt;&gt;"",VLOOKUP(J2057,'Drop-down lists'!$X$8:$Y$9,2,FALSE),"-")</f>
        <v>-</v>
      </c>
      <c r="L2057" s="12"/>
      <c r="M2057" s="12"/>
      <c r="N2057" s="12"/>
      <c r="O2057" s="160" t="str">
        <f t="shared" si="66"/>
        <v/>
      </c>
      <c r="P2057" s="105"/>
      <c r="Q2057" s="105" t="str">
        <f>IF(P2057&lt;&gt;"",VLOOKUP(P2057,'Drop-down lists'!$Z$8:$AA$9,2,FALSE),"-")</f>
        <v>-</v>
      </c>
      <c r="R2057" s="12"/>
      <c r="S2057" s="12"/>
      <c r="T2057" s="12"/>
      <c r="U2057" s="160" t="str">
        <f t="shared" si="67"/>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9" t="s">
        <v>393</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7"/>
      <c r="BB2057" s="97"/>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5"/>
      <c r="K2058" s="105" t="str">
        <f>IF(J2058&lt;&gt;"",VLOOKUP(J2058,'Drop-down lists'!$X$8:$Y$9,2,FALSE),"-")</f>
        <v>-</v>
      </c>
      <c r="L2058" s="12"/>
      <c r="M2058" s="12"/>
      <c r="N2058" s="12"/>
      <c r="O2058" s="160" t="str">
        <f t="shared" si="66"/>
        <v/>
      </c>
      <c r="P2058" s="105"/>
      <c r="Q2058" s="105" t="str">
        <f>IF(P2058&lt;&gt;"",VLOOKUP(P2058,'Drop-down lists'!$Z$8:$AA$9,2,FALSE),"-")</f>
        <v>-</v>
      </c>
      <c r="R2058" s="12"/>
      <c r="S2058" s="12"/>
      <c r="T2058" s="12"/>
      <c r="U2058" s="160" t="str">
        <f t="shared" si="67"/>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9" t="s">
        <v>393</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7"/>
      <c r="BB2058" s="97"/>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5"/>
      <c r="K2059" s="105" t="str">
        <f>IF(J2059&lt;&gt;"",VLOOKUP(J2059,'Drop-down lists'!$X$8:$Y$9,2,FALSE),"-")</f>
        <v>-</v>
      </c>
      <c r="L2059" s="12"/>
      <c r="M2059" s="12"/>
      <c r="N2059" s="12"/>
      <c r="O2059" s="160" t="str">
        <f t="shared" si="66"/>
        <v/>
      </c>
      <c r="P2059" s="105"/>
      <c r="Q2059" s="105" t="str">
        <f>IF(P2059&lt;&gt;"",VLOOKUP(P2059,'Drop-down lists'!$Z$8:$AA$9,2,FALSE),"-")</f>
        <v>-</v>
      </c>
      <c r="R2059" s="12"/>
      <c r="S2059" s="12"/>
      <c r="T2059" s="12"/>
      <c r="U2059" s="160" t="str">
        <f t="shared" si="67"/>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9" t="s">
        <v>393</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7"/>
      <c r="BB2059" s="97"/>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5"/>
      <c r="K2060" s="105" t="str">
        <f>IF(J2060&lt;&gt;"",VLOOKUP(J2060,'Drop-down lists'!$X$8:$Y$9,2,FALSE),"-")</f>
        <v>-</v>
      </c>
      <c r="L2060" s="12"/>
      <c r="M2060" s="12"/>
      <c r="N2060" s="12"/>
      <c r="O2060" s="160" t="str">
        <f t="shared" si="66"/>
        <v/>
      </c>
      <c r="P2060" s="105"/>
      <c r="Q2060" s="105" t="str">
        <f>IF(P2060&lt;&gt;"",VLOOKUP(P2060,'Drop-down lists'!$Z$8:$AA$9,2,FALSE),"-")</f>
        <v>-</v>
      </c>
      <c r="R2060" s="12"/>
      <c r="S2060" s="12"/>
      <c r="T2060" s="12"/>
      <c r="U2060" s="160" t="str">
        <f t="shared" si="67"/>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9" t="s">
        <v>393</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7"/>
      <c r="BB2060" s="97"/>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5"/>
      <c r="K2061" s="105" t="str">
        <f>IF(J2061&lt;&gt;"",VLOOKUP(J2061,'Drop-down lists'!$X$8:$Y$9,2,FALSE),"-")</f>
        <v>-</v>
      </c>
      <c r="L2061" s="12"/>
      <c r="M2061" s="12"/>
      <c r="N2061" s="12"/>
      <c r="O2061" s="160" t="str">
        <f t="shared" si="66"/>
        <v/>
      </c>
      <c r="P2061" s="105"/>
      <c r="Q2061" s="105" t="str">
        <f>IF(P2061&lt;&gt;"",VLOOKUP(P2061,'Drop-down lists'!$Z$8:$AA$9,2,FALSE),"-")</f>
        <v>-</v>
      </c>
      <c r="R2061" s="12"/>
      <c r="S2061" s="12"/>
      <c r="T2061" s="12"/>
      <c r="U2061" s="160" t="str">
        <f t="shared" si="67"/>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9" t="s">
        <v>393</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7"/>
      <c r="BB2061" s="97"/>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5"/>
      <c r="K2062" s="105" t="str">
        <f>IF(J2062&lt;&gt;"",VLOOKUP(J2062,'Drop-down lists'!$X$8:$Y$9,2,FALSE),"-")</f>
        <v>-</v>
      </c>
      <c r="L2062" s="12"/>
      <c r="M2062" s="12"/>
      <c r="N2062" s="12"/>
      <c r="O2062" s="160" t="str">
        <f t="shared" si="66"/>
        <v/>
      </c>
      <c r="P2062" s="105"/>
      <c r="Q2062" s="105" t="str">
        <f>IF(P2062&lt;&gt;"",VLOOKUP(P2062,'Drop-down lists'!$Z$8:$AA$9,2,FALSE),"-")</f>
        <v>-</v>
      </c>
      <c r="R2062" s="12"/>
      <c r="S2062" s="12"/>
      <c r="T2062" s="12"/>
      <c r="U2062" s="160" t="str">
        <f t="shared" si="67"/>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9" t="s">
        <v>393</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7"/>
      <c r="BB2062" s="97"/>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5"/>
      <c r="K2063" s="105" t="str">
        <f>IF(J2063&lt;&gt;"",VLOOKUP(J2063,'Drop-down lists'!$X$8:$Y$9,2,FALSE),"-")</f>
        <v>-</v>
      </c>
      <c r="L2063" s="12"/>
      <c r="M2063" s="12"/>
      <c r="N2063" s="12"/>
      <c r="O2063" s="160" t="str">
        <f t="shared" si="66"/>
        <v/>
      </c>
      <c r="P2063" s="105"/>
      <c r="Q2063" s="105" t="str">
        <f>IF(P2063&lt;&gt;"",VLOOKUP(P2063,'Drop-down lists'!$Z$8:$AA$9,2,FALSE),"-")</f>
        <v>-</v>
      </c>
      <c r="R2063" s="12"/>
      <c r="S2063" s="12"/>
      <c r="T2063" s="12"/>
      <c r="U2063" s="160" t="str">
        <f t="shared" si="67"/>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9" t="s">
        <v>393</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7"/>
      <c r="BB2063" s="97"/>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5"/>
      <c r="K2064" s="105" t="str">
        <f>IF(J2064&lt;&gt;"",VLOOKUP(J2064,'Drop-down lists'!$X$8:$Y$9,2,FALSE),"-")</f>
        <v>-</v>
      </c>
      <c r="L2064" s="12"/>
      <c r="M2064" s="12"/>
      <c r="N2064" s="12"/>
      <c r="O2064" s="160" t="str">
        <f t="shared" si="66"/>
        <v/>
      </c>
      <c r="P2064" s="105"/>
      <c r="Q2064" s="105" t="str">
        <f>IF(P2064&lt;&gt;"",VLOOKUP(P2064,'Drop-down lists'!$Z$8:$AA$9,2,FALSE),"-")</f>
        <v>-</v>
      </c>
      <c r="R2064" s="12"/>
      <c r="S2064" s="12"/>
      <c r="T2064" s="12"/>
      <c r="U2064" s="160" t="str">
        <f t="shared" si="67"/>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9" t="s">
        <v>393</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7"/>
      <c r="BB2064" s="97"/>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5"/>
      <c r="K2065" s="105" t="str">
        <f>IF(J2065&lt;&gt;"",VLOOKUP(J2065,'Drop-down lists'!$X$8:$Y$9,2,FALSE),"-")</f>
        <v>-</v>
      </c>
      <c r="L2065" s="12"/>
      <c r="M2065" s="12"/>
      <c r="N2065" s="12"/>
      <c r="O2065" s="160" t="str">
        <f t="shared" si="66"/>
        <v/>
      </c>
      <c r="P2065" s="105"/>
      <c r="Q2065" s="105" t="str">
        <f>IF(P2065&lt;&gt;"",VLOOKUP(P2065,'Drop-down lists'!$Z$8:$AA$9,2,FALSE),"-")</f>
        <v>-</v>
      </c>
      <c r="R2065" s="12"/>
      <c r="S2065" s="12"/>
      <c r="T2065" s="12"/>
      <c r="U2065" s="160" t="str">
        <f t="shared" si="67"/>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9" t="s">
        <v>393</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7"/>
      <c r="BB2065" s="97"/>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5"/>
      <c r="K2066" s="105" t="str">
        <f>IF(J2066&lt;&gt;"",VLOOKUP(J2066,'Drop-down lists'!$X$8:$Y$9,2,FALSE),"-")</f>
        <v>-</v>
      </c>
      <c r="L2066" s="12"/>
      <c r="M2066" s="12"/>
      <c r="N2066" s="12"/>
      <c r="O2066" s="160" t="str">
        <f t="shared" si="66"/>
        <v/>
      </c>
      <c r="P2066" s="105"/>
      <c r="Q2066" s="105" t="str">
        <f>IF(P2066&lt;&gt;"",VLOOKUP(P2066,'Drop-down lists'!$Z$8:$AA$9,2,FALSE),"-")</f>
        <v>-</v>
      </c>
      <c r="R2066" s="12"/>
      <c r="S2066" s="12"/>
      <c r="T2066" s="12"/>
      <c r="U2066" s="160" t="str">
        <f t="shared" si="67"/>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9" t="s">
        <v>393</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7"/>
      <c r="BB2066" s="97"/>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5"/>
      <c r="K2067" s="105" t="str">
        <f>IF(J2067&lt;&gt;"",VLOOKUP(J2067,'Drop-down lists'!$X$8:$Y$9,2,FALSE),"-")</f>
        <v>-</v>
      </c>
      <c r="L2067" s="12"/>
      <c r="M2067" s="12"/>
      <c r="N2067" s="12"/>
      <c r="O2067" s="160" t="str">
        <f t="shared" si="66"/>
        <v/>
      </c>
      <c r="P2067" s="105"/>
      <c r="Q2067" s="105" t="str">
        <f>IF(P2067&lt;&gt;"",VLOOKUP(P2067,'Drop-down lists'!$Z$8:$AA$9,2,FALSE),"-")</f>
        <v>-</v>
      </c>
      <c r="R2067" s="12"/>
      <c r="S2067" s="12"/>
      <c r="T2067" s="12"/>
      <c r="U2067" s="160" t="str">
        <f t="shared" si="67"/>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9" t="s">
        <v>393</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7"/>
      <c r="BB2067" s="97"/>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5"/>
      <c r="K2068" s="105" t="str">
        <f>IF(J2068&lt;&gt;"",VLOOKUP(J2068,'Drop-down lists'!$X$8:$Y$9,2,FALSE),"-")</f>
        <v>-</v>
      </c>
      <c r="L2068" s="12"/>
      <c r="M2068" s="12"/>
      <c r="N2068" s="12"/>
      <c r="O2068" s="160" t="str">
        <f t="shared" si="66"/>
        <v/>
      </c>
      <c r="P2068" s="105"/>
      <c r="Q2068" s="105" t="str">
        <f>IF(P2068&lt;&gt;"",VLOOKUP(P2068,'Drop-down lists'!$Z$8:$AA$9,2,FALSE),"-")</f>
        <v>-</v>
      </c>
      <c r="R2068" s="12"/>
      <c r="S2068" s="12"/>
      <c r="T2068" s="12"/>
      <c r="U2068" s="160" t="str">
        <f t="shared" si="67"/>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9" t="s">
        <v>393</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7"/>
      <c r="BB2068" s="97"/>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5"/>
      <c r="K2069" s="105" t="str">
        <f>IF(J2069&lt;&gt;"",VLOOKUP(J2069,'Drop-down lists'!$X$8:$Y$9,2,FALSE),"-")</f>
        <v>-</v>
      </c>
      <c r="L2069" s="12"/>
      <c r="M2069" s="12"/>
      <c r="N2069" s="12"/>
      <c r="O2069" s="160" t="str">
        <f t="shared" si="66"/>
        <v/>
      </c>
      <c r="P2069" s="105"/>
      <c r="Q2069" s="105" t="str">
        <f>IF(P2069&lt;&gt;"",VLOOKUP(P2069,'Drop-down lists'!$Z$8:$AA$9,2,FALSE),"-")</f>
        <v>-</v>
      </c>
      <c r="R2069" s="12"/>
      <c r="S2069" s="12"/>
      <c r="T2069" s="12"/>
      <c r="U2069" s="160" t="str">
        <f t="shared" si="67"/>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9" t="s">
        <v>393</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7"/>
      <c r="BB2069" s="97"/>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5"/>
      <c r="K2070" s="105" t="str">
        <f>IF(J2070&lt;&gt;"",VLOOKUP(J2070,'Drop-down lists'!$X$8:$Y$9,2,FALSE),"-")</f>
        <v>-</v>
      </c>
      <c r="L2070" s="12"/>
      <c r="M2070" s="12"/>
      <c r="N2070" s="12"/>
      <c r="O2070" s="160" t="str">
        <f t="shared" si="66"/>
        <v/>
      </c>
      <c r="P2070" s="105"/>
      <c r="Q2070" s="105" t="str">
        <f>IF(P2070&lt;&gt;"",VLOOKUP(P2070,'Drop-down lists'!$Z$8:$AA$9,2,FALSE),"-")</f>
        <v>-</v>
      </c>
      <c r="R2070" s="12"/>
      <c r="S2070" s="12"/>
      <c r="T2070" s="12"/>
      <c r="U2070" s="160" t="str">
        <f t="shared" si="67"/>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9" t="s">
        <v>393</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7"/>
      <c r="BB2070" s="97"/>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5"/>
      <c r="K2071" s="105" t="str">
        <f>IF(J2071&lt;&gt;"",VLOOKUP(J2071,'Drop-down lists'!$X$8:$Y$9,2,FALSE),"-")</f>
        <v>-</v>
      </c>
      <c r="L2071" s="12"/>
      <c r="M2071" s="12"/>
      <c r="N2071" s="12"/>
      <c r="O2071" s="160" t="str">
        <f t="shared" si="66"/>
        <v/>
      </c>
      <c r="P2071" s="105"/>
      <c r="Q2071" s="105" t="str">
        <f>IF(P2071&lt;&gt;"",VLOOKUP(P2071,'Drop-down lists'!$Z$8:$AA$9,2,FALSE),"-")</f>
        <v>-</v>
      </c>
      <c r="R2071" s="12"/>
      <c r="S2071" s="12"/>
      <c r="T2071" s="12"/>
      <c r="U2071" s="160" t="str">
        <f t="shared" si="67"/>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9" t="s">
        <v>393</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7"/>
      <c r="BB2071" s="97"/>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5"/>
      <c r="K2072" s="105" t="str">
        <f>IF(J2072&lt;&gt;"",VLOOKUP(J2072,'Drop-down lists'!$X$8:$Y$9,2,FALSE),"-")</f>
        <v>-</v>
      </c>
      <c r="L2072" s="12"/>
      <c r="M2072" s="12"/>
      <c r="N2072" s="12"/>
      <c r="O2072" s="160" t="str">
        <f t="shared" si="66"/>
        <v/>
      </c>
      <c r="P2072" s="105"/>
      <c r="Q2072" s="105" t="str">
        <f>IF(P2072&lt;&gt;"",VLOOKUP(P2072,'Drop-down lists'!$Z$8:$AA$9,2,FALSE),"-")</f>
        <v>-</v>
      </c>
      <c r="R2072" s="12"/>
      <c r="S2072" s="12"/>
      <c r="T2072" s="12"/>
      <c r="U2072" s="160" t="str">
        <f t="shared" si="67"/>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9" t="s">
        <v>393</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7"/>
      <c r="BB2072" s="97"/>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5"/>
      <c r="K2073" s="105" t="str">
        <f>IF(J2073&lt;&gt;"",VLOOKUP(J2073,'Drop-down lists'!$X$8:$Y$9,2,FALSE),"-")</f>
        <v>-</v>
      </c>
      <c r="L2073" s="12"/>
      <c r="M2073" s="12"/>
      <c r="N2073" s="12"/>
      <c r="O2073" s="160" t="str">
        <f t="shared" si="66"/>
        <v/>
      </c>
      <c r="P2073" s="105"/>
      <c r="Q2073" s="105" t="str">
        <f>IF(P2073&lt;&gt;"",VLOOKUP(P2073,'Drop-down lists'!$Z$8:$AA$9,2,FALSE),"-")</f>
        <v>-</v>
      </c>
      <c r="R2073" s="12"/>
      <c r="S2073" s="12"/>
      <c r="T2073" s="12"/>
      <c r="U2073" s="160" t="str">
        <f t="shared" si="67"/>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9" t="s">
        <v>393</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7"/>
      <c r="BB2073" s="97"/>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5"/>
      <c r="K2074" s="105" t="str">
        <f>IF(J2074&lt;&gt;"",VLOOKUP(J2074,'Drop-down lists'!$X$8:$Y$9,2,FALSE),"-")</f>
        <v>-</v>
      </c>
      <c r="L2074" s="12"/>
      <c r="M2074" s="12"/>
      <c r="N2074" s="12"/>
      <c r="O2074" s="160" t="str">
        <f t="shared" si="66"/>
        <v/>
      </c>
      <c r="P2074" s="105"/>
      <c r="Q2074" s="105" t="str">
        <f>IF(P2074&lt;&gt;"",VLOOKUP(P2074,'Drop-down lists'!$Z$8:$AA$9,2,FALSE),"-")</f>
        <v>-</v>
      </c>
      <c r="R2074" s="12"/>
      <c r="S2074" s="12"/>
      <c r="T2074" s="12"/>
      <c r="U2074" s="160" t="str">
        <f t="shared" si="67"/>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9" t="s">
        <v>393</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7"/>
      <c r="BB2074" s="97"/>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5"/>
      <c r="K2075" s="105" t="str">
        <f>IF(J2075&lt;&gt;"",VLOOKUP(J2075,'Drop-down lists'!$X$8:$Y$9,2,FALSE),"-")</f>
        <v>-</v>
      </c>
      <c r="L2075" s="12"/>
      <c r="M2075" s="12"/>
      <c r="N2075" s="12"/>
      <c r="O2075" s="160" t="str">
        <f t="shared" si="66"/>
        <v/>
      </c>
      <c r="P2075" s="105"/>
      <c r="Q2075" s="105" t="str">
        <f>IF(P2075&lt;&gt;"",VLOOKUP(P2075,'Drop-down lists'!$Z$8:$AA$9,2,FALSE),"-")</f>
        <v>-</v>
      </c>
      <c r="R2075" s="12"/>
      <c r="S2075" s="12"/>
      <c r="T2075" s="12"/>
      <c r="U2075" s="160" t="str">
        <f t="shared" si="67"/>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9" t="s">
        <v>393</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7"/>
      <c r="BB2075" s="97"/>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5"/>
      <c r="K2076" s="105" t="str">
        <f>IF(J2076&lt;&gt;"",VLOOKUP(J2076,'Drop-down lists'!$X$8:$Y$9,2,FALSE),"-")</f>
        <v>-</v>
      </c>
      <c r="L2076" s="12"/>
      <c r="M2076" s="12"/>
      <c r="N2076" s="12"/>
      <c r="O2076" s="160" t="str">
        <f t="shared" si="66"/>
        <v/>
      </c>
      <c r="P2076" s="105"/>
      <c r="Q2076" s="105" t="str">
        <f>IF(P2076&lt;&gt;"",VLOOKUP(P2076,'Drop-down lists'!$Z$8:$AA$9,2,FALSE),"-")</f>
        <v>-</v>
      </c>
      <c r="R2076" s="12"/>
      <c r="S2076" s="12"/>
      <c r="T2076" s="12"/>
      <c r="U2076" s="160" t="str">
        <f t="shared" si="67"/>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9" t="s">
        <v>393</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7"/>
      <c r="BB2076" s="97"/>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5"/>
      <c r="K2077" s="105" t="str">
        <f>IF(J2077&lt;&gt;"",VLOOKUP(J2077,'Drop-down lists'!$X$8:$Y$9,2,FALSE),"-")</f>
        <v>-</v>
      </c>
      <c r="L2077" s="12"/>
      <c r="M2077" s="12"/>
      <c r="N2077" s="12"/>
      <c r="O2077" s="160" t="str">
        <f t="shared" si="66"/>
        <v/>
      </c>
      <c r="P2077" s="105"/>
      <c r="Q2077" s="105" t="str">
        <f>IF(P2077&lt;&gt;"",VLOOKUP(P2077,'Drop-down lists'!$Z$8:$AA$9,2,FALSE),"-")</f>
        <v>-</v>
      </c>
      <c r="R2077" s="12"/>
      <c r="S2077" s="12"/>
      <c r="T2077" s="12"/>
      <c r="U2077" s="160" t="str">
        <f t="shared" si="67"/>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9" t="s">
        <v>393</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7"/>
      <c r="BB2077" s="97"/>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5"/>
      <c r="K2078" s="105" t="str">
        <f>IF(J2078&lt;&gt;"",VLOOKUP(J2078,'Drop-down lists'!$X$8:$Y$9,2,FALSE),"-")</f>
        <v>-</v>
      </c>
      <c r="L2078" s="12"/>
      <c r="M2078" s="12"/>
      <c r="N2078" s="12"/>
      <c r="O2078" s="160" t="str">
        <f t="shared" si="66"/>
        <v/>
      </c>
      <c r="P2078" s="105"/>
      <c r="Q2078" s="105" t="str">
        <f>IF(P2078&lt;&gt;"",VLOOKUP(P2078,'Drop-down lists'!$Z$8:$AA$9,2,FALSE),"-")</f>
        <v>-</v>
      </c>
      <c r="R2078" s="12"/>
      <c r="S2078" s="12"/>
      <c r="T2078" s="12"/>
      <c r="U2078" s="160" t="str">
        <f t="shared" si="67"/>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9" t="s">
        <v>393</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7"/>
      <c r="BB2078" s="97"/>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5"/>
      <c r="K2079" s="105" t="str">
        <f>IF(J2079&lt;&gt;"",VLOOKUP(J2079,'Drop-down lists'!$X$8:$Y$9,2,FALSE),"-")</f>
        <v>-</v>
      </c>
      <c r="L2079" s="12"/>
      <c r="M2079" s="12"/>
      <c r="N2079" s="12"/>
      <c r="O2079" s="160" t="str">
        <f t="shared" si="66"/>
        <v/>
      </c>
      <c r="P2079" s="105"/>
      <c r="Q2079" s="105" t="str">
        <f>IF(P2079&lt;&gt;"",VLOOKUP(P2079,'Drop-down lists'!$Z$8:$AA$9,2,FALSE),"-")</f>
        <v>-</v>
      </c>
      <c r="R2079" s="12"/>
      <c r="S2079" s="12"/>
      <c r="T2079" s="12"/>
      <c r="U2079" s="160" t="str">
        <f t="shared" si="67"/>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9" t="s">
        <v>393</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7"/>
      <c r="BB2079" s="97"/>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5"/>
      <c r="K2080" s="105" t="str">
        <f>IF(J2080&lt;&gt;"",VLOOKUP(J2080,'Drop-down lists'!$X$8:$Y$9,2,FALSE),"-")</f>
        <v>-</v>
      </c>
      <c r="L2080" s="12"/>
      <c r="M2080" s="12"/>
      <c r="N2080" s="12"/>
      <c r="O2080" s="160" t="str">
        <f t="shared" si="66"/>
        <v/>
      </c>
      <c r="P2080" s="105"/>
      <c r="Q2080" s="105" t="str">
        <f>IF(P2080&lt;&gt;"",VLOOKUP(P2080,'Drop-down lists'!$Z$8:$AA$9,2,FALSE),"-")</f>
        <v>-</v>
      </c>
      <c r="R2080" s="12"/>
      <c r="S2080" s="12"/>
      <c r="T2080" s="12"/>
      <c r="U2080" s="160" t="str">
        <f t="shared" si="67"/>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9" t="s">
        <v>393</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7"/>
      <c r="BB2080" s="97"/>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5"/>
      <c r="K2081" s="105" t="str">
        <f>IF(J2081&lt;&gt;"",VLOOKUP(J2081,'Drop-down lists'!$X$8:$Y$9,2,FALSE),"-")</f>
        <v>-</v>
      </c>
      <c r="L2081" s="12"/>
      <c r="M2081" s="12"/>
      <c r="N2081" s="12"/>
      <c r="O2081" s="160" t="str">
        <f t="shared" si="66"/>
        <v/>
      </c>
      <c r="P2081" s="105"/>
      <c r="Q2081" s="105" t="str">
        <f>IF(P2081&lt;&gt;"",VLOOKUP(P2081,'Drop-down lists'!$Z$8:$AA$9,2,FALSE),"-")</f>
        <v>-</v>
      </c>
      <c r="R2081" s="12"/>
      <c r="S2081" s="12"/>
      <c r="T2081" s="12"/>
      <c r="U2081" s="160" t="str">
        <f t="shared" si="67"/>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9" t="s">
        <v>393</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7"/>
      <c r="BB2081" s="97"/>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5"/>
      <c r="K2082" s="105" t="str">
        <f>IF(J2082&lt;&gt;"",VLOOKUP(J2082,'Drop-down lists'!$X$8:$Y$9,2,FALSE),"-")</f>
        <v>-</v>
      </c>
      <c r="L2082" s="12"/>
      <c r="M2082" s="12"/>
      <c r="N2082" s="12"/>
      <c r="O2082" s="160" t="str">
        <f t="shared" si="66"/>
        <v/>
      </c>
      <c r="P2082" s="105"/>
      <c r="Q2082" s="105" t="str">
        <f>IF(P2082&lt;&gt;"",VLOOKUP(P2082,'Drop-down lists'!$Z$8:$AA$9,2,FALSE),"-")</f>
        <v>-</v>
      </c>
      <c r="R2082" s="12"/>
      <c r="S2082" s="12"/>
      <c r="T2082" s="12"/>
      <c r="U2082" s="160" t="str">
        <f t="shared" si="67"/>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9" t="s">
        <v>393</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7"/>
      <c r="BB2082" s="97"/>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5"/>
      <c r="K2083" s="105" t="str">
        <f>IF(J2083&lt;&gt;"",VLOOKUP(J2083,'Drop-down lists'!$X$8:$Y$9,2,FALSE),"-")</f>
        <v>-</v>
      </c>
      <c r="L2083" s="12"/>
      <c r="M2083" s="12"/>
      <c r="N2083" s="12"/>
      <c r="O2083" s="160" t="str">
        <f t="shared" si="66"/>
        <v/>
      </c>
      <c r="P2083" s="105"/>
      <c r="Q2083" s="105" t="str">
        <f>IF(P2083&lt;&gt;"",VLOOKUP(P2083,'Drop-down lists'!$Z$8:$AA$9,2,FALSE),"-")</f>
        <v>-</v>
      </c>
      <c r="R2083" s="12"/>
      <c r="S2083" s="12"/>
      <c r="T2083" s="12"/>
      <c r="U2083" s="160" t="str">
        <f t="shared" si="67"/>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9" t="s">
        <v>393</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7"/>
      <c r="BB2083" s="97"/>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5"/>
      <c r="K2084" s="105" t="str">
        <f>IF(J2084&lt;&gt;"",VLOOKUP(J2084,'Drop-down lists'!$X$8:$Y$9,2,FALSE),"-")</f>
        <v>-</v>
      </c>
      <c r="L2084" s="12"/>
      <c r="M2084" s="12"/>
      <c r="N2084" s="12"/>
      <c r="O2084" s="160" t="str">
        <f t="shared" si="66"/>
        <v/>
      </c>
      <c r="P2084" s="105"/>
      <c r="Q2084" s="105" t="str">
        <f>IF(P2084&lt;&gt;"",VLOOKUP(P2084,'Drop-down lists'!$Z$8:$AA$9,2,FALSE),"-")</f>
        <v>-</v>
      </c>
      <c r="R2084" s="12"/>
      <c r="S2084" s="12"/>
      <c r="T2084" s="12"/>
      <c r="U2084" s="160" t="str">
        <f t="shared" si="67"/>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9" t="s">
        <v>393</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7"/>
      <c r="BB2084" s="97"/>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5"/>
      <c r="K2085" s="105" t="str">
        <f>IF(J2085&lt;&gt;"",VLOOKUP(J2085,'Drop-down lists'!$X$8:$Y$9,2,FALSE),"-")</f>
        <v>-</v>
      </c>
      <c r="L2085" s="12"/>
      <c r="M2085" s="12"/>
      <c r="N2085" s="12"/>
      <c r="O2085" s="160" t="str">
        <f t="shared" si="66"/>
        <v/>
      </c>
      <c r="P2085" s="105"/>
      <c r="Q2085" s="105" t="str">
        <f>IF(P2085&lt;&gt;"",VLOOKUP(P2085,'Drop-down lists'!$Z$8:$AA$9,2,FALSE),"-")</f>
        <v>-</v>
      </c>
      <c r="R2085" s="12"/>
      <c r="S2085" s="12"/>
      <c r="T2085" s="12"/>
      <c r="U2085" s="160" t="str">
        <f t="shared" si="67"/>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9" t="s">
        <v>393</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7"/>
      <c r="BB2085" s="97"/>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5"/>
      <c r="K2086" s="105" t="str">
        <f>IF(J2086&lt;&gt;"",VLOOKUP(J2086,'Drop-down lists'!$X$8:$Y$9,2,FALSE),"-")</f>
        <v>-</v>
      </c>
      <c r="L2086" s="12"/>
      <c r="M2086" s="12"/>
      <c r="N2086" s="12"/>
      <c r="O2086" s="160" t="str">
        <f t="shared" si="66"/>
        <v/>
      </c>
      <c r="P2086" s="105"/>
      <c r="Q2086" s="105" t="str">
        <f>IF(P2086&lt;&gt;"",VLOOKUP(P2086,'Drop-down lists'!$Z$8:$AA$9,2,FALSE),"-")</f>
        <v>-</v>
      </c>
      <c r="R2086" s="12"/>
      <c r="S2086" s="12"/>
      <c r="T2086" s="12"/>
      <c r="U2086" s="160" t="str">
        <f t="shared" si="67"/>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9" t="s">
        <v>393</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7"/>
      <c r="BB2086" s="97"/>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5"/>
      <c r="K2087" s="105" t="str">
        <f>IF(J2087&lt;&gt;"",VLOOKUP(J2087,'Drop-down lists'!$X$8:$Y$9,2,FALSE),"-")</f>
        <v>-</v>
      </c>
      <c r="L2087" s="12"/>
      <c r="M2087" s="12"/>
      <c r="N2087" s="12"/>
      <c r="O2087" s="160" t="str">
        <f t="shared" si="66"/>
        <v/>
      </c>
      <c r="P2087" s="105"/>
      <c r="Q2087" s="105" t="str">
        <f>IF(P2087&lt;&gt;"",VLOOKUP(P2087,'Drop-down lists'!$Z$8:$AA$9,2,FALSE),"-")</f>
        <v>-</v>
      </c>
      <c r="R2087" s="12"/>
      <c r="S2087" s="12"/>
      <c r="T2087" s="12"/>
      <c r="U2087" s="160" t="str">
        <f t="shared" si="67"/>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9" t="s">
        <v>393</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7"/>
      <c r="BB2087" s="97"/>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5"/>
      <c r="K2088" s="105" t="str">
        <f>IF(J2088&lt;&gt;"",VLOOKUP(J2088,'Drop-down lists'!$X$8:$Y$9,2,FALSE),"-")</f>
        <v>-</v>
      </c>
      <c r="L2088" s="12"/>
      <c r="M2088" s="12"/>
      <c r="N2088" s="12"/>
      <c r="O2088" s="160" t="str">
        <f t="shared" si="66"/>
        <v/>
      </c>
      <c r="P2088" s="105"/>
      <c r="Q2088" s="105" t="str">
        <f>IF(P2088&lt;&gt;"",VLOOKUP(P2088,'Drop-down lists'!$Z$8:$AA$9,2,FALSE),"-")</f>
        <v>-</v>
      </c>
      <c r="R2088" s="12"/>
      <c r="S2088" s="12"/>
      <c r="T2088" s="12"/>
      <c r="U2088" s="160" t="str">
        <f t="shared" si="67"/>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9" t="s">
        <v>393</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7"/>
      <c r="BB2088" s="97"/>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5"/>
      <c r="K2089" s="105" t="str">
        <f>IF(J2089&lt;&gt;"",VLOOKUP(J2089,'Drop-down lists'!$X$8:$Y$9,2,FALSE),"-")</f>
        <v>-</v>
      </c>
      <c r="L2089" s="12"/>
      <c r="M2089" s="12"/>
      <c r="N2089" s="12"/>
      <c r="O2089" s="160" t="str">
        <f t="shared" si="66"/>
        <v/>
      </c>
      <c r="P2089" s="105"/>
      <c r="Q2089" s="105" t="str">
        <f>IF(P2089&lt;&gt;"",VLOOKUP(P2089,'Drop-down lists'!$Z$8:$AA$9,2,FALSE),"-")</f>
        <v>-</v>
      </c>
      <c r="R2089" s="12"/>
      <c r="S2089" s="12"/>
      <c r="T2089" s="12"/>
      <c r="U2089" s="160" t="str">
        <f t="shared" si="67"/>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9" t="s">
        <v>393</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7"/>
      <c r="BB2089" s="97"/>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5"/>
      <c r="K2090" s="105" t="str">
        <f>IF(J2090&lt;&gt;"",VLOOKUP(J2090,'Drop-down lists'!$X$8:$Y$9,2,FALSE),"-")</f>
        <v>-</v>
      </c>
      <c r="L2090" s="12"/>
      <c r="M2090" s="12"/>
      <c r="N2090" s="12"/>
      <c r="O2090" s="160" t="str">
        <f t="shared" si="66"/>
        <v/>
      </c>
      <c r="P2090" s="105"/>
      <c r="Q2090" s="105" t="str">
        <f>IF(P2090&lt;&gt;"",VLOOKUP(P2090,'Drop-down lists'!$Z$8:$AA$9,2,FALSE),"-")</f>
        <v>-</v>
      </c>
      <c r="R2090" s="12"/>
      <c r="S2090" s="12"/>
      <c r="T2090" s="12"/>
      <c r="U2090" s="160" t="str">
        <f t="shared" si="67"/>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9" t="s">
        <v>393</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7"/>
      <c r="BB2090" s="97"/>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5"/>
      <c r="K2091" s="105" t="str">
        <f>IF(J2091&lt;&gt;"",VLOOKUP(J2091,'Drop-down lists'!$X$8:$Y$9,2,FALSE),"-")</f>
        <v>-</v>
      </c>
      <c r="L2091" s="12"/>
      <c r="M2091" s="12"/>
      <c r="N2091" s="12"/>
      <c r="O2091" s="160" t="str">
        <f t="shared" si="66"/>
        <v/>
      </c>
      <c r="P2091" s="105"/>
      <c r="Q2091" s="105" t="str">
        <f>IF(P2091&lt;&gt;"",VLOOKUP(P2091,'Drop-down lists'!$Z$8:$AA$9,2,FALSE),"-")</f>
        <v>-</v>
      </c>
      <c r="R2091" s="12"/>
      <c r="S2091" s="12"/>
      <c r="T2091" s="12"/>
      <c r="U2091" s="160" t="str">
        <f t="shared" si="67"/>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9" t="s">
        <v>393</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7"/>
      <c r="BB2091" s="97"/>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5"/>
      <c r="K2092" s="105" t="str">
        <f>IF(J2092&lt;&gt;"",VLOOKUP(J2092,'Drop-down lists'!$X$8:$Y$9,2,FALSE),"-")</f>
        <v>-</v>
      </c>
      <c r="L2092" s="12"/>
      <c r="M2092" s="12"/>
      <c r="N2092" s="12"/>
      <c r="O2092" s="160" t="str">
        <f t="shared" si="66"/>
        <v/>
      </c>
      <c r="P2092" s="105"/>
      <c r="Q2092" s="105" t="str">
        <f>IF(P2092&lt;&gt;"",VLOOKUP(P2092,'Drop-down lists'!$Z$8:$AA$9,2,FALSE),"-")</f>
        <v>-</v>
      </c>
      <c r="R2092" s="12"/>
      <c r="S2092" s="12"/>
      <c r="T2092" s="12"/>
      <c r="U2092" s="160" t="str">
        <f t="shared" si="67"/>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9" t="s">
        <v>393</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7"/>
      <c r="BB2092" s="97"/>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5"/>
      <c r="K2093" s="105" t="str">
        <f>IF(J2093&lt;&gt;"",VLOOKUP(J2093,'Drop-down lists'!$X$8:$Y$9,2,FALSE),"-")</f>
        <v>-</v>
      </c>
      <c r="L2093" s="12"/>
      <c r="M2093" s="12"/>
      <c r="N2093" s="12"/>
      <c r="O2093" s="160" t="str">
        <f t="shared" si="66"/>
        <v/>
      </c>
      <c r="P2093" s="105"/>
      <c r="Q2093" s="105" t="str">
        <f>IF(P2093&lt;&gt;"",VLOOKUP(P2093,'Drop-down lists'!$Z$8:$AA$9,2,FALSE),"-")</f>
        <v>-</v>
      </c>
      <c r="R2093" s="12"/>
      <c r="S2093" s="12"/>
      <c r="T2093" s="12"/>
      <c r="U2093" s="160" t="str">
        <f t="shared" si="67"/>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9" t="s">
        <v>393</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7"/>
      <c r="BB2093" s="97"/>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5"/>
      <c r="K2094" s="105" t="str">
        <f>IF(J2094&lt;&gt;"",VLOOKUP(J2094,'Drop-down lists'!$X$8:$Y$9,2,FALSE),"-")</f>
        <v>-</v>
      </c>
      <c r="L2094" s="12"/>
      <c r="M2094" s="12"/>
      <c r="N2094" s="12"/>
      <c r="O2094" s="160" t="str">
        <f t="shared" si="66"/>
        <v/>
      </c>
      <c r="P2094" s="105"/>
      <c r="Q2094" s="105" t="str">
        <f>IF(P2094&lt;&gt;"",VLOOKUP(P2094,'Drop-down lists'!$Z$8:$AA$9,2,FALSE),"-")</f>
        <v>-</v>
      </c>
      <c r="R2094" s="12"/>
      <c r="S2094" s="12"/>
      <c r="T2094" s="12"/>
      <c r="U2094" s="160" t="str">
        <f t="shared" si="67"/>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9" t="s">
        <v>393</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7"/>
      <c r="BB2094" s="97"/>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5"/>
      <c r="K2095" s="105" t="str">
        <f>IF(J2095&lt;&gt;"",VLOOKUP(J2095,'Drop-down lists'!$X$8:$Y$9,2,FALSE),"-")</f>
        <v>-</v>
      </c>
      <c r="L2095" s="12"/>
      <c r="M2095" s="12"/>
      <c r="N2095" s="12"/>
      <c r="O2095" s="160" t="str">
        <f t="shared" si="66"/>
        <v/>
      </c>
      <c r="P2095" s="105"/>
      <c r="Q2095" s="105" t="str">
        <f>IF(P2095&lt;&gt;"",VLOOKUP(P2095,'Drop-down lists'!$Z$8:$AA$9,2,FALSE),"-")</f>
        <v>-</v>
      </c>
      <c r="R2095" s="12"/>
      <c r="S2095" s="12"/>
      <c r="T2095" s="12"/>
      <c r="U2095" s="160" t="str">
        <f t="shared" si="67"/>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9" t="s">
        <v>393</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7"/>
      <c r="BB2095" s="97"/>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5"/>
      <c r="K2096" s="105" t="str">
        <f>IF(J2096&lt;&gt;"",VLOOKUP(J2096,'Drop-down lists'!$X$8:$Y$9,2,FALSE),"-")</f>
        <v>-</v>
      </c>
      <c r="L2096" s="12"/>
      <c r="M2096" s="12"/>
      <c r="N2096" s="12"/>
      <c r="O2096" s="160" t="str">
        <f t="shared" si="66"/>
        <v/>
      </c>
      <c r="P2096" s="105"/>
      <c r="Q2096" s="105" t="str">
        <f>IF(P2096&lt;&gt;"",VLOOKUP(P2096,'Drop-down lists'!$Z$8:$AA$9,2,FALSE),"-")</f>
        <v>-</v>
      </c>
      <c r="R2096" s="12"/>
      <c r="S2096" s="12"/>
      <c r="T2096" s="12"/>
      <c r="U2096" s="160" t="str">
        <f t="shared" si="67"/>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9" t="s">
        <v>393</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7"/>
      <c r="BB2096" s="97"/>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5"/>
      <c r="K2097" s="105" t="str">
        <f>IF(J2097&lt;&gt;"",VLOOKUP(J2097,'Drop-down lists'!$X$8:$Y$9,2,FALSE),"-")</f>
        <v>-</v>
      </c>
      <c r="L2097" s="12"/>
      <c r="M2097" s="12"/>
      <c r="N2097" s="12"/>
      <c r="O2097" s="160" t="str">
        <f t="shared" si="66"/>
        <v/>
      </c>
      <c r="P2097" s="105"/>
      <c r="Q2097" s="105" t="str">
        <f>IF(P2097&lt;&gt;"",VLOOKUP(P2097,'Drop-down lists'!$Z$8:$AA$9,2,FALSE),"-")</f>
        <v>-</v>
      </c>
      <c r="R2097" s="12"/>
      <c r="S2097" s="12"/>
      <c r="T2097" s="12"/>
      <c r="U2097" s="160" t="str">
        <f t="shared" si="67"/>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9" t="s">
        <v>393</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7"/>
      <c r="BB2097" s="97"/>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5"/>
      <c r="K2098" s="105" t="str">
        <f>IF(J2098&lt;&gt;"",VLOOKUP(J2098,'Drop-down lists'!$X$8:$Y$9,2,FALSE),"-")</f>
        <v>-</v>
      </c>
      <c r="L2098" s="12"/>
      <c r="M2098" s="12"/>
      <c r="N2098" s="12"/>
      <c r="O2098" s="160" t="str">
        <f t="shared" si="66"/>
        <v/>
      </c>
      <c r="P2098" s="105"/>
      <c r="Q2098" s="105" t="str">
        <f>IF(P2098&lt;&gt;"",VLOOKUP(P2098,'Drop-down lists'!$Z$8:$AA$9,2,FALSE),"-")</f>
        <v>-</v>
      </c>
      <c r="R2098" s="12"/>
      <c r="S2098" s="12"/>
      <c r="T2098" s="12"/>
      <c r="U2098" s="160" t="str">
        <f t="shared" si="67"/>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9" t="s">
        <v>393</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7"/>
      <c r="BB2098" s="97"/>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5"/>
      <c r="K2099" s="105" t="str">
        <f>IF(J2099&lt;&gt;"",VLOOKUP(J2099,'Drop-down lists'!$X$8:$Y$9,2,FALSE),"-")</f>
        <v>-</v>
      </c>
      <c r="L2099" s="12"/>
      <c r="M2099" s="12"/>
      <c r="N2099" s="12"/>
      <c r="O2099" s="160" t="str">
        <f t="shared" si="66"/>
        <v/>
      </c>
      <c r="P2099" s="105"/>
      <c r="Q2099" s="105" t="str">
        <f>IF(P2099&lt;&gt;"",VLOOKUP(P2099,'Drop-down lists'!$Z$8:$AA$9,2,FALSE),"-")</f>
        <v>-</v>
      </c>
      <c r="R2099" s="12"/>
      <c r="S2099" s="12"/>
      <c r="T2099" s="12"/>
      <c r="U2099" s="160" t="str">
        <f t="shared" si="67"/>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9" t="s">
        <v>393</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7"/>
      <c r="BB2099" s="97"/>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5"/>
      <c r="K2100" s="105" t="str">
        <f>IF(J2100&lt;&gt;"",VLOOKUP(J2100,'Drop-down lists'!$X$8:$Y$9,2,FALSE),"-")</f>
        <v>-</v>
      </c>
      <c r="L2100" s="12"/>
      <c r="M2100" s="12"/>
      <c r="N2100" s="12"/>
      <c r="O2100" s="160" t="str">
        <f t="shared" si="66"/>
        <v/>
      </c>
      <c r="P2100" s="105"/>
      <c r="Q2100" s="105" t="str">
        <f>IF(P2100&lt;&gt;"",VLOOKUP(P2100,'Drop-down lists'!$Z$8:$AA$9,2,FALSE),"-")</f>
        <v>-</v>
      </c>
      <c r="R2100" s="12"/>
      <c r="S2100" s="12"/>
      <c r="T2100" s="12"/>
      <c r="U2100" s="160" t="str">
        <f t="shared" si="67"/>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9" t="s">
        <v>393</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7"/>
      <c r="BB2100" s="97"/>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5"/>
      <c r="K2101" s="105" t="str">
        <f>IF(J2101&lt;&gt;"",VLOOKUP(J2101,'Drop-down lists'!$X$8:$Y$9,2,FALSE),"-")</f>
        <v>-</v>
      </c>
      <c r="L2101" s="12"/>
      <c r="M2101" s="12"/>
      <c r="N2101" s="12"/>
      <c r="O2101" s="160" t="str">
        <f t="shared" si="66"/>
        <v/>
      </c>
      <c r="P2101" s="105"/>
      <c r="Q2101" s="105" t="str">
        <f>IF(P2101&lt;&gt;"",VLOOKUP(P2101,'Drop-down lists'!$Z$8:$AA$9,2,FALSE),"-")</f>
        <v>-</v>
      </c>
      <c r="R2101" s="12"/>
      <c r="S2101" s="12"/>
      <c r="T2101" s="12"/>
      <c r="U2101" s="160" t="str">
        <f t="shared" si="67"/>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9" t="s">
        <v>393</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7"/>
      <c r="BB2101" s="97"/>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5"/>
      <c r="K2102" s="105" t="str">
        <f>IF(J2102&lt;&gt;"",VLOOKUP(J2102,'Drop-down lists'!$X$8:$Y$9,2,FALSE),"-")</f>
        <v>-</v>
      </c>
      <c r="L2102" s="12"/>
      <c r="M2102" s="12"/>
      <c r="N2102" s="12"/>
      <c r="O2102" s="160" t="str">
        <f t="shared" si="66"/>
        <v/>
      </c>
      <c r="P2102" s="105"/>
      <c r="Q2102" s="105" t="str">
        <f>IF(P2102&lt;&gt;"",VLOOKUP(P2102,'Drop-down lists'!$Z$8:$AA$9,2,FALSE),"-")</f>
        <v>-</v>
      </c>
      <c r="R2102" s="12"/>
      <c r="S2102" s="12"/>
      <c r="T2102" s="12"/>
      <c r="U2102" s="160" t="str">
        <f t="shared" si="67"/>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9" t="s">
        <v>393</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7"/>
      <c r="BB2102" s="97"/>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5"/>
      <c r="K2103" s="105" t="str">
        <f>IF(J2103&lt;&gt;"",VLOOKUP(J2103,'Drop-down lists'!$X$8:$Y$9,2,FALSE),"-")</f>
        <v>-</v>
      </c>
      <c r="L2103" s="12"/>
      <c r="M2103" s="12"/>
      <c r="N2103" s="12"/>
      <c r="O2103" s="160" t="str">
        <f t="shared" si="66"/>
        <v/>
      </c>
      <c r="P2103" s="105"/>
      <c r="Q2103" s="105" t="str">
        <f>IF(P2103&lt;&gt;"",VLOOKUP(P2103,'Drop-down lists'!$Z$8:$AA$9,2,FALSE),"-")</f>
        <v>-</v>
      </c>
      <c r="R2103" s="12"/>
      <c r="S2103" s="12"/>
      <c r="T2103" s="12"/>
      <c r="U2103" s="160" t="str">
        <f t="shared" si="67"/>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9" t="s">
        <v>393</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7"/>
      <c r="BB2103" s="97"/>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5"/>
      <c r="K2104" s="105" t="str">
        <f>IF(J2104&lt;&gt;"",VLOOKUP(J2104,'Drop-down lists'!$X$8:$Y$9,2,FALSE),"-")</f>
        <v>-</v>
      </c>
      <c r="L2104" s="12"/>
      <c r="M2104" s="12"/>
      <c r="N2104" s="12"/>
      <c r="O2104" s="160" t="str">
        <f t="shared" si="66"/>
        <v/>
      </c>
      <c r="P2104" s="105"/>
      <c r="Q2104" s="105" t="str">
        <f>IF(P2104&lt;&gt;"",VLOOKUP(P2104,'Drop-down lists'!$Z$8:$AA$9,2,FALSE),"-")</f>
        <v>-</v>
      </c>
      <c r="R2104" s="12"/>
      <c r="S2104" s="12"/>
      <c r="T2104" s="12"/>
      <c r="U2104" s="160" t="str">
        <f t="shared" si="67"/>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9" t="s">
        <v>393</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7"/>
      <c r="BB2104" s="97"/>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5"/>
      <c r="K2105" s="105" t="str">
        <f>IF(J2105&lt;&gt;"",VLOOKUP(J2105,'Drop-down lists'!$X$8:$Y$9,2,FALSE),"-")</f>
        <v>-</v>
      </c>
      <c r="L2105" s="12"/>
      <c r="M2105" s="12"/>
      <c r="N2105" s="12"/>
      <c r="O2105" s="160" t="str">
        <f t="shared" ref="O2105:O2168" si="68">IF(L2105&lt;&gt;"",IF(J2105="East",(L2105+(M2105+N2105/60)/60),IF(J2105="West",-(L2105+(M2105+N2105/60)/60),"East/West?")),"")</f>
        <v/>
      </c>
      <c r="P2105" s="105"/>
      <c r="Q2105" s="105" t="str">
        <f>IF(P2105&lt;&gt;"",VLOOKUP(P2105,'Drop-down lists'!$Z$8:$AA$9,2,FALSE),"-")</f>
        <v>-</v>
      </c>
      <c r="R2105" s="12"/>
      <c r="S2105" s="12"/>
      <c r="T2105" s="12"/>
      <c r="U2105" s="160" t="str">
        <f t="shared" ref="U2105:U2168" si="69">IF(R2105&lt;&gt;"",IF(P2105="North",(R2105+(S2105+T2105/60)/60),IF(P2105="South",-(R2105+(S2105+T2105/60)/60),"North/South?")),"")</f>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9" t="s">
        <v>393</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7"/>
      <c r="BB2105" s="97"/>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5"/>
      <c r="K2106" s="105" t="str">
        <f>IF(J2106&lt;&gt;"",VLOOKUP(J2106,'Drop-down lists'!$X$8:$Y$9,2,FALSE),"-")</f>
        <v>-</v>
      </c>
      <c r="L2106" s="12"/>
      <c r="M2106" s="12"/>
      <c r="N2106" s="12"/>
      <c r="O2106" s="160" t="str">
        <f t="shared" si="68"/>
        <v/>
      </c>
      <c r="P2106" s="105"/>
      <c r="Q2106" s="105" t="str">
        <f>IF(P2106&lt;&gt;"",VLOOKUP(P2106,'Drop-down lists'!$Z$8:$AA$9,2,FALSE),"-")</f>
        <v>-</v>
      </c>
      <c r="R2106" s="12"/>
      <c r="S2106" s="12"/>
      <c r="T2106" s="12"/>
      <c r="U2106" s="160" t="str">
        <f t="shared" si="69"/>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9" t="s">
        <v>393</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7"/>
      <c r="BB2106" s="97"/>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5"/>
      <c r="K2107" s="105" t="str">
        <f>IF(J2107&lt;&gt;"",VLOOKUP(J2107,'Drop-down lists'!$X$8:$Y$9,2,FALSE),"-")</f>
        <v>-</v>
      </c>
      <c r="L2107" s="12"/>
      <c r="M2107" s="12"/>
      <c r="N2107" s="12"/>
      <c r="O2107" s="160" t="str">
        <f t="shared" si="68"/>
        <v/>
      </c>
      <c r="P2107" s="105"/>
      <c r="Q2107" s="105" t="str">
        <f>IF(P2107&lt;&gt;"",VLOOKUP(P2107,'Drop-down lists'!$Z$8:$AA$9,2,FALSE),"-")</f>
        <v>-</v>
      </c>
      <c r="R2107" s="12"/>
      <c r="S2107" s="12"/>
      <c r="T2107" s="12"/>
      <c r="U2107" s="160" t="str">
        <f t="shared" si="69"/>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9" t="s">
        <v>393</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7"/>
      <c r="BB2107" s="97"/>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5"/>
      <c r="K2108" s="105" t="str">
        <f>IF(J2108&lt;&gt;"",VLOOKUP(J2108,'Drop-down lists'!$X$8:$Y$9,2,FALSE),"-")</f>
        <v>-</v>
      </c>
      <c r="L2108" s="12"/>
      <c r="M2108" s="12"/>
      <c r="N2108" s="12"/>
      <c r="O2108" s="160" t="str">
        <f t="shared" si="68"/>
        <v/>
      </c>
      <c r="P2108" s="105"/>
      <c r="Q2108" s="105" t="str">
        <f>IF(P2108&lt;&gt;"",VLOOKUP(P2108,'Drop-down lists'!$Z$8:$AA$9,2,FALSE),"-")</f>
        <v>-</v>
      </c>
      <c r="R2108" s="12"/>
      <c r="S2108" s="12"/>
      <c r="T2108" s="12"/>
      <c r="U2108" s="160" t="str">
        <f t="shared" si="69"/>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9" t="s">
        <v>393</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7"/>
      <c r="BB2108" s="97"/>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5"/>
      <c r="K2109" s="105" t="str">
        <f>IF(J2109&lt;&gt;"",VLOOKUP(J2109,'Drop-down lists'!$X$8:$Y$9,2,FALSE),"-")</f>
        <v>-</v>
      </c>
      <c r="L2109" s="12"/>
      <c r="M2109" s="12"/>
      <c r="N2109" s="12"/>
      <c r="O2109" s="160" t="str">
        <f t="shared" si="68"/>
        <v/>
      </c>
      <c r="P2109" s="105"/>
      <c r="Q2109" s="105" t="str">
        <f>IF(P2109&lt;&gt;"",VLOOKUP(P2109,'Drop-down lists'!$Z$8:$AA$9,2,FALSE),"-")</f>
        <v>-</v>
      </c>
      <c r="R2109" s="12"/>
      <c r="S2109" s="12"/>
      <c r="T2109" s="12"/>
      <c r="U2109" s="160" t="str">
        <f t="shared" si="69"/>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9" t="s">
        <v>393</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7"/>
      <c r="BB2109" s="97"/>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5"/>
      <c r="K2110" s="105" t="str">
        <f>IF(J2110&lt;&gt;"",VLOOKUP(J2110,'Drop-down lists'!$X$8:$Y$9,2,FALSE),"-")</f>
        <v>-</v>
      </c>
      <c r="L2110" s="12"/>
      <c r="M2110" s="12"/>
      <c r="N2110" s="12"/>
      <c r="O2110" s="160" t="str">
        <f t="shared" si="68"/>
        <v/>
      </c>
      <c r="P2110" s="105"/>
      <c r="Q2110" s="105" t="str">
        <f>IF(P2110&lt;&gt;"",VLOOKUP(P2110,'Drop-down lists'!$Z$8:$AA$9,2,FALSE),"-")</f>
        <v>-</v>
      </c>
      <c r="R2110" s="12"/>
      <c r="S2110" s="12"/>
      <c r="T2110" s="12"/>
      <c r="U2110" s="160" t="str">
        <f t="shared" si="69"/>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9" t="s">
        <v>393</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7"/>
      <c r="BB2110" s="97"/>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5"/>
      <c r="K2111" s="105" t="str">
        <f>IF(J2111&lt;&gt;"",VLOOKUP(J2111,'Drop-down lists'!$X$8:$Y$9,2,FALSE),"-")</f>
        <v>-</v>
      </c>
      <c r="L2111" s="12"/>
      <c r="M2111" s="12"/>
      <c r="N2111" s="12"/>
      <c r="O2111" s="160" t="str">
        <f t="shared" si="68"/>
        <v/>
      </c>
      <c r="P2111" s="105"/>
      <c r="Q2111" s="105" t="str">
        <f>IF(P2111&lt;&gt;"",VLOOKUP(P2111,'Drop-down lists'!$Z$8:$AA$9,2,FALSE),"-")</f>
        <v>-</v>
      </c>
      <c r="R2111" s="12"/>
      <c r="S2111" s="12"/>
      <c r="T2111" s="12"/>
      <c r="U2111" s="160" t="str">
        <f t="shared" si="69"/>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9" t="s">
        <v>393</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7"/>
      <c r="BB2111" s="97"/>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5"/>
      <c r="K2112" s="105" t="str">
        <f>IF(J2112&lt;&gt;"",VLOOKUP(J2112,'Drop-down lists'!$X$8:$Y$9,2,FALSE),"-")</f>
        <v>-</v>
      </c>
      <c r="L2112" s="12"/>
      <c r="M2112" s="12"/>
      <c r="N2112" s="12"/>
      <c r="O2112" s="160" t="str">
        <f t="shared" si="68"/>
        <v/>
      </c>
      <c r="P2112" s="105"/>
      <c r="Q2112" s="105" t="str">
        <f>IF(P2112&lt;&gt;"",VLOOKUP(P2112,'Drop-down lists'!$Z$8:$AA$9,2,FALSE),"-")</f>
        <v>-</v>
      </c>
      <c r="R2112" s="12"/>
      <c r="S2112" s="12"/>
      <c r="T2112" s="12"/>
      <c r="U2112" s="160" t="str">
        <f t="shared" si="69"/>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9" t="s">
        <v>393</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7"/>
      <c r="BB2112" s="97"/>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5"/>
      <c r="K2113" s="105" t="str">
        <f>IF(J2113&lt;&gt;"",VLOOKUP(J2113,'Drop-down lists'!$X$8:$Y$9,2,FALSE),"-")</f>
        <v>-</v>
      </c>
      <c r="L2113" s="12"/>
      <c r="M2113" s="12"/>
      <c r="N2113" s="12"/>
      <c r="O2113" s="160" t="str">
        <f t="shared" si="68"/>
        <v/>
      </c>
      <c r="P2113" s="105"/>
      <c r="Q2113" s="105" t="str">
        <f>IF(P2113&lt;&gt;"",VLOOKUP(P2113,'Drop-down lists'!$Z$8:$AA$9,2,FALSE),"-")</f>
        <v>-</v>
      </c>
      <c r="R2113" s="12"/>
      <c r="S2113" s="12"/>
      <c r="T2113" s="12"/>
      <c r="U2113" s="160" t="str">
        <f t="shared" si="69"/>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9" t="s">
        <v>393</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7"/>
      <c r="BB2113" s="97"/>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5"/>
      <c r="K2114" s="105" t="str">
        <f>IF(J2114&lt;&gt;"",VLOOKUP(J2114,'Drop-down lists'!$X$8:$Y$9,2,FALSE),"-")</f>
        <v>-</v>
      </c>
      <c r="L2114" s="12"/>
      <c r="M2114" s="12"/>
      <c r="N2114" s="12"/>
      <c r="O2114" s="160" t="str">
        <f t="shared" si="68"/>
        <v/>
      </c>
      <c r="P2114" s="105"/>
      <c r="Q2114" s="105" t="str">
        <f>IF(P2114&lt;&gt;"",VLOOKUP(P2114,'Drop-down lists'!$Z$8:$AA$9,2,FALSE),"-")</f>
        <v>-</v>
      </c>
      <c r="R2114" s="12"/>
      <c r="S2114" s="12"/>
      <c r="T2114" s="12"/>
      <c r="U2114" s="160" t="str">
        <f t="shared" si="69"/>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9" t="s">
        <v>393</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7"/>
      <c r="BB2114" s="97"/>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5"/>
      <c r="K2115" s="105" t="str">
        <f>IF(J2115&lt;&gt;"",VLOOKUP(J2115,'Drop-down lists'!$X$8:$Y$9,2,FALSE),"-")</f>
        <v>-</v>
      </c>
      <c r="L2115" s="12"/>
      <c r="M2115" s="12"/>
      <c r="N2115" s="12"/>
      <c r="O2115" s="160" t="str">
        <f t="shared" si="68"/>
        <v/>
      </c>
      <c r="P2115" s="105"/>
      <c r="Q2115" s="105" t="str">
        <f>IF(P2115&lt;&gt;"",VLOOKUP(P2115,'Drop-down lists'!$Z$8:$AA$9,2,FALSE),"-")</f>
        <v>-</v>
      </c>
      <c r="R2115" s="12"/>
      <c r="S2115" s="12"/>
      <c r="T2115" s="12"/>
      <c r="U2115" s="160" t="str">
        <f t="shared" si="69"/>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9" t="s">
        <v>393</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7"/>
      <c r="BB2115" s="97"/>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5"/>
      <c r="K2116" s="105" t="str">
        <f>IF(J2116&lt;&gt;"",VLOOKUP(J2116,'Drop-down lists'!$X$8:$Y$9,2,FALSE),"-")</f>
        <v>-</v>
      </c>
      <c r="L2116" s="12"/>
      <c r="M2116" s="12"/>
      <c r="N2116" s="12"/>
      <c r="O2116" s="160" t="str">
        <f t="shared" si="68"/>
        <v/>
      </c>
      <c r="P2116" s="105"/>
      <c r="Q2116" s="105" t="str">
        <f>IF(P2116&lt;&gt;"",VLOOKUP(P2116,'Drop-down lists'!$Z$8:$AA$9,2,FALSE),"-")</f>
        <v>-</v>
      </c>
      <c r="R2116" s="12"/>
      <c r="S2116" s="12"/>
      <c r="T2116" s="12"/>
      <c r="U2116" s="160" t="str">
        <f t="shared" si="69"/>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9" t="s">
        <v>393</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7"/>
      <c r="BB2116" s="97"/>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5"/>
      <c r="K2117" s="105" t="str">
        <f>IF(J2117&lt;&gt;"",VLOOKUP(J2117,'Drop-down lists'!$X$8:$Y$9,2,FALSE),"-")</f>
        <v>-</v>
      </c>
      <c r="L2117" s="12"/>
      <c r="M2117" s="12"/>
      <c r="N2117" s="12"/>
      <c r="O2117" s="160" t="str">
        <f t="shared" si="68"/>
        <v/>
      </c>
      <c r="P2117" s="105"/>
      <c r="Q2117" s="105" t="str">
        <f>IF(P2117&lt;&gt;"",VLOOKUP(P2117,'Drop-down lists'!$Z$8:$AA$9,2,FALSE),"-")</f>
        <v>-</v>
      </c>
      <c r="R2117" s="12"/>
      <c r="S2117" s="12"/>
      <c r="T2117" s="12"/>
      <c r="U2117" s="160" t="str">
        <f t="shared" si="69"/>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9" t="s">
        <v>393</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7"/>
      <c r="BB2117" s="97"/>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5"/>
      <c r="K2118" s="105" t="str">
        <f>IF(J2118&lt;&gt;"",VLOOKUP(J2118,'Drop-down lists'!$X$8:$Y$9,2,FALSE),"-")</f>
        <v>-</v>
      </c>
      <c r="L2118" s="12"/>
      <c r="M2118" s="12"/>
      <c r="N2118" s="12"/>
      <c r="O2118" s="160" t="str">
        <f t="shared" si="68"/>
        <v/>
      </c>
      <c r="P2118" s="105"/>
      <c r="Q2118" s="105" t="str">
        <f>IF(P2118&lt;&gt;"",VLOOKUP(P2118,'Drop-down lists'!$Z$8:$AA$9,2,FALSE),"-")</f>
        <v>-</v>
      </c>
      <c r="R2118" s="12"/>
      <c r="S2118" s="12"/>
      <c r="T2118" s="12"/>
      <c r="U2118" s="160" t="str">
        <f t="shared" si="69"/>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9" t="s">
        <v>393</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7"/>
      <c r="BB2118" s="97"/>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5"/>
      <c r="K2119" s="105" t="str">
        <f>IF(J2119&lt;&gt;"",VLOOKUP(J2119,'Drop-down lists'!$X$8:$Y$9,2,FALSE),"-")</f>
        <v>-</v>
      </c>
      <c r="L2119" s="12"/>
      <c r="M2119" s="12"/>
      <c r="N2119" s="12"/>
      <c r="O2119" s="160" t="str">
        <f t="shared" si="68"/>
        <v/>
      </c>
      <c r="P2119" s="105"/>
      <c r="Q2119" s="105" t="str">
        <f>IF(P2119&lt;&gt;"",VLOOKUP(P2119,'Drop-down lists'!$Z$8:$AA$9,2,FALSE),"-")</f>
        <v>-</v>
      </c>
      <c r="R2119" s="12"/>
      <c r="S2119" s="12"/>
      <c r="T2119" s="12"/>
      <c r="U2119" s="160" t="str">
        <f t="shared" si="69"/>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9" t="s">
        <v>393</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7"/>
      <c r="BB2119" s="97"/>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5"/>
      <c r="K2120" s="105" t="str">
        <f>IF(J2120&lt;&gt;"",VLOOKUP(J2120,'Drop-down lists'!$X$8:$Y$9,2,FALSE),"-")</f>
        <v>-</v>
      </c>
      <c r="L2120" s="12"/>
      <c r="M2120" s="12"/>
      <c r="N2120" s="12"/>
      <c r="O2120" s="160" t="str">
        <f t="shared" si="68"/>
        <v/>
      </c>
      <c r="P2120" s="105"/>
      <c r="Q2120" s="105" t="str">
        <f>IF(P2120&lt;&gt;"",VLOOKUP(P2120,'Drop-down lists'!$Z$8:$AA$9,2,FALSE),"-")</f>
        <v>-</v>
      </c>
      <c r="R2120" s="12"/>
      <c r="S2120" s="12"/>
      <c r="T2120" s="12"/>
      <c r="U2120" s="160" t="str">
        <f t="shared" si="69"/>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9" t="s">
        <v>393</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7"/>
      <c r="BB2120" s="97"/>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5"/>
      <c r="K2121" s="105" t="str">
        <f>IF(J2121&lt;&gt;"",VLOOKUP(J2121,'Drop-down lists'!$X$8:$Y$9,2,FALSE),"-")</f>
        <v>-</v>
      </c>
      <c r="L2121" s="12"/>
      <c r="M2121" s="12"/>
      <c r="N2121" s="12"/>
      <c r="O2121" s="160" t="str">
        <f t="shared" si="68"/>
        <v/>
      </c>
      <c r="P2121" s="105"/>
      <c r="Q2121" s="105" t="str">
        <f>IF(P2121&lt;&gt;"",VLOOKUP(P2121,'Drop-down lists'!$Z$8:$AA$9,2,FALSE),"-")</f>
        <v>-</v>
      </c>
      <c r="R2121" s="12"/>
      <c r="S2121" s="12"/>
      <c r="T2121" s="12"/>
      <c r="U2121" s="160" t="str">
        <f t="shared" si="69"/>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9" t="s">
        <v>393</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7"/>
      <c r="BB2121" s="97"/>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5"/>
      <c r="K2122" s="105" t="str">
        <f>IF(J2122&lt;&gt;"",VLOOKUP(J2122,'Drop-down lists'!$X$8:$Y$9,2,FALSE),"-")</f>
        <v>-</v>
      </c>
      <c r="L2122" s="12"/>
      <c r="M2122" s="12"/>
      <c r="N2122" s="12"/>
      <c r="O2122" s="160" t="str">
        <f t="shared" si="68"/>
        <v/>
      </c>
      <c r="P2122" s="105"/>
      <c r="Q2122" s="105" t="str">
        <f>IF(P2122&lt;&gt;"",VLOOKUP(P2122,'Drop-down lists'!$Z$8:$AA$9,2,FALSE),"-")</f>
        <v>-</v>
      </c>
      <c r="R2122" s="12"/>
      <c r="S2122" s="12"/>
      <c r="T2122" s="12"/>
      <c r="U2122" s="160" t="str">
        <f t="shared" si="69"/>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9" t="s">
        <v>393</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7"/>
      <c r="BB2122" s="97"/>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5"/>
      <c r="K2123" s="105" t="str">
        <f>IF(J2123&lt;&gt;"",VLOOKUP(J2123,'Drop-down lists'!$X$8:$Y$9,2,FALSE),"-")</f>
        <v>-</v>
      </c>
      <c r="L2123" s="12"/>
      <c r="M2123" s="12"/>
      <c r="N2123" s="12"/>
      <c r="O2123" s="160" t="str">
        <f t="shared" si="68"/>
        <v/>
      </c>
      <c r="P2123" s="105"/>
      <c r="Q2123" s="105" t="str">
        <f>IF(P2123&lt;&gt;"",VLOOKUP(P2123,'Drop-down lists'!$Z$8:$AA$9,2,FALSE),"-")</f>
        <v>-</v>
      </c>
      <c r="R2123" s="12"/>
      <c r="S2123" s="12"/>
      <c r="T2123" s="12"/>
      <c r="U2123" s="160" t="str">
        <f t="shared" si="69"/>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9" t="s">
        <v>393</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7"/>
      <c r="BB2123" s="97"/>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5"/>
      <c r="K2124" s="105" t="str">
        <f>IF(J2124&lt;&gt;"",VLOOKUP(J2124,'Drop-down lists'!$X$8:$Y$9,2,FALSE),"-")</f>
        <v>-</v>
      </c>
      <c r="L2124" s="12"/>
      <c r="M2124" s="12"/>
      <c r="N2124" s="12"/>
      <c r="O2124" s="160" t="str">
        <f t="shared" si="68"/>
        <v/>
      </c>
      <c r="P2124" s="105"/>
      <c r="Q2124" s="105" t="str">
        <f>IF(P2124&lt;&gt;"",VLOOKUP(P2124,'Drop-down lists'!$Z$8:$AA$9,2,FALSE),"-")</f>
        <v>-</v>
      </c>
      <c r="R2124" s="12"/>
      <c r="S2124" s="12"/>
      <c r="T2124" s="12"/>
      <c r="U2124" s="160" t="str">
        <f t="shared" si="69"/>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9" t="s">
        <v>393</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7"/>
      <c r="BB2124" s="97"/>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5"/>
      <c r="K2125" s="105" t="str">
        <f>IF(J2125&lt;&gt;"",VLOOKUP(J2125,'Drop-down lists'!$X$8:$Y$9,2,FALSE),"-")</f>
        <v>-</v>
      </c>
      <c r="L2125" s="12"/>
      <c r="M2125" s="12"/>
      <c r="N2125" s="12"/>
      <c r="O2125" s="160" t="str">
        <f t="shared" si="68"/>
        <v/>
      </c>
      <c r="P2125" s="105"/>
      <c r="Q2125" s="105" t="str">
        <f>IF(P2125&lt;&gt;"",VLOOKUP(P2125,'Drop-down lists'!$Z$8:$AA$9,2,FALSE),"-")</f>
        <v>-</v>
      </c>
      <c r="R2125" s="12"/>
      <c r="S2125" s="12"/>
      <c r="T2125" s="12"/>
      <c r="U2125" s="160" t="str">
        <f t="shared" si="69"/>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9" t="s">
        <v>393</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7"/>
      <c r="BB2125" s="97"/>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5"/>
      <c r="K2126" s="105" t="str">
        <f>IF(J2126&lt;&gt;"",VLOOKUP(J2126,'Drop-down lists'!$X$8:$Y$9,2,FALSE),"-")</f>
        <v>-</v>
      </c>
      <c r="L2126" s="12"/>
      <c r="M2126" s="12"/>
      <c r="N2126" s="12"/>
      <c r="O2126" s="160" t="str">
        <f t="shared" si="68"/>
        <v/>
      </c>
      <c r="P2126" s="105"/>
      <c r="Q2126" s="105" t="str">
        <f>IF(P2126&lt;&gt;"",VLOOKUP(P2126,'Drop-down lists'!$Z$8:$AA$9,2,FALSE),"-")</f>
        <v>-</v>
      </c>
      <c r="R2126" s="12"/>
      <c r="S2126" s="12"/>
      <c r="T2126" s="12"/>
      <c r="U2126" s="160" t="str">
        <f t="shared" si="69"/>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9" t="s">
        <v>393</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7"/>
      <c r="BB2126" s="97"/>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5"/>
      <c r="K2127" s="105" t="str">
        <f>IF(J2127&lt;&gt;"",VLOOKUP(J2127,'Drop-down lists'!$X$8:$Y$9,2,FALSE),"-")</f>
        <v>-</v>
      </c>
      <c r="L2127" s="12"/>
      <c r="M2127" s="12"/>
      <c r="N2127" s="12"/>
      <c r="O2127" s="160" t="str">
        <f t="shared" si="68"/>
        <v/>
      </c>
      <c r="P2127" s="105"/>
      <c r="Q2127" s="105" t="str">
        <f>IF(P2127&lt;&gt;"",VLOOKUP(P2127,'Drop-down lists'!$Z$8:$AA$9,2,FALSE),"-")</f>
        <v>-</v>
      </c>
      <c r="R2127" s="12"/>
      <c r="S2127" s="12"/>
      <c r="T2127" s="12"/>
      <c r="U2127" s="160" t="str">
        <f t="shared" si="69"/>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9" t="s">
        <v>393</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7"/>
      <c r="BB2127" s="97"/>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5"/>
      <c r="K2128" s="105" t="str">
        <f>IF(J2128&lt;&gt;"",VLOOKUP(J2128,'Drop-down lists'!$X$8:$Y$9,2,FALSE),"-")</f>
        <v>-</v>
      </c>
      <c r="L2128" s="12"/>
      <c r="M2128" s="12"/>
      <c r="N2128" s="12"/>
      <c r="O2128" s="160" t="str">
        <f t="shared" si="68"/>
        <v/>
      </c>
      <c r="P2128" s="105"/>
      <c r="Q2128" s="105" t="str">
        <f>IF(P2128&lt;&gt;"",VLOOKUP(P2128,'Drop-down lists'!$Z$8:$AA$9,2,FALSE),"-")</f>
        <v>-</v>
      </c>
      <c r="R2128" s="12"/>
      <c r="S2128" s="12"/>
      <c r="T2128" s="12"/>
      <c r="U2128" s="160" t="str">
        <f t="shared" si="69"/>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9" t="s">
        <v>393</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7"/>
      <c r="BB2128" s="97"/>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5"/>
      <c r="K2129" s="105" t="str">
        <f>IF(J2129&lt;&gt;"",VLOOKUP(J2129,'Drop-down lists'!$X$8:$Y$9,2,FALSE),"-")</f>
        <v>-</v>
      </c>
      <c r="L2129" s="12"/>
      <c r="M2129" s="12"/>
      <c r="N2129" s="12"/>
      <c r="O2129" s="160" t="str">
        <f t="shared" si="68"/>
        <v/>
      </c>
      <c r="P2129" s="105"/>
      <c r="Q2129" s="105" t="str">
        <f>IF(P2129&lt;&gt;"",VLOOKUP(P2129,'Drop-down lists'!$Z$8:$AA$9,2,FALSE),"-")</f>
        <v>-</v>
      </c>
      <c r="R2129" s="12"/>
      <c r="S2129" s="12"/>
      <c r="T2129" s="12"/>
      <c r="U2129" s="160" t="str">
        <f t="shared" si="69"/>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9" t="s">
        <v>393</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7"/>
      <c r="BB2129" s="97"/>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5"/>
      <c r="K2130" s="105" t="str">
        <f>IF(J2130&lt;&gt;"",VLOOKUP(J2130,'Drop-down lists'!$X$8:$Y$9,2,FALSE),"-")</f>
        <v>-</v>
      </c>
      <c r="L2130" s="12"/>
      <c r="M2130" s="12"/>
      <c r="N2130" s="12"/>
      <c r="O2130" s="160" t="str">
        <f t="shared" si="68"/>
        <v/>
      </c>
      <c r="P2130" s="105"/>
      <c r="Q2130" s="105" t="str">
        <f>IF(P2130&lt;&gt;"",VLOOKUP(P2130,'Drop-down lists'!$Z$8:$AA$9,2,FALSE),"-")</f>
        <v>-</v>
      </c>
      <c r="R2130" s="12"/>
      <c r="S2130" s="12"/>
      <c r="T2130" s="12"/>
      <c r="U2130" s="160" t="str">
        <f t="shared" si="69"/>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9" t="s">
        <v>393</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7"/>
      <c r="BB2130" s="97"/>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5"/>
      <c r="K2131" s="105" t="str">
        <f>IF(J2131&lt;&gt;"",VLOOKUP(J2131,'Drop-down lists'!$X$8:$Y$9,2,FALSE),"-")</f>
        <v>-</v>
      </c>
      <c r="L2131" s="12"/>
      <c r="M2131" s="12"/>
      <c r="N2131" s="12"/>
      <c r="O2131" s="160" t="str">
        <f t="shared" si="68"/>
        <v/>
      </c>
      <c r="P2131" s="105"/>
      <c r="Q2131" s="105" t="str">
        <f>IF(P2131&lt;&gt;"",VLOOKUP(P2131,'Drop-down lists'!$Z$8:$AA$9,2,FALSE),"-")</f>
        <v>-</v>
      </c>
      <c r="R2131" s="12"/>
      <c r="S2131" s="12"/>
      <c r="T2131" s="12"/>
      <c r="U2131" s="160" t="str">
        <f t="shared" si="69"/>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9" t="s">
        <v>393</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7"/>
      <c r="BB2131" s="97"/>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5"/>
      <c r="K2132" s="105" t="str">
        <f>IF(J2132&lt;&gt;"",VLOOKUP(J2132,'Drop-down lists'!$X$8:$Y$9,2,FALSE),"-")</f>
        <v>-</v>
      </c>
      <c r="L2132" s="12"/>
      <c r="M2132" s="12"/>
      <c r="N2132" s="12"/>
      <c r="O2132" s="160" t="str">
        <f t="shared" si="68"/>
        <v/>
      </c>
      <c r="P2132" s="105"/>
      <c r="Q2132" s="105" t="str">
        <f>IF(P2132&lt;&gt;"",VLOOKUP(P2132,'Drop-down lists'!$Z$8:$AA$9,2,FALSE),"-")</f>
        <v>-</v>
      </c>
      <c r="R2132" s="12"/>
      <c r="S2132" s="12"/>
      <c r="T2132" s="12"/>
      <c r="U2132" s="160" t="str">
        <f t="shared" si="69"/>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9" t="s">
        <v>393</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7"/>
      <c r="BB2132" s="97"/>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5"/>
      <c r="K2133" s="105" t="str">
        <f>IF(J2133&lt;&gt;"",VLOOKUP(J2133,'Drop-down lists'!$X$8:$Y$9,2,FALSE),"-")</f>
        <v>-</v>
      </c>
      <c r="L2133" s="12"/>
      <c r="M2133" s="12"/>
      <c r="N2133" s="12"/>
      <c r="O2133" s="160" t="str">
        <f t="shared" si="68"/>
        <v/>
      </c>
      <c r="P2133" s="105"/>
      <c r="Q2133" s="105" t="str">
        <f>IF(P2133&lt;&gt;"",VLOOKUP(P2133,'Drop-down lists'!$Z$8:$AA$9,2,FALSE),"-")</f>
        <v>-</v>
      </c>
      <c r="R2133" s="12"/>
      <c r="S2133" s="12"/>
      <c r="T2133" s="12"/>
      <c r="U2133" s="160" t="str">
        <f t="shared" si="69"/>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9" t="s">
        <v>393</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7"/>
      <c r="BB2133" s="97"/>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5"/>
      <c r="K2134" s="105" t="str">
        <f>IF(J2134&lt;&gt;"",VLOOKUP(J2134,'Drop-down lists'!$X$8:$Y$9,2,FALSE),"-")</f>
        <v>-</v>
      </c>
      <c r="L2134" s="12"/>
      <c r="M2134" s="12"/>
      <c r="N2134" s="12"/>
      <c r="O2134" s="160" t="str">
        <f t="shared" si="68"/>
        <v/>
      </c>
      <c r="P2134" s="105"/>
      <c r="Q2134" s="105" t="str">
        <f>IF(P2134&lt;&gt;"",VLOOKUP(P2134,'Drop-down lists'!$Z$8:$AA$9,2,FALSE),"-")</f>
        <v>-</v>
      </c>
      <c r="R2134" s="12"/>
      <c r="S2134" s="12"/>
      <c r="T2134" s="12"/>
      <c r="U2134" s="160" t="str">
        <f t="shared" si="69"/>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9" t="s">
        <v>393</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7"/>
      <c r="BB2134" s="97"/>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5"/>
      <c r="K2135" s="105" t="str">
        <f>IF(J2135&lt;&gt;"",VLOOKUP(J2135,'Drop-down lists'!$X$8:$Y$9,2,FALSE),"-")</f>
        <v>-</v>
      </c>
      <c r="L2135" s="12"/>
      <c r="M2135" s="12"/>
      <c r="N2135" s="12"/>
      <c r="O2135" s="160" t="str">
        <f t="shared" si="68"/>
        <v/>
      </c>
      <c r="P2135" s="105"/>
      <c r="Q2135" s="105" t="str">
        <f>IF(P2135&lt;&gt;"",VLOOKUP(P2135,'Drop-down lists'!$Z$8:$AA$9,2,FALSE),"-")</f>
        <v>-</v>
      </c>
      <c r="R2135" s="12"/>
      <c r="S2135" s="12"/>
      <c r="T2135" s="12"/>
      <c r="U2135" s="160" t="str">
        <f t="shared" si="69"/>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9" t="s">
        <v>393</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7"/>
      <c r="BB2135" s="97"/>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5"/>
      <c r="K2136" s="105" t="str">
        <f>IF(J2136&lt;&gt;"",VLOOKUP(J2136,'Drop-down lists'!$X$8:$Y$9,2,FALSE),"-")</f>
        <v>-</v>
      </c>
      <c r="L2136" s="12"/>
      <c r="M2136" s="12"/>
      <c r="N2136" s="12"/>
      <c r="O2136" s="160" t="str">
        <f t="shared" si="68"/>
        <v/>
      </c>
      <c r="P2136" s="105"/>
      <c r="Q2136" s="105" t="str">
        <f>IF(P2136&lt;&gt;"",VLOOKUP(P2136,'Drop-down lists'!$Z$8:$AA$9,2,FALSE),"-")</f>
        <v>-</v>
      </c>
      <c r="R2136" s="12"/>
      <c r="S2136" s="12"/>
      <c r="T2136" s="12"/>
      <c r="U2136" s="160" t="str">
        <f t="shared" si="69"/>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9" t="s">
        <v>393</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7"/>
      <c r="BB2136" s="97"/>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5"/>
      <c r="K2137" s="105" t="str">
        <f>IF(J2137&lt;&gt;"",VLOOKUP(J2137,'Drop-down lists'!$X$8:$Y$9,2,FALSE),"-")</f>
        <v>-</v>
      </c>
      <c r="L2137" s="12"/>
      <c r="M2137" s="12"/>
      <c r="N2137" s="12"/>
      <c r="O2137" s="160" t="str">
        <f t="shared" si="68"/>
        <v/>
      </c>
      <c r="P2137" s="105"/>
      <c r="Q2137" s="105" t="str">
        <f>IF(P2137&lt;&gt;"",VLOOKUP(P2137,'Drop-down lists'!$Z$8:$AA$9,2,FALSE),"-")</f>
        <v>-</v>
      </c>
      <c r="R2137" s="12"/>
      <c r="S2137" s="12"/>
      <c r="T2137" s="12"/>
      <c r="U2137" s="160" t="str">
        <f t="shared" si="69"/>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9" t="s">
        <v>393</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7"/>
      <c r="BB2137" s="97"/>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5"/>
      <c r="K2138" s="105" t="str">
        <f>IF(J2138&lt;&gt;"",VLOOKUP(J2138,'Drop-down lists'!$X$8:$Y$9,2,FALSE),"-")</f>
        <v>-</v>
      </c>
      <c r="L2138" s="12"/>
      <c r="M2138" s="12"/>
      <c r="N2138" s="12"/>
      <c r="O2138" s="160" t="str">
        <f t="shared" si="68"/>
        <v/>
      </c>
      <c r="P2138" s="105"/>
      <c r="Q2138" s="105" t="str">
        <f>IF(P2138&lt;&gt;"",VLOOKUP(P2138,'Drop-down lists'!$Z$8:$AA$9,2,FALSE),"-")</f>
        <v>-</v>
      </c>
      <c r="R2138" s="12"/>
      <c r="S2138" s="12"/>
      <c r="T2138" s="12"/>
      <c r="U2138" s="160" t="str">
        <f t="shared" si="69"/>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9" t="s">
        <v>393</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7"/>
      <c r="BB2138" s="97"/>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5"/>
      <c r="K2139" s="105" t="str">
        <f>IF(J2139&lt;&gt;"",VLOOKUP(J2139,'Drop-down lists'!$X$8:$Y$9,2,FALSE),"-")</f>
        <v>-</v>
      </c>
      <c r="L2139" s="12"/>
      <c r="M2139" s="12"/>
      <c r="N2139" s="12"/>
      <c r="O2139" s="160" t="str">
        <f t="shared" si="68"/>
        <v/>
      </c>
      <c r="P2139" s="105"/>
      <c r="Q2139" s="105" t="str">
        <f>IF(P2139&lt;&gt;"",VLOOKUP(P2139,'Drop-down lists'!$Z$8:$AA$9,2,FALSE),"-")</f>
        <v>-</v>
      </c>
      <c r="R2139" s="12"/>
      <c r="S2139" s="12"/>
      <c r="T2139" s="12"/>
      <c r="U2139" s="160" t="str">
        <f t="shared" si="69"/>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9" t="s">
        <v>393</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7"/>
      <c r="BB2139" s="97"/>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5"/>
      <c r="K2140" s="105" t="str">
        <f>IF(J2140&lt;&gt;"",VLOOKUP(J2140,'Drop-down lists'!$X$8:$Y$9,2,FALSE),"-")</f>
        <v>-</v>
      </c>
      <c r="L2140" s="12"/>
      <c r="M2140" s="12"/>
      <c r="N2140" s="12"/>
      <c r="O2140" s="160" t="str">
        <f t="shared" si="68"/>
        <v/>
      </c>
      <c r="P2140" s="105"/>
      <c r="Q2140" s="105" t="str">
        <f>IF(P2140&lt;&gt;"",VLOOKUP(P2140,'Drop-down lists'!$Z$8:$AA$9,2,FALSE),"-")</f>
        <v>-</v>
      </c>
      <c r="R2140" s="12"/>
      <c r="S2140" s="12"/>
      <c r="T2140" s="12"/>
      <c r="U2140" s="160" t="str">
        <f t="shared" si="69"/>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9" t="s">
        <v>393</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7"/>
      <c r="BB2140" s="97"/>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5"/>
      <c r="K2141" s="105" t="str">
        <f>IF(J2141&lt;&gt;"",VLOOKUP(J2141,'Drop-down lists'!$X$8:$Y$9,2,FALSE),"-")</f>
        <v>-</v>
      </c>
      <c r="L2141" s="12"/>
      <c r="M2141" s="12"/>
      <c r="N2141" s="12"/>
      <c r="O2141" s="160" t="str">
        <f t="shared" si="68"/>
        <v/>
      </c>
      <c r="P2141" s="105"/>
      <c r="Q2141" s="105" t="str">
        <f>IF(P2141&lt;&gt;"",VLOOKUP(P2141,'Drop-down lists'!$Z$8:$AA$9,2,FALSE),"-")</f>
        <v>-</v>
      </c>
      <c r="R2141" s="12"/>
      <c r="S2141" s="12"/>
      <c r="T2141" s="12"/>
      <c r="U2141" s="160" t="str">
        <f t="shared" si="69"/>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9" t="s">
        <v>393</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7"/>
      <c r="BB2141" s="97"/>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5"/>
      <c r="K2142" s="105" t="str">
        <f>IF(J2142&lt;&gt;"",VLOOKUP(J2142,'Drop-down lists'!$X$8:$Y$9,2,FALSE),"-")</f>
        <v>-</v>
      </c>
      <c r="L2142" s="12"/>
      <c r="M2142" s="12"/>
      <c r="N2142" s="12"/>
      <c r="O2142" s="160" t="str">
        <f t="shared" si="68"/>
        <v/>
      </c>
      <c r="P2142" s="105"/>
      <c r="Q2142" s="105" t="str">
        <f>IF(P2142&lt;&gt;"",VLOOKUP(P2142,'Drop-down lists'!$Z$8:$AA$9,2,FALSE),"-")</f>
        <v>-</v>
      </c>
      <c r="R2142" s="12"/>
      <c r="S2142" s="12"/>
      <c r="T2142" s="12"/>
      <c r="U2142" s="160" t="str">
        <f t="shared" si="69"/>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9" t="s">
        <v>393</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7"/>
      <c r="BB2142" s="97"/>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5"/>
      <c r="K2143" s="105" t="str">
        <f>IF(J2143&lt;&gt;"",VLOOKUP(J2143,'Drop-down lists'!$X$8:$Y$9,2,FALSE),"-")</f>
        <v>-</v>
      </c>
      <c r="L2143" s="12"/>
      <c r="M2143" s="12"/>
      <c r="N2143" s="12"/>
      <c r="O2143" s="160" t="str">
        <f t="shared" si="68"/>
        <v/>
      </c>
      <c r="P2143" s="105"/>
      <c r="Q2143" s="105" t="str">
        <f>IF(P2143&lt;&gt;"",VLOOKUP(P2143,'Drop-down lists'!$Z$8:$AA$9,2,FALSE),"-")</f>
        <v>-</v>
      </c>
      <c r="R2143" s="12"/>
      <c r="S2143" s="12"/>
      <c r="T2143" s="12"/>
      <c r="U2143" s="160" t="str">
        <f t="shared" si="69"/>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9" t="s">
        <v>393</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7"/>
      <c r="BB2143" s="97"/>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5"/>
      <c r="K2144" s="105" t="str">
        <f>IF(J2144&lt;&gt;"",VLOOKUP(J2144,'Drop-down lists'!$X$8:$Y$9,2,FALSE),"-")</f>
        <v>-</v>
      </c>
      <c r="L2144" s="12"/>
      <c r="M2144" s="12"/>
      <c r="N2144" s="12"/>
      <c r="O2144" s="160" t="str">
        <f t="shared" si="68"/>
        <v/>
      </c>
      <c r="P2144" s="105"/>
      <c r="Q2144" s="105" t="str">
        <f>IF(P2144&lt;&gt;"",VLOOKUP(P2144,'Drop-down lists'!$Z$8:$AA$9,2,FALSE),"-")</f>
        <v>-</v>
      </c>
      <c r="R2144" s="12"/>
      <c r="S2144" s="12"/>
      <c r="T2144" s="12"/>
      <c r="U2144" s="160" t="str">
        <f t="shared" si="69"/>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9" t="s">
        <v>393</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7"/>
      <c r="BB2144" s="97"/>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5"/>
      <c r="K2145" s="105" t="str">
        <f>IF(J2145&lt;&gt;"",VLOOKUP(J2145,'Drop-down lists'!$X$8:$Y$9,2,FALSE),"-")</f>
        <v>-</v>
      </c>
      <c r="L2145" s="12"/>
      <c r="M2145" s="12"/>
      <c r="N2145" s="12"/>
      <c r="O2145" s="160" t="str">
        <f t="shared" si="68"/>
        <v/>
      </c>
      <c r="P2145" s="105"/>
      <c r="Q2145" s="105" t="str">
        <f>IF(P2145&lt;&gt;"",VLOOKUP(P2145,'Drop-down lists'!$Z$8:$AA$9,2,FALSE),"-")</f>
        <v>-</v>
      </c>
      <c r="R2145" s="12"/>
      <c r="S2145" s="12"/>
      <c r="T2145" s="12"/>
      <c r="U2145" s="160" t="str">
        <f t="shared" si="69"/>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9" t="s">
        <v>393</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7"/>
      <c r="BB2145" s="97"/>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5"/>
      <c r="K2146" s="105" t="str">
        <f>IF(J2146&lt;&gt;"",VLOOKUP(J2146,'Drop-down lists'!$X$8:$Y$9,2,FALSE),"-")</f>
        <v>-</v>
      </c>
      <c r="L2146" s="12"/>
      <c r="M2146" s="12"/>
      <c r="N2146" s="12"/>
      <c r="O2146" s="160" t="str">
        <f t="shared" si="68"/>
        <v/>
      </c>
      <c r="P2146" s="105"/>
      <c r="Q2146" s="105" t="str">
        <f>IF(P2146&lt;&gt;"",VLOOKUP(P2146,'Drop-down lists'!$Z$8:$AA$9,2,FALSE),"-")</f>
        <v>-</v>
      </c>
      <c r="R2146" s="12"/>
      <c r="S2146" s="12"/>
      <c r="T2146" s="12"/>
      <c r="U2146" s="160" t="str">
        <f t="shared" si="69"/>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9" t="s">
        <v>393</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7"/>
      <c r="BB2146" s="97"/>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5"/>
      <c r="K2147" s="105" t="str">
        <f>IF(J2147&lt;&gt;"",VLOOKUP(J2147,'Drop-down lists'!$X$8:$Y$9,2,FALSE),"-")</f>
        <v>-</v>
      </c>
      <c r="L2147" s="12"/>
      <c r="M2147" s="12"/>
      <c r="N2147" s="12"/>
      <c r="O2147" s="160" t="str">
        <f t="shared" si="68"/>
        <v/>
      </c>
      <c r="P2147" s="105"/>
      <c r="Q2147" s="105" t="str">
        <f>IF(P2147&lt;&gt;"",VLOOKUP(P2147,'Drop-down lists'!$Z$8:$AA$9,2,FALSE),"-")</f>
        <v>-</v>
      </c>
      <c r="R2147" s="12"/>
      <c r="S2147" s="12"/>
      <c r="T2147" s="12"/>
      <c r="U2147" s="160" t="str">
        <f t="shared" si="69"/>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9" t="s">
        <v>393</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7"/>
      <c r="BB2147" s="97"/>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5"/>
      <c r="K2148" s="105" t="str">
        <f>IF(J2148&lt;&gt;"",VLOOKUP(J2148,'Drop-down lists'!$X$8:$Y$9,2,FALSE),"-")</f>
        <v>-</v>
      </c>
      <c r="L2148" s="12"/>
      <c r="M2148" s="12"/>
      <c r="N2148" s="12"/>
      <c r="O2148" s="160" t="str">
        <f t="shared" si="68"/>
        <v/>
      </c>
      <c r="P2148" s="105"/>
      <c r="Q2148" s="105" t="str">
        <f>IF(P2148&lt;&gt;"",VLOOKUP(P2148,'Drop-down lists'!$Z$8:$AA$9,2,FALSE),"-")</f>
        <v>-</v>
      </c>
      <c r="R2148" s="12"/>
      <c r="S2148" s="12"/>
      <c r="T2148" s="12"/>
      <c r="U2148" s="160" t="str">
        <f t="shared" si="69"/>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9" t="s">
        <v>393</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7"/>
      <c r="BB2148" s="97"/>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5"/>
      <c r="K2149" s="105" t="str">
        <f>IF(J2149&lt;&gt;"",VLOOKUP(J2149,'Drop-down lists'!$X$8:$Y$9,2,FALSE),"-")</f>
        <v>-</v>
      </c>
      <c r="L2149" s="12"/>
      <c r="M2149" s="12"/>
      <c r="N2149" s="12"/>
      <c r="O2149" s="160" t="str">
        <f t="shared" si="68"/>
        <v/>
      </c>
      <c r="P2149" s="105"/>
      <c r="Q2149" s="105" t="str">
        <f>IF(P2149&lt;&gt;"",VLOOKUP(P2149,'Drop-down lists'!$Z$8:$AA$9,2,FALSE),"-")</f>
        <v>-</v>
      </c>
      <c r="R2149" s="12"/>
      <c r="S2149" s="12"/>
      <c r="T2149" s="12"/>
      <c r="U2149" s="160" t="str">
        <f t="shared" si="69"/>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9" t="s">
        <v>393</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7"/>
      <c r="BB2149" s="97"/>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5"/>
      <c r="K2150" s="105" t="str">
        <f>IF(J2150&lt;&gt;"",VLOOKUP(J2150,'Drop-down lists'!$X$8:$Y$9,2,FALSE),"-")</f>
        <v>-</v>
      </c>
      <c r="L2150" s="12"/>
      <c r="M2150" s="12"/>
      <c r="N2150" s="12"/>
      <c r="O2150" s="160" t="str">
        <f t="shared" si="68"/>
        <v/>
      </c>
      <c r="P2150" s="105"/>
      <c r="Q2150" s="105" t="str">
        <f>IF(P2150&lt;&gt;"",VLOOKUP(P2150,'Drop-down lists'!$Z$8:$AA$9,2,FALSE),"-")</f>
        <v>-</v>
      </c>
      <c r="R2150" s="12"/>
      <c r="S2150" s="12"/>
      <c r="T2150" s="12"/>
      <c r="U2150" s="160" t="str">
        <f t="shared" si="69"/>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9" t="s">
        <v>393</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7"/>
      <c r="BB2150" s="97"/>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5"/>
      <c r="K2151" s="105" t="str">
        <f>IF(J2151&lt;&gt;"",VLOOKUP(J2151,'Drop-down lists'!$X$8:$Y$9,2,FALSE),"-")</f>
        <v>-</v>
      </c>
      <c r="L2151" s="12"/>
      <c r="M2151" s="12"/>
      <c r="N2151" s="12"/>
      <c r="O2151" s="160" t="str">
        <f t="shared" si="68"/>
        <v/>
      </c>
      <c r="P2151" s="105"/>
      <c r="Q2151" s="105" t="str">
        <f>IF(P2151&lt;&gt;"",VLOOKUP(P2151,'Drop-down lists'!$Z$8:$AA$9,2,FALSE),"-")</f>
        <v>-</v>
      </c>
      <c r="R2151" s="12"/>
      <c r="S2151" s="12"/>
      <c r="T2151" s="12"/>
      <c r="U2151" s="160" t="str">
        <f t="shared" si="69"/>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9" t="s">
        <v>393</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7"/>
      <c r="BB2151" s="97"/>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5"/>
      <c r="K2152" s="105" t="str">
        <f>IF(J2152&lt;&gt;"",VLOOKUP(J2152,'Drop-down lists'!$X$8:$Y$9,2,FALSE),"-")</f>
        <v>-</v>
      </c>
      <c r="L2152" s="12"/>
      <c r="M2152" s="12"/>
      <c r="N2152" s="12"/>
      <c r="O2152" s="160" t="str">
        <f t="shared" si="68"/>
        <v/>
      </c>
      <c r="P2152" s="105"/>
      <c r="Q2152" s="105" t="str">
        <f>IF(P2152&lt;&gt;"",VLOOKUP(P2152,'Drop-down lists'!$Z$8:$AA$9,2,FALSE),"-")</f>
        <v>-</v>
      </c>
      <c r="R2152" s="12"/>
      <c r="S2152" s="12"/>
      <c r="T2152" s="12"/>
      <c r="U2152" s="160" t="str">
        <f t="shared" si="69"/>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9" t="s">
        <v>393</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7"/>
      <c r="BB2152" s="97"/>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5"/>
      <c r="K2153" s="105" t="str">
        <f>IF(J2153&lt;&gt;"",VLOOKUP(J2153,'Drop-down lists'!$X$8:$Y$9,2,FALSE),"-")</f>
        <v>-</v>
      </c>
      <c r="L2153" s="12"/>
      <c r="M2153" s="12"/>
      <c r="N2153" s="12"/>
      <c r="O2153" s="160" t="str">
        <f t="shared" si="68"/>
        <v/>
      </c>
      <c r="P2153" s="105"/>
      <c r="Q2153" s="105" t="str">
        <f>IF(P2153&lt;&gt;"",VLOOKUP(P2153,'Drop-down lists'!$Z$8:$AA$9,2,FALSE),"-")</f>
        <v>-</v>
      </c>
      <c r="R2153" s="12"/>
      <c r="S2153" s="12"/>
      <c r="T2153" s="12"/>
      <c r="U2153" s="160" t="str">
        <f t="shared" si="69"/>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9" t="s">
        <v>393</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7"/>
      <c r="BB2153" s="97"/>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5"/>
      <c r="K2154" s="105" t="str">
        <f>IF(J2154&lt;&gt;"",VLOOKUP(J2154,'Drop-down lists'!$X$8:$Y$9,2,FALSE),"-")</f>
        <v>-</v>
      </c>
      <c r="L2154" s="12"/>
      <c r="M2154" s="12"/>
      <c r="N2154" s="12"/>
      <c r="O2154" s="160" t="str">
        <f t="shared" si="68"/>
        <v/>
      </c>
      <c r="P2154" s="105"/>
      <c r="Q2154" s="105" t="str">
        <f>IF(P2154&lt;&gt;"",VLOOKUP(P2154,'Drop-down lists'!$Z$8:$AA$9,2,FALSE),"-")</f>
        <v>-</v>
      </c>
      <c r="R2154" s="12"/>
      <c r="S2154" s="12"/>
      <c r="T2154" s="12"/>
      <c r="U2154" s="160" t="str">
        <f t="shared" si="69"/>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9" t="s">
        <v>393</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7"/>
      <c r="BB2154" s="97"/>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5"/>
      <c r="K2155" s="105" t="str">
        <f>IF(J2155&lt;&gt;"",VLOOKUP(J2155,'Drop-down lists'!$X$8:$Y$9,2,FALSE),"-")</f>
        <v>-</v>
      </c>
      <c r="L2155" s="12"/>
      <c r="M2155" s="12"/>
      <c r="N2155" s="12"/>
      <c r="O2155" s="160" t="str">
        <f t="shared" si="68"/>
        <v/>
      </c>
      <c r="P2155" s="105"/>
      <c r="Q2155" s="105" t="str">
        <f>IF(P2155&lt;&gt;"",VLOOKUP(P2155,'Drop-down lists'!$Z$8:$AA$9,2,FALSE),"-")</f>
        <v>-</v>
      </c>
      <c r="R2155" s="12"/>
      <c r="S2155" s="12"/>
      <c r="T2155" s="12"/>
      <c r="U2155" s="160" t="str">
        <f t="shared" si="69"/>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9" t="s">
        <v>393</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7"/>
      <c r="BB2155" s="97"/>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5"/>
      <c r="K2156" s="105" t="str">
        <f>IF(J2156&lt;&gt;"",VLOOKUP(J2156,'Drop-down lists'!$X$8:$Y$9,2,FALSE),"-")</f>
        <v>-</v>
      </c>
      <c r="L2156" s="12"/>
      <c r="M2156" s="12"/>
      <c r="N2156" s="12"/>
      <c r="O2156" s="160" t="str">
        <f t="shared" si="68"/>
        <v/>
      </c>
      <c r="P2156" s="105"/>
      <c r="Q2156" s="105" t="str">
        <f>IF(P2156&lt;&gt;"",VLOOKUP(P2156,'Drop-down lists'!$Z$8:$AA$9,2,FALSE),"-")</f>
        <v>-</v>
      </c>
      <c r="R2156" s="12"/>
      <c r="S2156" s="12"/>
      <c r="T2156" s="12"/>
      <c r="U2156" s="160" t="str">
        <f t="shared" si="69"/>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9" t="s">
        <v>393</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7"/>
      <c r="BB2156" s="97"/>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5"/>
      <c r="K2157" s="105" t="str">
        <f>IF(J2157&lt;&gt;"",VLOOKUP(J2157,'Drop-down lists'!$X$8:$Y$9,2,FALSE),"-")</f>
        <v>-</v>
      </c>
      <c r="L2157" s="12"/>
      <c r="M2157" s="12"/>
      <c r="N2157" s="12"/>
      <c r="O2157" s="160" t="str">
        <f t="shared" si="68"/>
        <v/>
      </c>
      <c r="P2157" s="105"/>
      <c r="Q2157" s="105" t="str">
        <f>IF(P2157&lt;&gt;"",VLOOKUP(P2157,'Drop-down lists'!$Z$8:$AA$9,2,FALSE),"-")</f>
        <v>-</v>
      </c>
      <c r="R2157" s="12"/>
      <c r="S2157" s="12"/>
      <c r="T2157" s="12"/>
      <c r="U2157" s="160" t="str">
        <f t="shared" si="69"/>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9" t="s">
        <v>393</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7"/>
      <c r="BB2157" s="97"/>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5"/>
      <c r="K2158" s="105" t="str">
        <f>IF(J2158&lt;&gt;"",VLOOKUP(J2158,'Drop-down lists'!$X$8:$Y$9,2,FALSE),"-")</f>
        <v>-</v>
      </c>
      <c r="L2158" s="12"/>
      <c r="M2158" s="12"/>
      <c r="N2158" s="12"/>
      <c r="O2158" s="160" t="str">
        <f t="shared" si="68"/>
        <v/>
      </c>
      <c r="P2158" s="105"/>
      <c r="Q2158" s="105" t="str">
        <f>IF(P2158&lt;&gt;"",VLOOKUP(P2158,'Drop-down lists'!$Z$8:$AA$9,2,FALSE),"-")</f>
        <v>-</v>
      </c>
      <c r="R2158" s="12"/>
      <c r="S2158" s="12"/>
      <c r="T2158" s="12"/>
      <c r="U2158" s="160" t="str">
        <f t="shared" si="69"/>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9" t="s">
        <v>393</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7"/>
      <c r="BB2158" s="97"/>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5"/>
      <c r="K2159" s="105" t="str">
        <f>IF(J2159&lt;&gt;"",VLOOKUP(J2159,'Drop-down lists'!$X$8:$Y$9,2,FALSE),"-")</f>
        <v>-</v>
      </c>
      <c r="L2159" s="12"/>
      <c r="M2159" s="12"/>
      <c r="N2159" s="12"/>
      <c r="O2159" s="160" t="str">
        <f t="shared" si="68"/>
        <v/>
      </c>
      <c r="P2159" s="105"/>
      <c r="Q2159" s="105" t="str">
        <f>IF(P2159&lt;&gt;"",VLOOKUP(P2159,'Drop-down lists'!$Z$8:$AA$9,2,FALSE),"-")</f>
        <v>-</v>
      </c>
      <c r="R2159" s="12"/>
      <c r="S2159" s="12"/>
      <c r="T2159" s="12"/>
      <c r="U2159" s="160" t="str">
        <f t="shared" si="69"/>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9" t="s">
        <v>393</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7"/>
      <c r="BB2159" s="97"/>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5"/>
      <c r="K2160" s="105" t="str">
        <f>IF(J2160&lt;&gt;"",VLOOKUP(J2160,'Drop-down lists'!$X$8:$Y$9,2,FALSE),"-")</f>
        <v>-</v>
      </c>
      <c r="L2160" s="12"/>
      <c r="M2160" s="12"/>
      <c r="N2160" s="12"/>
      <c r="O2160" s="160" t="str">
        <f t="shared" si="68"/>
        <v/>
      </c>
      <c r="P2160" s="105"/>
      <c r="Q2160" s="105" t="str">
        <f>IF(P2160&lt;&gt;"",VLOOKUP(P2160,'Drop-down lists'!$Z$8:$AA$9,2,FALSE),"-")</f>
        <v>-</v>
      </c>
      <c r="R2160" s="12"/>
      <c r="S2160" s="12"/>
      <c r="T2160" s="12"/>
      <c r="U2160" s="160" t="str">
        <f t="shared" si="69"/>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9" t="s">
        <v>393</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7"/>
      <c r="BB2160" s="97"/>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5"/>
      <c r="K2161" s="105" t="str">
        <f>IF(J2161&lt;&gt;"",VLOOKUP(J2161,'Drop-down lists'!$X$8:$Y$9,2,FALSE),"-")</f>
        <v>-</v>
      </c>
      <c r="L2161" s="12"/>
      <c r="M2161" s="12"/>
      <c r="N2161" s="12"/>
      <c r="O2161" s="160" t="str">
        <f t="shared" si="68"/>
        <v/>
      </c>
      <c r="P2161" s="105"/>
      <c r="Q2161" s="105" t="str">
        <f>IF(P2161&lt;&gt;"",VLOOKUP(P2161,'Drop-down lists'!$Z$8:$AA$9,2,FALSE),"-")</f>
        <v>-</v>
      </c>
      <c r="R2161" s="12"/>
      <c r="S2161" s="12"/>
      <c r="T2161" s="12"/>
      <c r="U2161" s="160" t="str">
        <f t="shared" si="69"/>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9" t="s">
        <v>393</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7"/>
      <c r="BB2161" s="97"/>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5"/>
      <c r="K2162" s="105" t="str">
        <f>IF(J2162&lt;&gt;"",VLOOKUP(J2162,'Drop-down lists'!$X$8:$Y$9,2,FALSE),"-")</f>
        <v>-</v>
      </c>
      <c r="L2162" s="12"/>
      <c r="M2162" s="12"/>
      <c r="N2162" s="12"/>
      <c r="O2162" s="160" t="str">
        <f t="shared" si="68"/>
        <v/>
      </c>
      <c r="P2162" s="105"/>
      <c r="Q2162" s="105" t="str">
        <f>IF(P2162&lt;&gt;"",VLOOKUP(P2162,'Drop-down lists'!$Z$8:$AA$9,2,FALSE),"-")</f>
        <v>-</v>
      </c>
      <c r="R2162" s="12"/>
      <c r="S2162" s="12"/>
      <c r="T2162" s="12"/>
      <c r="U2162" s="160" t="str">
        <f t="shared" si="69"/>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9" t="s">
        <v>393</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7"/>
      <c r="BB2162" s="97"/>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5"/>
      <c r="K2163" s="105" t="str">
        <f>IF(J2163&lt;&gt;"",VLOOKUP(J2163,'Drop-down lists'!$X$8:$Y$9,2,FALSE),"-")</f>
        <v>-</v>
      </c>
      <c r="L2163" s="12"/>
      <c r="M2163" s="12"/>
      <c r="N2163" s="12"/>
      <c r="O2163" s="160" t="str">
        <f t="shared" si="68"/>
        <v/>
      </c>
      <c r="P2163" s="105"/>
      <c r="Q2163" s="105" t="str">
        <f>IF(P2163&lt;&gt;"",VLOOKUP(P2163,'Drop-down lists'!$Z$8:$AA$9,2,FALSE),"-")</f>
        <v>-</v>
      </c>
      <c r="R2163" s="12"/>
      <c r="S2163" s="12"/>
      <c r="T2163" s="12"/>
      <c r="U2163" s="160" t="str">
        <f t="shared" si="69"/>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9" t="s">
        <v>393</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7"/>
      <c r="BB2163" s="97"/>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5"/>
      <c r="K2164" s="105" t="str">
        <f>IF(J2164&lt;&gt;"",VLOOKUP(J2164,'Drop-down lists'!$X$8:$Y$9,2,FALSE),"-")</f>
        <v>-</v>
      </c>
      <c r="L2164" s="12"/>
      <c r="M2164" s="12"/>
      <c r="N2164" s="12"/>
      <c r="O2164" s="160" t="str">
        <f t="shared" si="68"/>
        <v/>
      </c>
      <c r="P2164" s="105"/>
      <c r="Q2164" s="105" t="str">
        <f>IF(P2164&lt;&gt;"",VLOOKUP(P2164,'Drop-down lists'!$Z$8:$AA$9,2,FALSE),"-")</f>
        <v>-</v>
      </c>
      <c r="R2164" s="12"/>
      <c r="S2164" s="12"/>
      <c r="T2164" s="12"/>
      <c r="U2164" s="160" t="str">
        <f t="shared" si="69"/>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9" t="s">
        <v>393</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7"/>
      <c r="BB2164" s="97"/>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5"/>
      <c r="K2165" s="105" t="str">
        <f>IF(J2165&lt;&gt;"",VLOOKUP(J2165,'Drop-down lists'!$X$8:$Y$9,2,FALSE),"-")</f>
        <v>-</v>
      </c>
      <c r="L2165" s="12"/>
      <c r="M2165" s="12"/>
      <c r="N2165" s="12"/>
      <c r="O2165" s="160" t="str">
        <f t="shared" si="68"/>
        <v/>
      </c>
      <c r="P2165" s="105"/>
      <c r="Q2165" s="105" t="str">
        <f>IF(P2165&lt;&gt;"",VLOOKUP(P2165,'Drop-down lists'!$Z$8:$AA$9,2,FALSE),"-")</f>
        <v>-</v>
      </c>
      <c r="R2165" s="12"/>
      <c r="S2165" s="12"/>
      <c r="T2165" s="12"/>
      <c r="U2165" s="160" t="str">
        <f t="shared" si="69"/>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9" t="s">
        <v>393</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7"/>
      <c r="BB2165" s="97"/>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5"/>
      <c r="K2166" s="105" t="str">
        <f>IF(J2166&lt;&gt;"",VLOOKUP(J2166,'Drop-down lists'!$X$8:$Y$9,2,FALSE),"-")</f>
        <v>-</v>
      </c>
      <c r="L2166" s="12"/>
      <c r="M2166" s="12"/>
      <c r="N2166" s="12"/>
      <c r="O2166" s="160" t="str">
        <f t="shared" si="68"/>
        <v/>
      </c>
      <c r="P2166" s="105"/>
      <c r="Q2166" s="105" t="str">
        <f>IF(P2166&lt;&gt;"",VLOOKUP(P2166,'Drop-down lists'!$Z$8:$AA$9,2,FALSE),"-")</f>
        <v>-</v>
      </c>
      <c r="R2166" s="12"/>
      <c r="S2166" s="12"/>
      <c r="T2166" s="12"/>
      <c r="U2166" s="160" t="str">
        <f t="shared" si="69"/>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9" t="s">
        <v>393</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7"/>
      <c r="BB2166" s="97"/>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5"/>
      <c r="K2167" s="105" t="str">
        <f>IF(J2167&lt;&gt;"",VLOOKUP(J2167,'Drop-down lists'!$X$8:$Y$9,2,FALSE),"-")</f>
        <v>-</v>
      </c>
      <c r="L2167" s="12"/>
      <c r="M2167" s="12"/>
      <c r="N2167" s="12"/>
      <c r="O2167" s="160" t="str">
        <f t="shared" si="68"/>
        <v/>
      </c>
      <c r="P2167" s="105"/>
      <c r="Q2167" s="105" t="str">
        <f>IF(P2167&lt;&gt;"",VLOOKUP(P2167,'Drop-down lists'!$Z$8:$AA$9,2,FALSE),"-")</f>
        <v>-</v>
      </c>
      <c r="R2167" s="12"/>
      <c r="S2167" s="12"/>
      <c r="T2167" s="12"/>
      <c r="U2167" s="160" t="str">
        <f t="shared" si="69"/>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9" t="s">
        <v>393</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7"/>
      <c r="BB2167" s="97"/>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5"/>
      <c r="K2168" s="105" t="str">
        <f>IF(J2168&lt;&gt;"",VLOOKUP(J2168,'Drop-down lists'!$X$8:$Y$9,2,FALSE),"-")</f>
        <v>-</v>
      </c>
      <c r="L2168" s="12"/>
      <c r="M2168" s="12"/>
      <c r="N2168" s="12"/>
      <c r="O2168" s="160" t="str">
        <f t="shared" si="68"/>
        <v/>
      </c>
      <c r="P2168" s="105"/>
      <c r="Q2168" s="105" t="str">
        <f>IF(P2168&lt;&gt;"",VLOOKUP(P2168,'Drop-down lists'!$Z$8:$AA$9,2,FALSE),"-")</f>
        <v>-</v>
      </c>
      <c r="R2168" s="12"/>
      <c r="S2168" s="12"/>
      <c r="T2168" s="12"/>
      <c r="U2168" s="160" t="str">
        <f t="shared" si="69"/>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9" t="s">
        <v>393</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7"/>
      <c r="BB2168" s="97"/>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5"/>
      <c r="K2169" s="105" t="str">
        <f>IF(J2169&lt;&gt;"",VLOOKUP(J2169,'Drop-down lists'!$X$8:$Y$9,2,FALSE),"-")</f>
        <v>-</v>
      </c>
      <c r="L2169" s="12"/>
      <c r="M2169" s="12"/>
      <c r="N2169" s="12"/>
      <c r="O2169" s="160" t="str">
        <f t="shared" ref="O2169:O2232" si="70">IF(L2169&lt;&gt;"",IF(J2169="East",(L2169+(M2169+N2169/60)/60),IF(J2169="West",-(L2169+(M2169+N2169/60)/60),"East/West?")),"")</f>
        <v/>
      </c>
      <c r="P2169" s="105"/>
      <c r="Q2169" s="105" t="str">
        <f>IF(P2169&lt;&gt;"",VLOOKUP(P2169,'Drop-down lists'!$Z$8:$AA$9,2,FALSE),"-")</f>
        <v>-</v>
      </c>
      <c r="R2169" s="12"/>
      <c r="S2169" s="12"/>
      <c r="T2169" s="12"/>
      <c r="U2169" s="160" t="str">
        <f t="shared" ref="U2169:U2232" si="71">IF(R2169&lt;&gt;"",IF(P2169="North",(R2169+(S2169+T2169/60)/60),IF(P2169="South",-(R2169+(S2169+T2169/60)/60),"North/South?")),"")</f>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9" t="s">
        <v>393</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7"/>
      <c r="BB2169" s="97"/>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5"/>
      <c r="K2170" s="105" t="str">
        <f>IF(J2170&lt;&gt;"",VLOOKUP(J2170,'Drop-down lists'!$X$8:$Y$9,2,FALSE),"-")</f>
        <v>-</v>
      </c>
      <c r="L2170" s="12"/>
      <c r="M2170" s="12"/>
      <c r="N2170" s="12"/>
      <c r="O2170" s="160" t="str">
        <f t="shared" si="70"/>
        <v/>
      </c>
      <c r="P2170" s="105"/>
      <c r="Q2170" s="105" t="str">
        <f>IF(P2170&lt;&gt;"",VLOOKUP(P2170,'Drop-down lists'!$Z$8:$AA$9,2,FALSE),"-")</f>
        <v>-</v>
      </c>
      <c r="R2170" s="12"/>
      <c r="S2170" s="12"/>
      <c r="T2170" s="12"/>
      <c r="U2170" s="160" t="str">
        <f t="shared" si="71"/>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9" t="s">
        <v>393</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7"/>
      <c r="BB2170" s="97"/>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5"/>
      <c r="K2171" s="105" t="str">
        <f>IF(J2171&lt;&gt;"",VLOOKUP(J2171,'Drop-down lists'!$X$8:$Y$9,2,FALSE),"-")</f>
        <v>-</v>
      </c>
      <c r="L2171" s="12"/>
      <c r="M2171" s="12"/>
      <c r="N2171" s="12"/>
      <c r="O2171" s="160" t="str">
        <f t="shared" si="70"/>
        <v/>
      </c>
      <c r="P2171" s="105"/>
      <c r="Q2171" s="105" t="str">
        <f>IF(P2171&lt;&gt;"",VLOOKUP(P2171,'Drop-down lists'!$Z$8:$AA$9,2,FALSE),"-")</f>
        <v>-</v>
      </c>
      <c r="R2171" s="12"/>
      <c r="S2171" s="12"/>
      <c r="T2171" s="12"/>
      <c r="U2171" s="160" t="str">
        <f t="shared" si="71"/>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9" t="s">
        <v>393</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7"/>
      <c r="BB2171" s="97"/>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5"/>
      <c r="K2172" s="105" t="str">
        <f>IF(J2172&lt;&gt;"",VLOOKUP(J2172,'Drop-down lists'!$X$8:$Y$9,2,FALSE),"-")</f>
        <v>-</v>
      </c>
      <c r="L2172" s="12"/>
      <c r="M2172" s="12"/>
      <c r="N2172" s="12"/>
      <c r="O2172" s="160" t="str">
        <f t="shared" si="70"/>
        <v/>
      </c>
      <c r="P2172" s="105"/>
      <c r="Q2172" s="105" t="str">
        <f>IF(P2172&lt;&gt;"",VLOOKUP(P2172,'Drop-down lists'!$Z$8:$AA$9,2,FALSE),"-")</f>
        <v>-</v>
      </c>
      <c r="R2172" s="12"/>
      <c r="S2172" s="12"/>
      <c r="T2172" s="12"/>
      <c r="U2172" s="160" t="str">
        <f t="shared" si="71"/>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9" t="s">
        <v>393</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7"/>
      <c r="BB2172" s="97"/>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5"/>
      <c r="K2173" s="105" t="str">
        <f>IF(J2173&lt;&gt;"",VLOOKUP(J2173,'Drop-down lists'!$X$8:$Y$9,2,FALSE),"-")</f>
        <v>-</v>
      </c>
      <c r="L2173" s="12"/>
      <c r="M2173" s="12"/>
      <c r="N2173" s="12"/>
      <c r="O2173" s="160" t="str">
        <f t="shared" si="70"/>
        <v/>
      </c>
      <c r="P2173" s="105"/>
      <c r="Q2173" s="105" t="str">
        <f>IF(P2173&lt;&gt;"",VLOOKUP(P2173,'Drop-down lists'!$Z$8:$AA$9,2,FALSE),"-")</f>
        <v>-</v>
      </c>
      <c r="R2173" s="12"/>
      <c r="S2173" s="12"/>
      <c r="T2173" s="12"/>
      <c r="U2173" s="160" t="str">
        <f t="shared" si="71"/>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9" t="s">
        <v>393</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7"/>
      <c r="BB2173" s="97"/>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5"/>
      <c r="K2174" s="105" t="str">
        <f>IF(J2174&lt;&gt;"",VLOOKUP(J2174,'Drop-down lists'!$X$8:$Y$9,2,FALSE),"-")</f>
        <v>-</v>
      </c>
      <c r="L2174" s="12"/>
      <c r="M2174" s="12"/>
      <c r="N2174" s="12"/>
      <c r="O2174" s="160" t="str">
        <f t="shared" si="70"/>
        <v/>
      </c>
      <c r="P2174" s="105"/>
      <c r="Q2174" s="105" t="str">
        <f>IF(P2174&lt;&gt;"",VLOOKUP(P2174,'Drop-down lists'!$Z$8:$AA$9,2,FALSE),"-")</f>
        <v>-</v>
      </c>
      <c r="R2174" s="12"/>
      <c r="S2174" s="12"/>
      <c r="T2174" s="12"/>
      <c r="U2174" s="160" t="str">
        <f t="shared" si="71"/>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9" t="s">
        <v>393</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7"/>
      <c r="BB2174" s="97"/>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5"/>
      <c r="K2175" s="105" t="str">
        <f>IF(J2175&lt;&gt;"",VLOOKUP(J2175,'Drop-down lists'!$X$8:$Y$9,2,FALSE),"-")</f>
        <v>-</v>
      </c>
      <c r="L2175" s="12"/>
      <c r="M2175" s="12"/>
      <c r="N2175" s="12"/>
      <c r="O2175" s="160" t="str">
        <f t="shared" si="70"/>
        <v/>
      </c>
      <c r="P2175" s="105"/>
      <c r="Q2175" s="105" t="str">
        <f>IF(P2175&lt;&gt;"",VLOOKUP(P2175,'Drop-down lists'!$Z$8:$AA$9,2,FALSE),"-")</f>
        <v>-</v>
      </c>
      <c r="R2175" s="12"/>
      <c r="S2175" s="12"/>
      <c r="T2175" s="12"/>
      <c r="U2175" s="160" t="str">
        <f t="shared" si="71"/>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9" t="s">
        <v>393</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7"/>
      <c r="BB2175" s="97"/>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5"/>
      <c r="K2176" s="105" t="str">
        <f>IF(J2176&lt;&gt;"",VLOOKUP(J2176,'Drop-down lists'!$X$8:$Y$9,2,FALSE),"-")</f>
        <v>-</v>
      </c>
      <c r="L2176" s="12"/>
      <c r="M2176" s="12"/>
      <c r="N2176" s="12"/>
      <c r="O2176" s="160" t="str">
        <f t="shared" si="70"/>
        <v/>
      </c>
      <c r="P2176" s="105"/>
      <c r="Q2176" s="105" t="str">
        <f>IF(P2176&lt;&gt;"",VLOOKUP(P2176,'Drop-down lists'!$Z$8:$AA$9,2,FALSE),"-")</f>
        <v>-</v>
      </c>
      <c r="R2176" s="12"/>
      <c r="S2176" s="12"/>
      <c r="T2176" s="12"/>
      <c r="U2176" s="160" t="str">
        <f t="shared" si="71"/>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9" t="s">
        <v>393</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7"/>
      <c r="BB2176" s="97"/>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5"/>
      <c r="K2177" s="105" t="str">
        <f>IF(J2177&lt;&gt;"",VLOOKUP(J2177,'Drop-down lists'!$X$8:$Y$9,2,FALSE),"-")</f>
        <v>-</v>
      </c>
      <c r="L2177" s="12"/>
      <c r="M2177" s="12"/>
      <c r="N2177" s="12"/>
      <c r="O2177" s="160" t="str">
        <f t="shared" si="70"/>
        <v/>
      </c>
      <c r="P2177" s="105"/>
      <c r="Q2177" s="105" t="str">
        <f>IF(P2177&lt;&gt;"",VLOOKUP(P2177,'Drop-down lists'!$Z$8:$AA$9,2,FALSE),"-")</f>
        <v>-</v>
      </c>
      <c r="R2177" s="12"/>
      <c r="S2177" s="12"/>
      <c r="T2177" s="12"/>
      <c r="U2177" s="160" t="str">
        <f t="shared" si="71"/>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9" t="s">
        <v>393</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7"/>
      <c r="BB2177" s="97"/>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5"/>
      <c r="K2178" s="105" t="str">
        <f>IF(J2178&lt;&gt;"",VLOOKUP(J2178,'Drop-down lists'!$X$8:$Y$9,2,FALSE),"-")</f>
        <v>-</v>
      </c>
      <c r="L2178" s="12"/>
      <c r="M2178" s="12"/>
      <c r="N2178" s="12"/>
      <c r="O2178" s="160" t="str">
        <f t="shared" si="70"/>
        <v/>
      </c>
      <c r="P2178" s="105"/>
      <c r="Q2178" s="105" t="str">
        <f>IF(P2178&lt;&gt;"",VLOOKUP(P2178,'Drop-down lists'!$Z$8:$AA$9,2,FALSE),"-")</f>
        <v>-</v>
      </c>
      <c r="R2178" s="12"/>
      <c r="S2178" s="12"/>
      <c r="T2178" s="12"/>
      <c r="U2178" s="160" t="str">
        <f t="shared" si="71"/>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9" t="s">
        <v>393</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7"/>
      <c r="BB2178" s="97"/>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5"/>
      <c r="K2179" s="105" t="str">
        <f>IF(J2179&lt;&gt;"",VLOOKUP(J2179,'Drop-down lists'!$X$8:$Y$9,2,FALSE),"-")</f>
        <v>-</v>
      </c>
      <c r="L2179" s="12"/>
      <c r="M2179" s="12"/>
      <c r="N2179" s="12"/>
      <c r="O2179" s="160" t="str">
        <f t="shared" si="70"/>
        <v/>
      </c>
      <c r="P2179" s="105"/>
      <c r="Q2179" s="105" t="str">
        <f>IF(P2179&lt;&gt;"",VLOOKUP(P2179,'Drop-down lists'!$Z$8:$AA$9,2,FALSE),"-")</f>
        <v>-</v>
      </c>
      <c r="R2179" s="12"/>
      <c r="S2179" s="12"/>
      <c r="T2179" s="12"/>
      <c r="U2179" s="160" t="str">
        <f t="shared" si="71"/>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9" t="s">
        <v>393</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7"/>
      <c r="BB2179" s="97"/>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5"/>
      <c r="K2180" s="105" t="str">
        <f>IF(J2180&lt;&gt;"",VLOOKUP(J2180,'Drop-down lists'!$X$8:$Y$9,2,FALSE),"-")</f>
        <v>-</v>
      </c>
      <c r="L2180" s="12"/>
      <c r="M2180" s="12"/>
      <c r="N2180" s="12"/>
      <c r="O2180" s="160" t="str">
        <f t="shared" si="70"/>
        <v/>
      </c>
      <c r="P2180" s="105"/>
      <c r="Q2180" s="105" t="str">
        <f>IF(P2180&lt;&gt;"",VLOOKUP(P2180,'Drop-down lists'!$Z$8:$AA$9,2,FALSE),"-")</f>
        <v>-</v>
      </c>
      <c r="R2180" s="12"/>
      <c r="S2180" s="12"/>
      <c r="T2180" s="12"/>
      <c r="U2180" s="160" t="str">
        <f t="shared" si="71"/>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9" t="s">
        <v>393</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7"/>
      <c r="BB2180" s="97"/>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5"/>
      <c r="K2181" s="105" t="str">
        <f>IF(J2181&lt;&gt;"",VLOOKUP(J2181,'Drop-down lists'!$X$8:$Y$9,2,FALSE),"-")</f>
        <v>-</v>
      </c>
      <c r="L2181" s="12"/>
      <c r="M2181" s="12"/>
      <c r="N2181" s="12"/>
      <c r="O2181" s="160" t="str">
        <f t="shared" si="70"/>
        <v/>
      </c>
      <c r="P2181" s="105"/>
      <c r="Q2181" s="105" t="str">
        <f>IF(P2181&lt;&gt;"",VLOOKUP(P2181,'Drop-down lists'!$Z$8:$AA$9,2,FALSE),"-")</f>
        <v>-</v>
      </c>
      <c r="R2181" s="12"/>
      <c r="S2181" s="12"/>
      <c r="T2181" s="12"/>
      <c r="U2181" s="160" t="str">
        <f t="shared" si="71"/>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9" t="s">
        <v>393</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7"/>
      <c r="BB2181" s="97"/>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5"/>
      <c r="K2182" s="105" t="str">
        <f>IF(J2182&lt;&gt;"",VLOOKUP(J2182,'Drop-down lists'!$X$8:$Y$9,2,FALSE),"-")</f>
        <v>-</v>
      </c>
      <c r="L2182" s="12"/>
      <c r="M2182" s="12"/>
      <c r="N2182" s="12"/>
      <c r="O2182" s="160" t="str">
        <f t="shared" si="70"/>
        <v/>
      </c>
      <c r="P2182" s="105"/>
      <c r="Q2182" s="105" t="str">
        <f>IF(P2182&lt;&gt;"",VLOOKUP(P2182,'Drop-down lists'!$Z$8:$AA$9,2,FALSE),"-")</f>
        <v>-</v>
      </c>
      <c r="R2182" s="12"/>
      <c r="S2182" s="12"/>
      <c r="T2182" s="12"/>
      <c r="U2182" s="160" t="str">
        <f t="shared" si="71"/>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9" t="s">
        <v>393</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7"/>
      <c r="BB2182" s="97"/>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5"/>
      <c r="K2183" s="105" t="str">
        <f>IF(J2183&lt;&gt;"",VLOOKUP(J2183,'Drop-down lists'!$X$8:$Y$9,2,FALSE),"-")</f>
        <v>-</v>
      </c>
      <c r="L2183" s="12"/>
      <c r="M2183" s="12"/>
      <c r="N2183" s="12"/>
      <c r="O2183" s="160" t="str">
        <f t="shared" si="70"/>
        <v/>
      </c>
      <c r="P2183" s="105"/>
      <c r="Q2183" s="105" t="str">
        <f>IF(P2183&lt;&gt;"",VLOOKUP(P2183,'Drop-down lists'!$Z$8:$AA$9,2,FALSE),"-")</f>
        <v>-</v>
      </c>
      <c r="R2183" s="12"/>
      <c r="S2183" s="12"/>
      <c r="T2183" s="12"/>
      <c r="U2183" s="160" t="str">
        <f t="shared" si="71"/>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9" t="s">
        <v>393</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7"/>
      <c r="BB2183" s="97"/>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5"/>
      <c r="K2184" s="105" t="str">
        <f>IF(J2184&lt;&gt;"",VLOOKUP(J2184,'Drop-down lists'!$X$8:$Y$9,2,FALSE),"-")</f>
        <v>-</v>
      </c>
      <c r="L2184" s="12"/>
      <c r="M2184" s="12"/>
      <c r="N2184" s="12"/>
      <c r="O2184" s="160" t="str">
        <f t="shared" si="70"/>
        <v/>
      </c>
      <c r="P2184" s="105"/>
      <c r="Q2184" s="105" t="str">
        <f>IF(P2184&lt;&gt;"",VLOOKUP(P2184,'Drop-down lists'!$Z$8:$AA$9,2,FALSE),"-")</f>
        <v>-</v>
      </c>
      <c r="R2184" s="12"/>
      <c r="S2184" s="12"/>
      <c r="T2184" s="12"/>
      <c r="U2184" s="160" t="str">
        <f t="shared" si="71"/>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9" t="s">
        <v>393</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7"/>
      <c r="BB2184" s="97"/>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5"/>
      <c r="K2185" s="105" t="str">
        <f>IF(J2185&lt;&gt;"",VLOOKUP(J2185,'Drop-down lists'!$X$8:$Y$9,2,FALSE),"-")</f>
        <v>-</v>
      </c>
      <c r="L2185" s="12"/>
      <c r="M2185" s="12"/>
      <c r="N2185" s="12"/>
      <c r="O2185" s="160" t="str">
        <f t="shared" si="70"/>
        <v/>
      </c>
      <c r="P2185" s="105"/>
      <c r="Q2185" s="105" t="str">
        <f>IF(P2185&lt;&gt;"",VLOOKUP(P2185,'Drop-down lists'!$Z$8:$AA$9,2,FALSE),"-")</f>
        <v>-</v>
      </c>
      <c r="R2185" s="12"/>
      <c r="S2185" s="12"/>
      <c r="T2185" s="12"/>
      <c r="U2185" s="160" t="str">
        <f t="shared" si="71"/>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9" t="s">
        <v>393</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7"/>
      <c r="BB2185" s="97"/>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5"/>
      <c r="K2186" s="105" t="str">
        <f>IF(J2186&lt;&gt;"",VLOOKUP(J2186,'Drop-down lists'!$X$8:$Y$9,2,FALSE),"-")</f>
        <v>-</v>
      </c>
      <c r="L2186" s="12"/>
      <c r="M2186" s="12"/>
      <c r="N2186" s="12"/>
      <c r="O2186" s="160" t="str">
        <f t="shared" si="70"/>
        <v/>
      </c>
      <c r="P2186" s="105"/>
      <c r="Q2186" s="105" t="str">
        <f>IF(P2186&lt;&gt;"",VLOOKUP(P2186,'Drop-down lists'!$Z$8:$AA$9,2,FALSE),"-")</f>
        <v>-</v>
      </c>
      <c r="R2186" s="12"/>
      <c r="S2186" s="12"/>
      <c r="T2186" s="12"/>
      <c r="U2186" s="160" t="str">
        <f t="shared" si="71"/>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9" t="s">
        <v>393</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7"/>
      <c r="BB2186" s="97"/>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5"/>
      <c r="K2187" s="105" t="str">
        <f>IF(J2187&lt;&gt;"",VLOOKUP(J2187,'Drop-down lists'!$X$8:$Y$9,2,FALSE),"-")</f>
        <v>-</v>
      </c>
      <c r="L2187" s="12"/>
      <c r="M2187" s="12"/>
      <c r="N2187" s="12"/>
      <c r="O2187" s="160" t="str">
        <f t="shared" si="70"/>
        <v/>
      </c>
      <c r="P2187" s="105"/>
      <c r="Q2187" s="105" t="str">
        <f>IF(P2187&lt;&gt;"",VLOOKUP(P2187,'Drop-down lists'!$Z$8:$AA$9,2,FALSE),"-")</f>
        <v>-</v>
      </c>
      <c r="R2187" s="12"/>
      <c r="S2187" s="12"/>
      <c r="T2187" s="12"/>
      <c r="U2187" s="160" t="str">
        <f t="shared" si="71"/>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9" t="s">
        <v>393</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7"/>
      <c r="BB2187" s="97"/>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5"/>
      <c r="K2188" s="105" t="str">
        <f>IF(J2188&lt;&gt;"",VLOOKUP(J2188,'Drop-down lists'!$X$8:$Y$9,2,FALSE),"-")</f>
        <v>-</v>
      </c>
      <c r="L2188" s="12"/>
      <c r="M2188" s="12"/>
      <c r="N2188" s="12"/>
      <c r="O2188" s="160" t="str">
        <f t="shared" si="70"/>
        <v/>
      </c>
      <c r="P2188" s="105"/>
      <c r="Q2188" s="105" t="str">
        <f>IF(P2188&lt;&gt;"",VLOOKUP(P2188,'Drop-down lists'!$Z$8:$AA$9,2,FALSE),"-")</f>
        <v>-</v>
      </c>
      <c r="R2188" s="12"/>
      <c r="S2188" s="12"/>
      <c r="T2188" s="12"/>
      <c r="U2188" s="160" t="str">
        <f t="shared" si="71"/>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9" t="s">
        <v>393</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7"/>
      <c r="BB2188" s="97"/>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5"/>
      <c r="K2189" s="105" t="str">
        <f>IF(J2189&lt;&gt;"",VLOOKUP(J2189,'Drop-down lists'!$X$8:$Y$9,2,FALSE),"-")</f>
        <v>-</v>
      </c>
      <c r="L2189" s="12"/>
      <c r="M2189" s="12"/>
      <c r="N2189" s="12"/>
      <c r="O2189" s="160" t="str">
        <f t="shared" si="70"/>
        <v/>
      </c>
      <c r="P2189" s="105"/>
      <c r="Q2189" s="105" t="str">
        <f>IF(P2189&lt;&gt;"",VLOOKUP(P2189,'Drop-down lists'!$Z$8:$AA$9,2,FALSE),"-")</f>
        <v>-</v>
      </c>
      <c r="R2189" s="12"/>
      <c r="S2189" s="12"/>
      <c r="T2189" s="12"/>
      <c r="U2189" s="160" t="str">
        <f t="shared" si="71"/>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9" t="s">
        <v>393</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7"/>
      <c r="BB2189" s="97"/>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5"/>
      <c r="K2190" s="105" t="str">
        <f>IF(J2190&lt;&gt;"",VLOOKUP(J2190,'Drop-down lists'!$X$8:$Y$9,2,FALSE),"-")</f>
        <v>-</v>
      </c>
      <c r="L2190" s="12"/>
      <c r="M2190" s="12"/>
      <c r="N2190" s="12"/>
      <c r="O2190" s="160" t="str">
        <f t="shared" si="70"/>
        <v/>
      </c>
      <c r="P2190" s="105"/>
      <c r="Q2190" s="105" t="str">
        <f>IF(P2190&lt;&gt;"",VLOOKUP(P2190,'Drop-down lists'!$Z$8:$AA$9,2,FALSE),"-")</f>
        <v>-</v>
      </c>
      <c r="R2190" s="12"/>
      <c r="S2190" s="12"/>
      <c r="T2190" s="12"/>
      <c r="U2190" s="160" t="str">
        <f t="shared" si="71"/>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9" t="s">
        <v>393</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7"/>
      <c r="BB2190" s="97"/>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5"/>
      <c r="K2191" s="105" t="str">
        <f>IF(J2191&lt;&gt;"",VLOOKUP(J2191,'Drop-down lists'!$X$8:$Y$9,2,FALSE),"-")</f>
        <v>-</v>
      </c>
      <c r="L2191" s="12"/>
      <c r="M2191" s="12"/>
      <c r="N2191" s="12"/>
      <c r="O2191" s="160" t="str">
        <f t="shared" si="70"/>
        <v/>
      </c>
      <c r="P2191" s="105"/>
      <c r="Q2191" s="105" t="str">
        <f>IF(P2191&lt;&gt;"",VLOOKUP(P2191,'Drop-down lists'!$Z$8:$AA$9,2,FALSE),"-")</f>
        <v>-</v>
      </c>
      <c r="R2191" s="12"/>
      <c r="S2191" s="12"/>
      <c r="T2191" s="12"/>
      <c r="U2191" s="160" t="str">
        <f t="shared" si="71"/>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9" t="s">
        <v>393</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7"/>
      <c r="BB2191" s="97"/>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5"/>
      <c r="K2192" s="105" t="str">
        <f>IF(J2192&lt;&gt;"",VLOOKUP(J2192,'Drop-down lists'!$X$8:$Y$9,2,FALSE),"-")</f>
        <v>-</v>
      </c>
      <c r="L2192" s="12"/>
      <c r="M2192" s="12"/>
      <c r="N2192" s="12"/>
      <c r="O2192" s="160" t="str">
        <f t="shared" si="70"/>
        <v/>
      </c>
      <c r="P2192" s="105"/>
      <c r="Q2192" s="105" t="str">
        <f>IF(P2192&lt;&gt;"",VLOOKUP(P2192,'Drop-down lists'!$Z$8:$AA$9,2,FALSE),"-")</f>
        <v>-</v>
      </c>
      <c r="R2192" s="12"/>
      <c r="S2192" s="12"/>
      <c r="T2192" s="12"/>
      <c r="U2192" s="160" t="str">
        <f t="shared" si="71"/>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9" t="s">
        <v>393</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7"/>
      <c r="BB2192" s="97"/>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5"/>
      <c r="K2193" s="105" t="str">
        <f>IF(J2193&lt;&gt;"",VLOOKUP(J2193,'Drop-down lists'!$X$8:$Y$9,2,FALSE),"-")</f>
        <v>-</v>
      </c>
      <c r="L2193" s="12"/>
      <c r="M2193" s="12"/>
      <c r="N2193" s="12"/>
      <c r="O2193" s="160" t="str">
        <f t="shared" si="70"/>
        <v/>
      </c>
      <c r="P2193" s="105"/>
      <c r="Q2193" s="105" t="str">
        <f>IF(P2193&lt;&gt;"",VLOOKUP(P2193,'Drop-down lists'!$Z$8:$AA$9,2,FALSE),"-")</f>
        <v>-</v>
      </c>
      <c r="R2193" s="12"/>
      <c r="S2193" s="12"/>
      <c r="T2193" s="12"/>
      <c r="U2193" s="160" t="str">
        <f t="shared" si="71"/>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9" t="s">
        <v>393</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7"/>
      <c r="BB2193" s="97"/>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5"/>
      <c r="K2194" s="105" t="str">
        <f>IF(J2194&lt;&gt;"",VLOOKUP(J2194,'Drop-down lists'!$X$8:$Y$9,2,FALSE),"-")</f>
        <v>-</v>
      </c>
      <c r="L2194" s="12"/>
      <c r="M2194" s="12"/>
      <c r="N2194" s="12"/>
      <c r="O2194" s="160" t="str">
        <f t="shared" si="70"/>
        <v/>
      </c>
      <c r="P2194" s="105"/>
      <c r="Q2194" s="105" t="str">
        <f>IF(P2194&lt;&gt;"",VLOOKUP(P2194,'Drop-down lists'!$Z$8:$AA$9,2,FALSE),"-")</f>
        <v>-</v>
      </c>
      <c r="R2194" s="12"/>
      <c r="S2194" s="12"/>
      <c r="T2194" s="12"/>
      <c r="U2194" s="160" t="str">
        <f t="shared" si="71"/>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9" t="s">
        <v>393</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7"/>
      <c r="BB2194" s="97"/>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5"/>
      <c r="K2195" s="105" t="str">
        <f>IF(J2195&lt;&gt;"",VLOOKUP(J2195,'Drop-down lists'!$X$8:$Y$9,2,FALSE),"-")</f>
        <v>-</v>
      </c>
      <c r="L2195" s="12"/>
      <c r="M2195" s="12"/>
      <c r="N2195" s="12"/>
      <c r="O2195" s="160" t="str">
        <f t="shared" si="70"/>
        <v/>
      </c>
      <c r="P2195" s="105"/>
      <c r="Q2195" s="105" t="str">
        <f>IF(P2195&lt;&gt;"",VLOOKUP(P2195,'Drop-down lists'!$Z$8:$AA$9,2,FALSE),"-")</f>
        <v>-</v>
      </c>
      <c r="R2195" s="12"/>
      <c r="S2195" s="12"/>
      <c r="T2195" s="12"/>
      <c r="U2195" s="160" t="str">
        <f t="shared" si="71"/>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9" t="s">
        <v>393</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7"/>
      <c r="BB2195" s="97"/>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5"/>
      <c r="K2196" s="105" t="str">
        <f>IF(J2196&lt;&gt;"",VLOOKUP(J2196,'Drop-down lists'!$X$8:$Y$9,2,FALSE),"-")</f>
        <v>-</v>
      </c>
      <c r="L2196" s="12"/>
      <c r="M2196" s="12"/>
      <c r="N2196" s="12"/>
      <c r="O2196" s="160" t="str">
        <f t="shared" si="70"/>
        <v/>
      </c>
      <c r="P2196" s="105"/>
      <c r="Q2196" s="105" t="str">
        <f>IF(P2196&lt;&gt;"",VLOOKUP(P2196,'Drop-down lists'!$Z$8:$AA$9,2,FALSE),"-")</f>
        <v>-</v>
      </c>
      <c r="R2196" s="12"/>
      <c r="S2196" s="12"/>
      <c r="T2196" s="12"/>
      <c r="U2196" s="160" t="str">
        <f t="shared" si="71"/>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9" t="s">
        <v>393</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7"/>
      <c r="BB2196" s="97"/>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5"/>
      <c r="K2197" s="105" t="str">
        <f>IF(J2197&lt;&gt;"",VLOOKUP(J2197,'Drop-down lists'!$X$8:$Y$9,2,FALSE),"-")</f>
        <v>-</v>
      </c>
      <c r="L2197" s="12"/>
      <c r="M2197" s="12"/>
      <c r="N2197" s="12"/>
      <c r="O2197" s="160" t="str">
        <f t="shared" si="70"/>
        <v/>
      </c>
      <c r="P2197" s="105"/>
      <c r="Q2197" s="105" t="str">
        <f>IF(P2197&lt;&gt;"",VLOOKUP(P2197,'Drop-down lists'!$Z$8:$AA$9,2,FALSE),"-")</f>
        <v>-</v>
      </c>
      <c r="R2197" s="12"/>
      <c r="S2197" s="12"/>
      <c r="T2197" s="12"/>
      <c r="U2197" s="160" t="str">
        <f t="shared" si="71"/>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9" t="s">
        <v>393</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7"/>
      <c r="BB2197" s="97"/>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5"/>
      <c r="K2198" s="105" t="str">
        <f>IF(J2198&lt;&gt;"",VLOOKUP(J2198,'Drop-down lists'!$X$8:$Y$9,2,FALSE),"-")</f>
        <v>-</v>
      </c>
      <c r="L2198" s="12"/>
      <c r="M2198" s="12"/>
      <c r="N2198" s="12"/>
      <c r="O2198" s="160" t="str">
        <f t="shared" si="70"/>
        <v/>
      </c>
      <c r="P2198" s="105"/>
      <c r="Q2198" s="105" t="str">
        <f>IF(P2198&lt;&gt;"",VLOOKUP(P2198,'Drop-down lists'!$Z$8:$AA$9,2,FALSE),"-")</f>
        <v>-</v>
      </c>
      <c r="R2198" s="12"/>
      <c r="S2198" s="12"/>
      <c r="T2198" s="12"/>
      <c r="U2198" s="160" t="str">
        <f t="shared" si="71"/>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9" t="s">
        <v>393</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7"/>
      <c r="BB2198" s="97"/>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5"/>
      <c r="K2199" s="105" t="str">
        <f>IF(J2199&lt;&gt;"",VLOOKUP(J2199,'Drop-down lists'!$X$8:$Y$9,2,FALSE),"-")</f>
        <v>-</v>
      </c>
      <c r="L2199" s="12"/>
      <c r="M2199" s="12"/>
      <c r="N2199" s="12"/>
      <c r="O2199" s="160" t="str">
        <f t="shared" si="70"/>
        <v/>
      </c>
      <c r="P2199" s="105"/>
      <c r="Q2199" s="105" t="str">
        <f>IF(P2199&lt;&gt;"",VLOOKUP(P2199,'Drop-down lists'!$Z$8:$AA$9,2,FALSE),"-")</f>
        <v>-</v>
      </c>
      <c r="R2199" s="12"/>
      <c r="S2199" s="12"/>
      <c r="T2199" s="12"/>
      <c r="U2199" s="160" t="str">
        <f t="shared" si="71"/>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9" t="s">
        <v>393</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7"/>
      <c r="BB2199" s="97"/>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5"/>
      <c r="K2200" s="105" t="str">
        <f>IF(J2200&lt;&gt;"",VLOOKUP(J2200,'Drop-down lists'!$X$8:$Y$9,2,FALSE),"-")</f>
        <v>-</v>
      </c>
      <c r="L2200" s="12"/>
      <c r="M2200" s="12"/>
      <c r="N2200" s="12"/>
      <c r="O2200" s="160" t="str">
        <f t="shared" si="70"/>
        <v/>
      </c>
      <c r="P2200" s="105"/>
      <c r="Q2200" s="105" t="str">
        <f>IF(P2200&lt;&gt;"",VLOOKUP(P2200,'Drop-down lists'!$Z$8:$AA$9,2,FALSE),"-")</f>
        <v>-</v>
      </c>
      <c r="R2200" s="12"/>
      <c r="S2200" s="12"/>
      <c r="T2200" s="12"/>
      <c r="U2200" s="160" t="str">
        <f t="shared" si="71"/>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9" t="s">
        <v>393</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7"/>
      <c r="BB2200" s="97"/>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5"/>
      <c r="K2201" s="105" t="str">
        <f>IF(J2201&lt;&gt;"",VLOOKUP(J2201,'Drop-down lists'!$X$8:$Y$9,2,FALSE),"-")</f>
        <v>-</v>
      </c>
      <c r="L2201" s="12"/>
      <c r="M2201" s="12"/>
      <c r="N2201" s="12"/>
      <c r="O2201" s="160" t="str">
        <f t="shared" si="70"/>
        <v/>
      </c>
      <c r="P2201" s="105"/>
      <c r="Q2201" s="105" t="str">
        <f>IF(P2201&lt;&gt;"",VLOOKUP(P2201,'Drop-down lists'!$Z$8:$AA$9,2,FALSE),"-")</f>
        <v>-</v>
      </c>
      <c r="R2201" s="12"/>
      <c r="S2201" s="12"/>
      <c r="T2201" s="12"/>
      <c r="U2201" s="160" t="str">
        <f t="shared" si="71"/>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9" t="s">
        <v>393</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7"/>
      <c r="BB2201" s="97"/>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5"/>
      <c r="K2202" s="105" t="str">
        <f>IF(J2202&lt;&gt;"",VLOOKUP(J2202,'Drop-down lists'!$X$8:$Y$9,2,FALSE),"-")</f>
        <v>-</v>
      </c>
      <c r="L2202" s="12"/>
      <c r="M2202" s="12"/>
      <c r="N2202" s="12"/>
      <c r="O2202" s="160" t="str">
        <f t="shared" si="70"/>
        <v/>
      </c>
      <c r="P2202" s="105"/>
      <c r="Q2202" s="105" t="str">
        <f>IF(P2202&lt;&gt;"",VLOOKUP(P2202,'Drop-down lists'!$Z$8:$AA$9,2,FALSE),"-")</f>
        <v>-</v>
      </c>
      <c r="R2202" s="12"/>
      <c r="S2202" s="12"/>
      <c r="T2202" s="12"/>
      <c r="U2202" s="160" t="str">
        <f t="shared" si="71"/>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9" t="s">
        <v>393</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7"/>
      <c r="BB2202" s="97"/>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5"/>
      <c r="K2203" s="105" t="str">
        <f>IF(J2203&lt;&gt;"",VLOOKUP(J2203,'Drop-down lists'!$X$8:$Y$9,2,FALSE),"-")</f>
        <v>-</v>
      </c>
      <c r="L2203" s="12"/>
      <c r="M2203" s="12"/>
      <c r="N2203" s="12"/>
      <c r="O2203" s="160" t="str">
        <f t="shared" si="70"/>
        <v/>
      </c>
      <c r="P2203" s="105"/>
      <c r="Q2203" s="105" t="str">
        <f>IF(P2203&lt;&gt;"",VLOOKUP(P2203,'Drop-down lists'!$Z$8:$AA$9,2,FALSE),"-")</f>
        <v>-</v>
      </c>
      <c r="R2203" s="12"/>
      <c r="S2203" s="12"/>
      <c r="T2203" s="12"/>
      <c r="U2203" s="160" t="str">
        <f t="shared" si="71"/>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9" t="s">
        <v>393</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7"/>
      <c r="BB2203" s="97"/>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5"/>
      <c r="K2204" s="105" t="str">
        <f>IF(J2204&lt;&gt;"",VLOOKUP(J2204,'Drop-down lists'!$X$8:$Y$9,2,FALSE),"-")</f>
        <v>-</v>
      </c>
      <c r="L2204" s="12"/>
      <c r="M2204" s="12"/>
      <c r="N2204" s="12"/>
      <c r="O2204" s="160" t="str">
        <f t="shared" si="70"/>
        <v/>
      </c>
      <c r="P2204" s="105"/>
      <c r="Q2204" s="105" t="str">
        <f>IF(P2204&lt;&gt;"",VLOOKUP(P2204,'Drop-down lists'!$Z$8:$AA$9,2,FALSE),"-")</f>
        <v>-</v>
      </c>
      <c r="R2204" s="12"/>
      <c r="S2204" s="12"/>
      <c r="T2204" s="12"/>
      <c r="U2204" s="160" t="str">
        <f t="shared" si="71"/>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9" t="s">
        <v>393</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7"/>
      <c r="BB2204" s="97"/>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5"/>
      <c r="K2205" s="105" t="str">
        <f>IF(J2205&lt;&gt;"",VLOOKUP(J2205,'Drop-down lists'!$X$8:$Y$9,2,FALSE),"-")</f>
        <v>-</v>
      </c>
      <c r="L2205" s="12"/>
      <c r="M2205" s="12"/>
      <c r="N2205" s="12"/>
      <c r="O2205" s="160" t="str">
        <f t="shared" si="70"/>
        <v/>
      </c>
      <c r="P2205" s="105"/>
      <c r="Q2205" s="105" t="str">
        <f>IF(P2205&lt;&gt;"",VLOOKUP(P2205,'Drop-down lists'!$Z$8:$AA$9,2,FALSE),"-")</f>
        <v>-</v>
      </c>
      <c r="R2205" s="12"/>
      <c r="S2205" s="12"/>
      <c r="T2205" s="12"/>
      <c r="U2205" s="160" t="str">
        <f t="shared" si="71"/>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9" t="s">
        <v>393</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7"/>
      <c r="BB2205" s="97"/>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5"/>
      <c r="K2206" s="105" t="str">
        <f>IF(J2206&lt;&gt;"",VLOOKUP(J2206,'Drop-down lists'!$X$8:$Y$9,2,FALSE),"-")</f>
        <v>-</v>
      </c>
      <c r="L2206" s="12"/>
      <c r="M2206" s="12"/>
      <c r="N2206" s="12"/>
      <c r="O2206" s="160" t="str">
        <f t="shared" si="70"/>
        <v/>
      </c>
      <c r="P2206" s="105"/>
      <c r="Q2206" s="105" t="str">
        <f>IF(P2206&lt;&gt;"",VLOOKUP(P2206,'Drop-down lists'!$Z$8:$AA$9,2,FALSE),"-")</f>
        <v>-</v>
      </c>
      <c r="R2206" s="12"/>
      <c r="S2206" s="12"/>
      <c r="T2206" s="12"/>
      <c r="U2206" s="160" t="str">
        <f t="shared" si="71"/>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9" t="s">
        <v>393</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7"/>
      <c r="BB2206" s="97"/>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5"/>
      <c r="K2207" s="105" t="str">
        <f>IF(J2207&lt;&gt;"",VLOOKUP(J2207,'Drop-down lists'!$X$8:$Y$9,2,FALSE),"-")</f>
        <v>-</v>
      </c>
      <c r="L2207" s="12"/>
      <c r="M2207" s="12"/>
      <c r="N2207" s="12"/>
      <c r="O2207" s="160" t="str">
        <f t="shared" si="70"/>
        <v/>
      </c>
      <c r="P2207" s="105"/>
      <c r="Q2207" s="105" t="str">
        <f>IF(P2207&lt;&gt;"",VLOOKUP(P2207,'Drop-down lists'!$Z$8:$AA$9,2,FALSE),"-")</f>
        <v>-</v>
      </c>
      <c r="R2207" s="12"/>
      <c r="S2207" s="12"/>
      <c r="T2207" s="12"/>
      <c r="U2207" s="160" t="str">
        <f t="shared" si="71"/>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9" t="s">
        <v>393</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7"/>
      <c r="BB2207" s="97"/>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5"/>
      <c r="K2208" s="105" t="str">
        <f>IF(J2208&lt;&gt;"",VLOOKUP(J2208,'Drop-down lists'!$X$8:$Y$9,2,FALSE),"-")</f>
        <v>-</v>
      </c>
      <c r="L2208" s="12"/>
      <c r="M2208" s="12"/>
      <c r="N2208" s="12"/>
      <c r="O2208" s="160" t="str">
        <f t="shared" si="70"/>
        <v/>
      </c>
      <c r="P2208" s="105"/>
      <c r="Q2208" s="105" t="str">
        <f>IF(P2208&lt;&gt;"",VLOOKUP(P2208,'Drop-down lists'!$Z$8:$AA$9,2,FALSE),"-")</f>
        <v>-</v>
      </c>
      <c r="R2208" s="12"/>
      <c r="S2208" s="12"/>
      <c r="T2208" s="12"/>
      <c r="U2208" s="160" t="str">
        <f t="shared" si="71"/>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9" t="s">
        <v>393</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7"/>
      <c r="BB2208" s="97"/>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5"/>
      <c r="K2209" s="105" t="str">
        <f>IF(J2209&lt;&gt;"",VLOOKUP(J2209,'Drop-down lists'!$X$8:$Y$9,2,FALSE),"-")</f>
        <v>-</v>
      </c>
      <c r="L2209" s="12"/>
      <c r="M2209" s="12"/>
      <c r="N2209" s="12"/>
      <c r="O2209" s="160" t="str">
        <f t="shared" si="70"/>
        <v/>
      </c>
      <c r="P2209" s="105"/>
      <c r="Q2209" s="105" t="str">
        <f>IF(P2209&lt;&gt;"",VLOOKUP(P2209,'Drop-down lists'!$Z$8:$AA$9,2,FALSE),"-")</f>
        <v>-</v>
      </c>
      <c r="R2209" s="12"/>
      <c r="S2209" s="12"/>
      <c r="T2209" s="12"/>
      <c r="U2209" s="160" t="str">
        <f t="shared" si="71"/>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9" t="s">
        <v>393</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7"/>
      <c r="BB2209" s="97"/>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5"/>
      <c r="K2210" s="105" t="str">
        <f>IF(J2210&lt;&gt;"",VLOOKUP(J2210,'Drop-down lists'!$X$8:$Y$9,2,FALSE),"-")</f>
        <v>-</v>
      </c>
      <c r="L2210" s="12"/>
      <c r="M2210" s="12"/>
      <c r="N2210" s="12"/>
      <c r="O2210" s="160" t="str">
        <f t="shared" si="70"/>
        <v/>
      </c>
      <c r="P2210" s="105"/>
      <c r="Q2210" s="105" t="str">
        <f>IF(P2210&lt;&gt;"",VLOOKUP(P2210,'Drop-down lists'!$Z$8:$AA$9,2,FALSE),"-")</f>
        <v>-</v>
      </c>
      <c r="R2210" s="12"/>
      <c r="S2210" s="12"/>
      <c r="T2210" s="12"/>
      <c r="U2210" s="160" t="str">
        <f t="shared" si="71"/>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9" t="s">
        <v>393</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7"/>
      <c r="BB2210" s="97"/>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5"/>
      <c r="K2211" s="105" t="str">
        <f>IF(J2211&lt;&gt;"",VLOOKUP(J2211,'Drop-down lists'!$X$8:$Y$9,2,FALSE),"-")</f>
        <v>-</v>
      </c>
      <c r="L2211" s="12"/>
      <c r="M2211" s="12"/>
      <c r="N2211" s="12"/>
      <c r="O2211" s="160" t="str">
        <f t="shared" si="70"/>
        <v/>
      </c>
      <c r="P2211" s="105"/>
      <c r="Q2211" s="105" t="str">
        <f>IF(P2211&lt;&gt;"",VLOOKUP(P2211,'Drop-down lists'!$Z$8:$AA$9,2,FALSE),"-")</f>
        <v>-</v>
      </c>
      <c r="R2211" s="12"/>
      <c r="S2211" s="12"/>
      <c r="T2211" s="12"/>
      <c r="U2211" s="160" t="str">
        <f t="shared" si="71"/>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9" t="s">
        <v>393</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7"/>
      <c r="BB2211" s="97"/>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5"/>
      <c r="K2212" s="105" t="str">
        <f>IF(J2212&lt;&gt;"",VLOOKUP(J2212,'Drop-down lists'!$X$8:$Y$9,2,FALSE),"-")</f>
        <v>-</v>
      </c>
      <c r="L2212" s="12"/>
      <c r="M2212" s="12"/>
      <c r="N2212" s="12"/>
      <c r="O2212" s="160" t="str">
        <f t="shared" si="70"/>
        <v/>
      </c>
      <c r="P2212" s="105"/>
      <c r="Q2212" s="105" t="str">
        <f>IF(P2212&lt;&gt;"",VLOOKUP(P2212,'Drop-down lists'!$Z$8:$AA$9,2,FALSE),"-")</f>
        <v>-</v>
      </c>
      <c r="R2212" s="12"/>
      <c r="S2212" s="12"/>
      <c r="T2212" s="12"/>
      <c r="U2212" s="160" t="str">
        <f t="shared" si="71"/>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9" t="s">
        <v>393</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7"/>
      <c r="BB2212" s="97"/>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5"/>
      <c r="K2213" s="105" t="str">
        <f>IF(J2213&lt;&gt;"",VLOOKUP(J2213,'Drop-down lists'!$X$8:$Y$9,2,FALSE),"-")</f>
        <v>-</v>
      </c>
      <c r="L2213" s="12"/>
      <c r="M2213" s="12"/>
      <c r="N2213" s="12"/>
      <c r="O2213" s="160" t="str">
        <f t="shared" si="70"/>
        <v/>
      </c>
      <c r="P2213" s="105"/>
      <c r="Q2213" s="105" t="str">
        <f>IF(P2213&lt;&gt;"",VLOOKUP(P2213,'Drop-down lists'!$Z$8:$AA$9,2,FALSE),"-")</f>
        <v>-</v>
      </c>
      <c r="R2213" s="12"/>
      <c r="S2213" s="12"/>
      <c r="T2213" s="12"/>
      <c r="U2213" s="160" t="str">
        <f t="shared" si="71"/>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9" t="s">
        <v>393</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7"/>
      <c r="BB2213" s="97"/>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5"/>
      <c r="K2214" s="105" t="str">
        <f>IF(J2214&lt;&gt;"",VLOOKUP(J2214,'Drop-down lists'!$X$8:$Y$9,2,FALSE),"-")</f>
        <v>-</v>
      </c>
      <c r="L2214" s="12"/>
      <c r="M2214" s="12"/>
      <c r="N2214" s="12"/>
      <c r="O2214" s="160" t="str">
        <f t="shared" si="70"/>
        <v/>
      </c>
      <c r="P2214" s="105"/>
      <c r="Q2214" s="105" t="str">
        <f>IF(P2214&lt;&gt;"",VLOOKUP(P2214,'Drop-down lists'!$Z$8:$AA$9,2,FALSE),"-")</f>
        <v>-</v>
      </c>
      <c r="R2214" s="12"/>
      <c r="S2214" s="12"/>
      <c r="T2214" s="12"/>
      <c r="U2214" s="160" t="str">
        <f t="shared" si="71"/>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9" t="s">
        <v>393</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7"/>
      <c r="BB2214" s="97"/>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5"/>
      <c r="K2215" s="105" t="str">
        <f>IF(J2215&lt;&gt;"",VLOOKUP(J2215,'Drop-down lists'!$X$8:$Y$9,2,FALSE),"-")</f>
        <v>-</v>
      </c>
      <c r="L2215" s="12"/>
      <c r="M2215" s="12"/>
      <c r="N2215" s="12"/>
      <c r="O2215" s="160" t="str">
        <f t="shared" si="70"/>
        <v/>
      </c>
      <c r="P2215" s="105"/>
      <c r="Q2215" s="105" t="str">
        <f>IF(P2215&lt;&gt;"",VLOOKUP(P2215,'Drop-down lists'!$Z$8:$AA$9,2,FALSE),"-")</f>
        <v>-</v>
      </c>
      <c r="R2215" s="12"/>
      <c r="S2215" s="12"/>
      <c r="T2215" s="12"/>
      <c r="U2215" s="160" t="str">
        <f t="shared" si="71"/>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9" t="s">
        <v>393</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7"/>
      <c r="BB2215" s="97"/>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5"/>
      <c r="K2216" s="105" t="str">
        <f>IF(J2216&lt;&gt;"",VLOOKUP(J2216,'Drop-down lists'!$X$8:$Y$9,2,FALSE),"-")</f>
        <v>-</v>
      </c>
      <c r="L2216" s="12"/>
      <c r="M2216" s="12"/>
      <c r="N2216" s="12"/>
      <c r="O2216" s="160" t="str">
        <f t="shared" si="70"/>
        <v/>
      </c>
      <c r="P2216" s="105"/>
      <c r="Q2216" s="105" t="str">
        <f>IF(P2216&lt;&gt;"",VLOOKUP(P2216,'Drop-down lists'!$Z$8:$AA$9,2,FALSE),"-")</f>
        <v>-</v>
      </c>
      <c r="R2216" s="12"/>
      <c r="S2216" s="12"/>
      <c r="T2216" s="12"/>
      <c r="U2216" s="160" t="str">
        <f t="shared" si="71"/>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9" t="s">
        <v>393</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7"/>
      <c r="BB2216" s="97"/>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5"/>
      <c r="K2217" s="105" t="str">
        <f>IF(J2217&lt;&gt;"",VLOOKUP(J2217,'Drop-down lists'!$X$8:$Y$9,2,FALSE),"-")</f>
        <v>-</v>
      </c>
      <c r="L2217" s="12"/>
      <c r="M2217" s="12"/>
      <c r="N2217" s="12"/>
      <c r="O2217" s="160" t="str">
        <f t="shared" si="70"/>
        <v/>
      </c>
      <c r="P2217" s="105"/>
      <c r="Q2217" s="105" t="str">
        <f>IF(P2217&lt;&gt;"",VLOOKUP(P2217,'Drop-down lists'!$Z$8:$AA$9,2,FALSE),"-")</f>
        <v>-</v>
      </c>
      <c r="R2217" s="12"/>
      <c r="S2217" s="12"/>
      <c r="T2217" s="12"/>
      <c r="U2217" s="160" t="str">
        <f t="shared" si="71"/>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9" t="s">
        <v>393</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7"/>
      <c r="BB2217" s="97"/>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5"/>
      <c r="K2218" s="105" t="str">
        <f>IF(J2218&lt;&gt;"",VLOOKUP(J2218,'Drop-down lists'!$X$8:$Y$9,2,FALSE),"-")</f>
        <v>-</v>
      </c>
      <c r="L2218" s="12"/>
      <c r="M2218" s="12"/>
      <c r="N2218" s="12"/>
      <c r="O2218" s="160" t="str">
        <f t="shared" si="70"/>
        <v/>
      </c>
      <c r="P2218" s="105"/>
      <c r="Q2218" s="105" t="str">
        <f>IF(P2218&lt;&gt;"",VLOOKUP(P2218,'Drop-down lists'!$Z$8:$AA$9,2,FALSE),"-")</f>
        <v>-</v>
      </c>
      <c r="R2218" s="12"/>
      <c r="S2218" s="12"/>
      <c r="T2218" s="12"/>
      <c r="U2218" s="160" t="str">
        <f t="shared" si="71"/>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9" t="s">
        <v>393</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7"/>
      <c r="BB2218" s="97"/>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5"/>
      <c r="K2219" s="105" t="str">
        <f>IF(J2219&lt;&gt;"",VLOOKUP(J2219,'Drop-down lists'!$X$8:$Y$9,2,FALSE),"-")</f>
        <v>-</v>
      </c>
      <c r="L2219" s="12"/>
      <c r="M2219" s="12"/>
      <c r="N2219" s="12"/>
      <c r="O2219" s="160" t="str">
        <f t="shared" si="70"/>
        <v/>
      </c>
      <c r="P2219" s="105"/>
      <c r="Q2219" s="105" t="str">
        <f>IF(P2219&lt;&gt;"",VLOOKUP(P2219,'Drop-down lists'!$Z$8:$AA$9,2,FALSE),"-")</f>
        <v>-</v>
      </c>
      <c r="R2219" s="12"/>
      <c r="S2219" s="12"/>
      <c r="T2219" s="12"/>
      <c r="U2219" s="160" t="str">
        <f t="shared" si="71"/>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9" t="s">
        <v>393</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7"/>
      <c r="BB2219" s="97"/>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5"/>
      <c r="K2220" s="105" t="str">
        <f>IF(J2220&lt;&gt;"",VLOOKUP(J2220,'Drop-down lists'!$X$8:$Y$9,2,FALSE),"-")</f>
        <v>-</v>
      </c>
      <c r="L2220" s="12"/>
      <c r="M2220" s="12"/>
      <c r="N2220" s="12"/>
      <c r="O2220" s="160" t="str">
        <f t="shared" si="70"/>
        <v/>
      </c>
      <c r="P2220" s="105"/>
      <c r="Q2220" s="105" t="str">
        <f>IF(P2220&lt;&gt;"",VLOOKUP(P2220,'Drop-down lists'!$Z$8:$AA$9,2,FALSE),"-")</f>
        <v>-</v>
      </c>
      <c r="R2220" s="12"/>
      <c r="S2220" s="12"/>
      <c r="T2220" s="12"/>
      <c r="U2220" s="160" t="str">
        <f t="shared" si="71"/>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9" t="s">
        <v>393</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7"/>
      <c r="BB2220" s="97"/>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5"/>
      <c r="K2221" s="105" t="str">
        <f>IF(J2221&lt;&gt;"",VLOOKUP(J2221,'Drop-down lists'!$X$8:$Y$9,2,FALSE),"-")</f>
        <v>-</v>
      </c>
      <c r="L2221" s="12"/>
      <c r="M2221" s="12"/>
      <c r="N2221" s="12"/>
      <c r="O2221" s="160" t="str">
        <f t="shared" si="70"/>
        <v/>
      </c>
      <c r="P2221" s="105"/>
      <c r="Q2221" s="105" t="str">
        <f>IF(P2221&lt;&gt;"",VLOOKUP(P2221,'Drop-down lists'!$Z$8:$AA$9,2,FALSE),"-")</f>
        <v>-</v>
      </c>
      <c r="R2221" s="12"/>
      <c r="S2221" s="12"/>
      <c r="T2221" s="12"/>
      <c r="U2221" s="160" t="str">
        <f t="shared" si="71"/>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9" t="s">
        <v>393</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7"/>
      <c r="BB2221" s="97"/>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5"/>
      <c r="K2222" s="105" t="str">
        <f>IF(J2222&lt;&gt;"",VLOOKUP(J2222,'Drop-down lists'!$X$8:$Y$9,2,FALSE),"-")</f>
        <v>-</v>
      </c>
      <c r="L2222" s="12"/>
      <c r="M2222" s="12"/>
      <c r="N2222" s="12"/>
      <c r="O2222" s="160" t="str">
        <f t="shared" si="70"/>
        <v/>
      </c>
      <c r="P2222" s="105"/>
      <c r="Q2222" s="105" t="str">
        <f>IF(P2222&lt;&gt;"",VLOOKUP(P2222,'Drop-down lists'!$Z$8:$AA$9,2,FALSE),"-")</f>
        <v>-</v>
      </c>
      <c r="R2222" s="12"/>
      <c r="S2222" s="12"/>
      <c r="T2222" s="12"/>
      <c r="U2222" s="160" t="str">
        <f t="shared" si="71"/>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9" t="s">
        <v>393</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7"/>
      <c r="BB2222" s="97"/>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5"/>
      <c r="K2223" s="105" t="str">
        <f>IF(J2223&lt;&gt;"",VLOOKUP(J2223,'Drop-down lists'!$X$8:$Y$9,2,FALSE),"-")</f>
        <v>-</v>
      </c>
      <c r="L2223" s="12"/>
      <c r="M2223" s="12"/>
      <c r="N2223" s="12"/>
      <c r="O2223" s="160" t="str">
        <f t="shared" si="70"/>
        <v/>
      </c>
      <c r="P2223" s="105"/>
      <c r="Q2223" s="105" t="str">
        <f>IF(P2223&lt;&gt;"",VLOOKUP(P2223,'Drop-down lists'!$Z$8:$AA$9,2,FALSE),"-")</f>
        <v>-</v>
      </c>
      <c r="R2223" s="12"/>
      <c r="S2223" s="12"/>
      <c r="T2223" s="12"/>
      <c r="U2223" s="160" t="str">
        <f t="shared" si="71"/>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9" t="s">
        <v>393</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7"/>
      <c r="BB2223" s="97"/>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5"/>
      <c r="K2224" s="105" t="str">
        <f>IF(J2224&lt;&gt;"",VLOOKUP(J2224,'Drop-down lists'!$X$8:$Y$9,2,FALSE),"-")</f>
        <v>-</v>
      </c>
      <c r="L2224" s="12"/>
      <c r="M2224" s="12"/>
      <c r="N2224" s="12"/>
      <c r="O2224" s="160" t="str">
        <f t="shared" si="70"/>
        <v/>
      </c>
      <c r="P2224" s="105"/>
      <c r="Q2224" s="105" t="str">
        <f>IF(P2224&lt;&gt;"",VLOOKUP(P2224,'Drop-down lists'!$Z$8:$AA$9,2,FALSE),"-")</f>
        <v>-</v>
      </c>
      <c r="R2224" s="12"/>
      <c r="S2224" s="12"/>
      <c r="T2224" s="12"/>
      <c r="U2224" s="160" t="str">
        <f t="shared" si="71"/>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9" t="s">
        <v>393</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7"/>
      <c r="BB2224" s="97"/>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5"/>
      <c r="K2225" s="105" t="str">
        <f>IF(J2225&lt;&gt;"",VLOOKUP(J2225,'Drop-down lists'!$X$8:$Y$9,2,FALSE),"-")</f>
        <v>-</v>
      </c>
      <c r="L2225" s="12"/>
      <c r="M2225" s="12"/>
      <c r="N2225" s="12"/>
      <c r="O2225" s="160" t="str">
        <f t="shared" si="70"/>
        <v/>
      </c>
      <c r="P2225" s="105"/>
      <c r="Q2225" s="105" t="str">
        <f>IF(P2225&lt;&gt;"",VLOOKUP(P2225,'Drop-down lists'!$Z$8:$AA$9,2,FALSE),"-")</f>
        <v>-</v>
      </c>
      <c r="R2225" s="12"/>
      <c r="S2225" s="12"/>
      <c r="T2225" s="12"/>
      <c r="U2225" s="160" t="str">
        <f t="shared" si="71"/>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9" t="s">
        <v>393</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7"/>
      <c r="BB2225" s="97"/>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5"/>
      <c r="K2226" s="105" t="str">
        <f>IF(J2226&lt;&gt;"",VLOOKUP(J2226,'Drop-down lists'!$X$8:$Y$9,2,FALSE),"-")</f>
        <v>-</v>
      </c>
      <c r="L2226" s="12"/>
      <c r="M2226" s="12"/>
      <c r="N2226" s="12"/>
      <c r="O2226" s="160" t="str">
        <f t="shared" si="70"/>
        <v/>
      </c>
      <c r="P2226" s="105"/>
      <c r="Q2226" s="105" t="str">
        <f>IF(P2226&lt;&gt;"",VLOOKUP(P2226,'Drop-down lists'!$Z$8:$AA$9,2,FALSE),"-")</f>
        <v>-</v>
      </c>
      <c r="R2226" s="12"/>
      <c r="S2226" s="12"/>
      <c r="T2226" s="12"/>
      <c r="U2226" s="160" t="str">
        <f t="shared" si="71"/>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9" t="s">
        <v>393</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7"/>
      <c r="BB2226" s="97"/>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5"/>
      <c r="K2227" s="105" t="str">
        <f>IF(J2227&lt;&gt;"",VLOOKUP(J2227,'Drop-down lists'!$X$8:$Y$9,2,FALSE),"-")</f>
        <v>-</v>
      </c>
      <c r="L2227" s="12"/>
      <c r="M2227" s="12"/>
      <c r="N2227" s="12"/>
      <c r="O2227" s="160" t="str">
        <f t="shared" si="70"/>
        <v/>
      </c>
      <c r="P2227" s="105"/>
      <c r="Q2227" s="105" t="str">
        <f>IF(P2227&lt;&gt;"",VLOOKUP(P2227,'Drop-down lists'!$Z$8:$AA$9,2,FALSE),"-")</f>
        <v>-</v>
      </c>
      <c r="R2227" s="12"/>
      <c r="S2227" s="12"/>
      <c r="T2227" s="12"/>
      <c r="U2227" s="160" t="str">
        <f t="shared" si="71"/>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9" t="s">
        <v>393</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7"/>
      <c r="BB2227" s="97"/>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5"/>
      <c r="K2228" s="105" t="str">
        <f>IF(J2228&lt;&gt;"",VLOOKUP(J2228,'Drop-down lists'!$X$8:$Y$9,2,FALSE),"-")</f>
        <v>-</v>
      </c>
      <c r="L2228" s="12"/>
      <c r="M2228" s="12"/>
      <c r="N2228" s="12"/>
      <c r="O2228" s="160" t="str">
        <f t="shared" si="70"/>
        <v/>
      </c>
      <c r="P2228" s="105"/>
      <c r="Q2228" s="105" t="str">
        <f>IF(P2228&lt;&gt;"",VLOOKUP(P2228,'Drop-down lists'!$Z$8:$AA$9,2,FALSE),"-")</f>
        <v>-</v>
      </c>
      <c r="R2228" s="12"/>
      <c r="S2228" s="12"/>
      <c r="T2228" s="12"/>
      <c r="U2228" s="160" t="str">
        <f t="shared" si="71"/>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9" t="s">
        <v>393</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7"/>
      <c r="BB2228" s="97"/>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5"/>
      <c r="K2229" s="105" t="str">
        <f>IF(J2229&lt;&gt;"",VLOOKUP(J2229,'Drop-down lists'!$X$8:$Y$9,2,FALSE),"-")</f>
        <v>-</v>
      </c>
      <c r="L2229" s="12"/>
      <c r="M2229" s="12"/>
      <c r="N2229" s="12"/>
      <c r="O2229" s="160" t="str">
        <f t="shared" si="70"/>
        <v/>
      </c>
      <c r="P2229" s="105"/>
      <c r="Q2229" s="105" t="str">
        <f>IF(P2229&lt;&gt;"",VLOOKUP(P2229,'Drop-down lists'!$Z$8:$AA$9,2,FALSE),"-")</f>
        <v>-</v>
      </c>
      <c r="R2229" s="12"/>
      <c r="S2229" s="12"/>
      <c r="T2229" s="12"/>
      <c r="U2229" s="160" t="str">
        <f t="shared" si="71"/>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9" t="s">
        <v>393</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7"/>
      <c r="BB2229" s="97"/>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5"/>
      <c r="K2230" s="105" t="str">
        <f>IF(J2230&lt;&gt;"",VLOOKUP(J2230,'Drop-down lists'!$X$8:$Y$9,2,FALSE),"-")</f>
        <v>-</v>
      </c>
      <c r="L2230" s="12"/>
      <c r="M2230" s="12"/>
      <c r="N2230" s="12"/>
      <c r="O2230" s="160" t="str">
        <f t="shared" si="70"/>
        <v/>
      </c>
      <c r="P2230" s="105"/>
      <c r="Q2230" s="105" t="str">
        <f>IF(P2230&lt;&gt;"",VLOOKUP(P2230,'Drop-down lists'!$Z$8:$AA$9,2,FALSE),"-")</f>
        <v>-</v>
      </c>
      <c r="R2230" s="12"/>
      <c r="S2230" s="12"/>
      <c r="T2230" s="12"/>
      <c r="U2230" s="160" t="str">
        <f t="shared" si="71"/>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9" t="s">
        <v>393</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7"/>
      <c r="BB2230" s="97"/>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5"/>
      <c r="K2231" s="105" t="str">
        <f>IF(J2231&lt;&gt;"",VLOOKUP(J2231,'Drop-down lists'!$X$8:$Y$9,2,FALSE),"-")</f>
        <v>-</v>
      </c>
      <c r="L2231" s="12"/>
      <c r="M2231" s="12"/>
      <c r="N2231" s="12"/>
      <c r="O2231" s="160" t="str">
        <f t="shared" si="70"/>
        <v/>
      </c>
      <c r="P2231" s="105"/>
      <c r="Q2231" s="105" t="str">
        <f>IF(P2231&lt;&gt;"",VLOOKUP(P2231,'Drop-down lists'!$Z$8:$AA$9,2,FALSE),"-")</f>
        <v>-</v>
      </c>
      <c r="R2231" s="12"/>
      <c r="S2231" s="12"/>
      <c r="T2231" s="12"/>
      <c r="U2231" s="160" t="str">
        <f t="shared" si="71"/>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9" t="s">
        <v>393</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7"/>
      <c r="BB2231" s="97"/>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5"/>
      <c r="K2232" s="105" t="str">
        <f>IF(J2232&lt;&gt;"",VLOOKUP(J2232,'Drop-down lists'!$X$8:$Y$9,2,FALSE),"-")</f>
        <v>-</v>
      </c>
      <c r="L2232" s="12"/>
      <c r="M2232" s="12"/>
      <c r="N2232" s="12"/>
      <c r="O2232" s="160" t="str">
        <f t="shared" si="70"/>
        <v/>
      </c>
      <c r="P2232" s="105"/>
      <c r="Q2232" s="105" t="str">
        <f>IF(P2232&lt;&gt;"",VLOOKUP(P2232,'Drop-down lists'!$Z$8:$AA$9,2,FALSE),"-")</f>
        <v>-</v>
      </c>
      <c r="R2232" s="12"/>
      <c r="S2232" s="12"/>
      <c r="T2232" s="12"/>
      <c r="U2232" s="160" t="str">
        <f t="shared" si="71"/>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9" t="s">
        <v>393</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7"/>
      <c r="BB2232" s="97"/>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5"/>
      <c r="K2233" s="105" t="str">
        <f>IF(J2233&lt;&gt;"",VLOOKUP(J2233,'Drop-down lists'!$X$8:$Y$9,2,FALSE),"-")</f>
        <v>-</v>
      </c>
      <c r="L2233" s="12"/>
      <c r="M2233" s="12"/>
      <c r="N2233" s="12"/>
      <c r="O2233" s="160" t="str">
        <f t="shared" ref="O2233:O2296" si="72">IF(L2233&lt;&gt;"",IF(J2233="East",(L2233+(M2233+N2233/60)/60),IF(J2233="West",-(L2233+(M2233+N2233/60)/60),"East/West?")),"")</f>
        <v/>
      </c>
      <c r="P2233" s="105"/>
      <c r="Q2233" s="105" t="str">
        <f>IF(P2233&lt;&gt;"",VLOOKUP(P2233,'Drop-down lists'!$Z$8:$AA$9,2,FALSE),"-")</f>
        <v>-</v>
      </c>
      <c r="R2233" s="12"/>
      <c r="S2233" s="12"/>
      <c r="T2233" s="12"/>
      <c r="U2233" s="160" t="str">
        <f t="shared" ref="U2233:U2296" si="73">IF(R2233&lt;&gt;"",IF(P2233="North",(R2233+(S2233+T2233/60)/60),IF(P2233="South",-(R2233+(S2233+T2233/60)/60),"North/South?")),"")</f>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9" t="s">
        <v>393</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7"/>
      <c r="BB2233" s="97"/>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5"/>
      <c r="K2234" s="105" t="str">
        <f>IF(J2234&lt;&gt;"",VLOOKUP(J2234,'Drop-down lists'!$X$8:$Y$9,2,FALSE),"-")</f>
        <v>-</v>
      </c>
      <c r="L2234" s="12"/>
      <c r="M2234" s="12"/>
      <c r="N2234" s="12"/>
      <c r="O2234" s="160" t="str">
        <f t="shared" si="72"/>
        <v/>
      </c>
      <c r="P2234" s="105"/>
      <c r="Q2234" s="105" t="str">
        <f>IF(P2234&lt;&gt;"",VLOOKUP(P2234,'Drop-down lists'!$Z$8:$AA$9,2,FALSE),"-")</f>
        <v>-</v>
      </c>
      <c r="R2234" s="12"/>
      <c r="S2234" s="12"/>
      <c r="T2234" s="12"/>
      <c r="U2234" s="160" t="str">
        <f t="shared" si="73"/>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9" t="s">
        <v>393</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7"/>
      <c r="BB2234" s="97"/>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5"/>
      <c r="K2235" s="105" t="str">
        <f>IF(J2235&lt;&gt;"",VLOOKUP(J2235,'Drop-down lists'!$X$8:$Y$9,2,FALSE),"-")</f>
        <v>-</v>
      </c>
      <c r="L2235" s="12"/>
      <c r="M2235" s="12"/>
      <c r="N2235" s="12"/>
      <c r="O2235" s="160" t="str">
        <f t="shared" si="72"/>
        <v/>
      </c>
      <c r="P2235" s="105"/>
      <c r="Q2235" s="105" t="str">
        <f>IF(P2235&lt;&gt;"",VLOOKUP(P2235,'Drop-down lists'!$Z$8:$AA$9,2,FALSE),"-")</f>
        <v>-</v>
      </c>
      <c r="R2235" s="12"/>
      <c r="S2235" s="12"/>
      <c r="T2235" s="12"/>
      <c r="U2235" s="160" t="str">
        <f t="shared" si="73"/>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9" t="s">
        <v>393</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7"/>
      <c r="BB2235" s="97"/>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5"/>
      <c r="K2236" s="105" t="str">
        <f>IF(J2236&lt;&gt;"",VLOOKUP(J2236,'Drop-down lists'!$X$8:$Y$9,2,FALSE),"-")</f>
        <v>-</v>
      </c>
      <c r="L2236" s="12"/>
      <c r="M2236" s="12"/>
      <c r="N2236" s="12"/>
      <c r="O2236" s="160" t="str">
        <f t="shared" si="72"/>
        <v/>
      </c>
      <c r="P2236" s="105"/>
      <c r="Q2236" s="105" t="str">
        <f>IF(P2236&lt;&gt;"",VLOOKUP(P2236,'Drop-down lists'!$Z$8:$AA$9,2,FALSE),"-")</f>
        <v>-</v>
      </c>
      <c r="R2236" s="12"/>
      <c r="S2236" s="12"/>
      <c r="T2236" s="12"/>
      <c r="U2236" s="160" t="str">
        <f t="shared" si="73"/>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9" t="s">
        <v>393</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7"/>
      <c r="BB2236" s="97"/>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5"/>
      <c r="K2237" s="105" t="str">
        <f>IF(J2237&lt;&gt;"",VLOOKUP(J2237,'Drop-down lists'!$X$8:$Y$9,2,FALSE),"-")</f>
        <v>-</v>
      </c>
      <c r="L2237" s="12"/>
      <c r="M2237" s="12"/>
      <c r="N2237" s="12"/>
      <c r="O2237" s="160" t="str">
        <f t="shared" si="72"/>
        <v/>
      </c>
      <c r="P2237" s="105"/>
      <c r="Q2237" s="105" t="str">
        <f>IF(P2237&lt;&gt;"",VLOOKUP(P2237,'Drop-down lists'!$Z$8:$AA$9,2,FALSE),"-")</f>
        <v>-</v>
      </c>
      <c r="R2237" s="12"/>
      <c r="S2237" s="12"/>
      <c r="T2237" s="12"/>
      <c r="U2237" s="160" t="str">
        <f t="shared" si="73"/>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9" t="s">
        <v>393</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7"/>
      <c r="BB2237" s="97"/>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5"/>
      <c r="K2238" s="105" t="str">
        <f>IF(J2238&lt;&gt;"",VLOOKUP(J2238,'Drop-down lists'!$X$8:$Y$9,2,FALSE),"-")</f>
        <v>-</v>
      </c>
      <c r="L2238" s="12"/>
      <c r="M2238" s="12"/>
      <c r="N2238" s="12"/>
      <c r="O2238" s="160" t="str">
        <f t="shared" si="72"/>
        <v/>
      </c>
      <c r="P2238" s="105"/>
      <c r="Q2238" s="105" t="str">
        <f>IF(P2238&lt;&gt;"",VLOOKUP(P2238,'Drop-down lists'!$Z$8:$AA$9,2,FALSE),"-")</f>
        <v>-</v>
      </c>
      <c r="R2238" s="12"/>
      <c r="S2238" s="12"/>
      <c r="T2238" s="12"/>
      <c r="U2238" s="160" t="str">
        <f t="shared" si="73"/>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9" t="s">
        <v>393</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7"/>
      <c r="BB2238" s="97"/>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5"/>
      <c r="K2239" s="105" t="str">
        <f>IF(J2239&lt;&gt;"",VLOOKUP(J2239,'Drop-down lists'!$X$8:$Y$9,2,FALSE),"-")</f>
        <v>-</v>
      </c>
      <c r="L2239" s="12"/>
      <c r="M2239" s="12"/>
      <c r="N2239" s="12"/>
      <c r="O2239" s="160" t="str">
        <f t="shared" si="72"/>
        <v/>
      </c>
      <c r="P2239" s="105"/>
      <c r="Q2239" s="105" t="str">
        <f>IF(P2239&lt;&gt;"",VLOOKUP(P2239,'Drop-down lists'!$Z$8:$AA$9,2,FALSE),"-")</f>
        <v>-</v>
      </c>
      <c r="R2239" s="12"/>
      <c r="S2239" s="12"/>
      <c r="T2239" s="12"/>
      <c r="U2239" s="160" t="str">
        <f t="shared" si="73"/>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9" t="s">
        <v>393</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7"/>
      <c r="BB2239" s="97"/>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5"/>
      <c r="K2240" s="105" t="str">
        <f>IF(J2240&lt;&gt;"",VLOOKUP(J2240,'Drop-down lists'!$X$8:$Y$9,2,FALSE),"-")</f>
        <v>-</v>
      </c>
      <c r="L2240" s="12"/>
      <c r="M2240" s="12"/>
      <c r="N2240" s="12"/>
      <c r="O2240" s="160" t="str">
        <f t="shared" si="72"/>
        <v/>
      </c>
      <c r="P2240" s="105"/>
      <c r="Q2240" s="105" t="str">
        <f>IF(P2240&lt;&gt;"",VLOOKUP(P2240,'Drop-down lists'!$Z$8:$AA$9,2,FALSE),"-")</f>
        <v>-</v>
      </c>
      <c r="R2240" s="12"/>
      <c r="S2240" s="12"/>
      <c r="T2240" s="12"/>
      <c r="U2240" s="160" t="str">
        <f t="shared" si="73"/>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9" t="s">
        <v>393</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7"/>
      <c r="BB2240" s="97"/>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5"/>
      <c r="K2241" s="105" t="str">
        <f>IF(J2241&lt;&gt;"",VLOOKUP(J2241,'Drop-down lists'!$X$8:$Y$9,2,FALSE),"-")</f>
        <v>-</v>
      </c>
      <c r="L2241" s="12"/>
      <c r="M2241" s="12"/>
      <c r="N2241" s="12"/>
      <c r="O2241" s="160" t="str">
        <f t="shared" si="72"/>
        <v/>
      </c>
      <c r="P2241" s="105"/>
      <c r="Q2241" s="105" t="str">
        <f>IF(P2241&lt;&gt;"",VLOOKUP(P2241,'Drop-down lists'!$Z$8:$AA$9,2,FALSE),"-")</f>
        <v>-</v>
      </c>
      <c r="R2241" s="12"/>
      <c r="S2241" s="12"/>
      <c r="T2241" s="12"/>
      <c r="U2241" s="160" t="str">
        <f t="shared" si="73"/>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9" t="s">
        <v>393</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7"/>
      <c r="BB2241" s="97"/>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5"/>
      <c r="K2242" s="105" t="str">
        <f>IF(J2242&lt;&gt;"",VLOOKUP(J2242,'Drop-down lists'!$X$8:$Y$9,2,FALSE),"-")</f>
        <v>-</v>
      </c>
      <c r="L2242" s="12"/>
      <c r="M2242" s="12"/>
      <c r="N2242" s="12"/>
      <c r="O2242" s="160" t="str">
        <f t="shared" si="72"/>
        <v/>
      </c>
      <c r="P2242" s="105"/>
      <c r="Q2242" s="105" t="str">
        <f>IF(P2242&lt;&gt;"",VLOOKUP(P2242,'Drop-down lists'!$Z$8:$AA$9,2,FALSE),"-")</f>
        <v>-</v>
      </c>
      <c r="R2242" s="12"/>
      <c r="S2242" s="12"/>
      <c r="T2242" s="12"/>
      <c r="U2242" s="160" t="str">
        <f t="shared" si="73"/>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9" t="s">
        <v>393</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7"/>
      <c r="BB2242" s="97"/>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5"/>
      <c r="K2243" s="105" t="str">
        <f>IF(J2243&lt;&gt;"",VLOOKUP(J2243,'Drop-down lists'!$X$8:$Y$9,2,FALSE),"-")</f>
        <v>-</v>
      </c>
      <c r="L2243" s="12"/>
      <c r="M2243" s="12"/>
      <c r="N2243" s="12"/>
      <c r="O2243" s="160" t="str">
        <f t="shared" si="72"/>
        <v/>
      </c>
      <c r="P2243" s="105"/>
      <c r="Q2243" s="105" t="str">
        <f>IF(P2243&lt;&gt;"",VLOOKUP(P2243,'Drop-down lists'!$Z$8:$AA$9,2,FALSE),"-")</f>
        <v>-</v>
      </c>
      <c r="R2243" s="12"/>
      <c r="S2243" s="12"/>
      <c r="T2243" s="12"/>
      <c r="U2243" s="160" t="str">
        <f t="shared" si="73"/>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9" t="s">
        <v>393</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7"/>
      <c r="BB2243" s="97"/>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5"/>
      <c r="K2244" s="105" t="str">
        <f>IF(J2244&lt;&gt;"",VLOOKUP(J2244,'Drop-down lists'!$X$8:$Y$9,2,FALSE),"-")</f>
        <v>-</v>
      </c>
      <c r="L2244" s="12"/>
      <c r="M2244" s="12"/>
      <c r="N2244" s="12"/>
      <c r="O2244" s="160" t="str">
        <f t="shared" si="72"/>
        <v/>
      </c>
      <c r="P2244" s="105"/>
      <c r="Q2244" s="105" t="str">
        <f>IF(P2244&lt;&gt;"",VLOOKUP(P2244,'Drop-down lists'!$Z$8:$AA$9,2,FALSE),"-")</f>
        <v>-</v>
      </c>
      <c r="R2244" s="12"/>
      <c r="S2244" s="12"/>
      <c r="T2244" s="12"/>
      <c r="U2244" s="160" t="str">
        <f t="shared" si="73"/>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9" t="s">
        <v>393</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7"/>
      <c r="BB2244" s="97"/>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5"/>
      <c r="K2245" s="105" t="str">
        <f>IF(J2245&lt;&gt;"",VLOOKUP(J2245,'Drop-down lists'!$X$8:$Y$9,2,FALSE),"-")</f>
        <v>-</v>
      </c>
      <c r="L2245" s="12"/>
      <c r="M2245" s="12"/>
      <c r="N2245" s="12"/>
      <c r="O2245" s="160" t="str">
        <f t="shared" si="72"/>
        <v/>
      </c>
      <c r="P2245" s="105"/>
      <c r="Q2245" s="105" t="str">
        <f>IF(P2245&lt;&gt;"",VLOOKUP(P2245,'Drop-down lists'!$Z$8:$AA$9,2,FALSE),"-")</f>
        <v>-</v>
      </c>
      <c r="R2245" s="12"/>
      <c r="S2245" s="12"/>
      <c r="T2245" s="12"/>
      <c r="U2245" s="160" t="str">
        <f t="shared" si="73"/>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9" t="s">
        <v>393</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7"/>
      <c r="BB2245" s="97"/>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5"/>
      <c r="K2246" s="105" t="str">
        <f>IF(J2246&lt;&gt;"",VLOOKUP(J2246,'Drop-down lists'!$X$8:$Y$9,2,FALSE),"-")</f>
        <v>-</v>
      </c>
      <c r="L2246" s="12"/>
      <c r="M2246" s="12"/>
      <c r="N2246" s="12"/>
      <c r="O2246" s="160" t="str">
        <f t="shared" si="72"/>
        <v/>
      </c>
      <c r="P2246" s="105"/>
      <c r="Q2246" s="105" t="str">
        <f>IF(P2246&lt;&gt;"",VLOOKUP(P2246,'Drop-down lists'!$Z$8:$AA$9,2,FALSE),"-")</f>
        <v>-</v>
      </c>
      <c r="R2246" s="12"/>
      <c r="S2246" s="12"/>
      <c r="T2246" s="12"/>
      <c r="U2246" s="160" t="str">
        <f t="shared" si="73"/>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9" t="s">
        <v>393</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7"/>
      <c r="BB2246" s="97"/>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5"/>
      <c r="K2247" s="105" t="str">
        <f>IF(J2247&lt;&gt;"",VLOOKUP(J2247,'Drop-down lists'!$X$8:$Y$9,2,FALSE),"-")</f>
        <v>-</v>
      </c>
      <c r="L2247" s="12"/>
      <c r="M2247" s="12"/>
      <c r="N2247" s="12"/>
      <c r="O2247" s="160" t="str">
        <f t="shared" si="72"/>
        <v/>
      </c>
      <c r="P2247" s="105"/>
      <c r="Q2247" s="105" t="str">
        <f>IF(P2247&lt;&gt;"",VLOOKUP(P2247,'Drop-down lists'!$Z$8:$AA$9,2,FALSE),"-")</f>
        <v>-</v>
      </c>
      <c r="R2247" s="12"/>
      <c r="S2247" s="12"/>
      <c r="T2247" s="12"/>
      <c r="U2247" s="160" t="str">
        <f t="shared" si="73"/>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9" t="s">
        <v>393</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7"/>
      <c r="BB2247" s="97"/>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5"/>
      <c r="K2248" s="105" t="str">
        <f>IF(J2248&lt;&gt;"",VLOOKUP(J2248,'Drop-down lists'!$X$8:$Y$9,2,FALSE),"-")</f>
        <v>-</v>
      </c>
      <c r="L2248" s="12"/>
      <c r="M2248" s="12"/>
      <c r="N2248" s="12"/>
      <c r="O2248" s="160" t="str">
        <f t="shared" si="72"/>
        <v/>
      </c>
      <c r="P2248" s="105"/>
      <c r="Q2248" s="105" t="str">
        <f>IF(P2248&lt;&gt;"",VLOOKUP(P2248,'Drop-down lists'!$Z$8:$AA$9,2,FALSE),"-")</f>
        <v>-</v>
      </c>
      <c r="R2248" s="12"/>
      <c r="S2248" s="12"/>
      <c r="T2248" s="12"/>
      <c r="U2248" s="160" t="str">
        <f t="shared" si="73"/>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9" t="s">
        <v>393</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7"/>
      <c r="BB2248" s="97"/>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5"/>
      <c r="K2249" s="105" t="str">
        <f>IF(J2249&lt;&gt;"",VLOOKUP(J2249,'Drop-down lists'!$X$8:$Y$9,2,FALSE),"-")</f>
        <v>-</v>
      </c>
      <c r="L2249" s="12"/>
      <c r="M2249" s="12"/>
      <c r="N2249" s="12"/>
      <c r="O2249" s="160" t="str">
        <f t="shared" si="72"/>
        <v/>
      </c>
      <c r="P2249" s="105"/>
      <c r="Q2249" s="105" t="str">
        <f>IF(P2249&lt;&gt;"",VLOOKUP(P2249,'Drop-down lists'!$Z$8:$AA$9,2,FALSE),"-")</f>
        <v>-</v>
      </c>
      <c r="R2249" s="12"/>
      <c r="S2249" s="12"/>
      <c r="T2249" s="12"/>
      <c r="U2249" s="160" t="str">
        <f t="shared" si="73"/>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9" t="s">
        <v>393</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7"/>
      <c r="BB2249" s="97"/>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5"/>
      <c r="K2250" s="105" t="str">
        <f>IF(J2250&lt;&gt;"",VLOOKUP(J2250,'Drop-down lists'!$X$8:$Y$9,2,FALSE),"-")</f>
        <v>-</v>
      </c>
      <c r="L2250" s="12"/>
      <c r="M2250" s="12"/>
      <c r="N2250" s="12"/>
      <c r="O2250" s="160" t="str">
        <f t="shared" si="72"/>
        <v/>
      </c>
      <c r="P2250" s="105"/>
      <c r="Q2250" s="105" t="str">
        <f>IF(P2250&lt;&gt;"",VLOOKUP(P2250,'Drop-down lists'!$Z$8:$AA$9,2,FALSE),"-")</f>
        <v>-</v>
      </c>
      <c r="R2250" s="12"/>
      <c r="S2250" s="12"/>
      <c r="T2250" s="12"/>
      <c r="U2250" s="160" t="str">
        <f t="shared" si="73"/>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9" t="s">
        <v>393</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7"/>
      <c r="BB2250" s="97"/>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5"/>
      <c r="K2251" s="105" t="str">
        <f>IF(J2251&lt;&gt;"",VLOOKUP(J2251,'Drop-down lists'!$X$8:$Y$9,2,FALSE),"-")</f>
        <v>-</v>
      </c>
      <c r="L2251" s="12"/>
      <c r="M2251" s="12"/>
      <c r="N2251" s="12"/>
      <c r="O2251" s="160" t="str">
        <f t="shared" si="72"/>
        <v/>
      </c>
      <c r="P2251" s="105"/>
      <c r="Q2251" s="105" t="str">
        <f>IF(P2251&lt;&gt;"",VLOOKUP(P2251,'Drop-down lists'!$Z$8:$AA$9,2,FALSE),"-")</f>
        <v>-</v>
      </c>
      <c r="R2251" s="12"/>
      <c r="S2251" s="12"/>
      <c r="T2251" s="12"/>
      <c r="U2251" s="160" t="str">
        <f t="shared" si="73"/>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9" t="s">
        <v>393</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7"/>
      <c r="BB2251" s="97"/>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5"/>
      <c r="K2252" s="105" t="str">
        <f>IF(J2252&lt;&gt;"",VLOOKUP(J2252,'Drop-down lists'!$X$8:$Y$9,2,FALSE),"-")</f>
        <v>-</v>
      </c>
      <c r="L2252" s="12"/>
      <c r="M2252" s="12"/>
      <c r="N2252" s="12"/>
      <c r="O2252" s="160" t="str">
        <f t="shared" si="72"/>
        <v/>
      </c>
      <c r="P2252" s="105"/>
      <c r="Q2252" s="105" t="str">
        <f>IF(P2252&lt;&gt;"",VLOOKUP(P2252,'Drop-down lists'!$Z$8:$AA$9,2,FALSE),"-")</f>
        <v>-</v>
      </c>
      <c r="R2252" s="12"/>
      <c r="S2252" s="12"/>
      <c r="T2252" s="12"/>
      <c r="U2252" s="160" t="str">
        <f t="shared" si="73"/>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9" t="s">
        <v>393</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7"/>
      <c r="BB2252" s="97"/>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5"/>
      <c r="K2253" s="105" t="str">
        <f>IF(J2253&lt;&gt;"",VLOOKUP(J2253,'Drop-down lists'!$X$8:$Y$9,2,FALSE),"-")</f>
        <v>-</v>
      </c>
      <c r="L2253" s="12"/>
      <c r="M2253" s="12"/>
      <c r="N2253" s="12"/>
      <c r="O2253" s="160" t="str">
        <f t="shared" si="72"/>
        <v/>
      </c>
      <c r="P2253" s="105"/>
      <c r="Q2253" s="105" t="str">
        <f>IF(P2253&lt;&gt;"",VLOOKUP(P2253,'Drop-down lists'!$Z$8:$AA$9,2,FALSE),"-")</f>
        <v>-</v>
      </c>
      <c r="R2253" s="12"/>
      <c r="S2253" s="12"/>
      <c r="T2253" s="12"/>
      <c r="U2253" s="160" t="str">
        <f t="shared" si="73"/>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9" t="s">
        <v>393</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7"/>
      <c r="BB2253" s="97"/>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5"/>
      <c r="K2254" s="105" t="str">
        <f>IF(J2254&lt;&gt;"",VLOOKUP(J2254,'Drop-down lists'!$X$8:$Y$9,2,FALSE),"-")</f>
        <v>-</v>
      </c>
      <c r="L2254" s="12"/>
      <c r="M2254" s="12"/>
      <c r="N2254" s="12"/>
      <c r="O2254" s="160" t="str">
        <f t="shared" si="72"/>
        <v/>
      </c>
      <c r="P2254" s="105"/>
      <c r="Q2254" s="105" t="str">
        <f>IF(P2254&lt;&gt;"",VLOOKUP(P2254,'Drop-down lists'!$Z$8:$AA$9,2,FALSE),"-")</f>
        <v>-</v>
      </c>
      <c r="R2254" s="12"/>
      <c r="S2254" s="12"/>
      <c r="T2254" s="12"/>
      <c r="U2254" s="160" t="str">
        <f t="shared" si="73"/>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9" t="s">
        <v>393</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7"/>
      <c r="BB2254" s="97"/>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5"/>
      <c r="K2255" s="105" t="str">
        <f>IF(J2255&lt;&gt;"",VLOOKUP(J2255,'Drop-down lists'!$X$8:$Y$9,2,FALSE),"-")</f>
        <v>-</v>
      </c>
      <c r="L2255" s="12"/>
      <c r="M2255" s="12"/>
      <c r="N2255" s="12"/>
      <c r="O2255" s="160" t="str">
        <f t="shared" si="72"/>
        <v/>
      </c>
      <c r="P2255" s="105"/>
      <c r="Q2255" s="105" t="str">
        <f>IF(P2255&lt;&gt;"",VLOOKUP(P2255,'Drop-down lists'!$Z$8:$AA$9,2,FALSE),"-")</f>
        <v>-</v>
      </c>
      <c r="R2255" s="12"/>
      <c r="S2255" s="12"/>
      <c r="T2255" s="12"/>
      <c r="U2255" s="160" t="str">
        <f t="shared" si="73"/>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9" t="s">
        <v>393</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7"/>
      <c r="BB2255" s="97"/>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5"/>
      <c r="K2256" s="105" t="str">
        <f>IF(J2256&lt;&gt;"",VLOOKUP(J2256,'Drop-down lists'!$X$8:$Y$9,2,FALSE),"-")</f>
        <v>-</v>
      </c>
      <c r="L2256" s="12"/>
      <c r="M2256" s="12"/>
      <c r="N2256" s="12"/>
      <c r="O2256" s="160" t="str">
        <f t="shared" si="72"/>
        <v/>
      </c>
      <c r="P2256" s="105"/>
      <c r="Q2256" s="105" t="str">
        <f>IF(P2256&lt;&gt;"",VLOOKUP(P2256,'Drop-down lists'!$Z$8:$AA$9,2,FALSE),"-")</f>
        <v>-</v>
      </c>
      <c r="R2256" s="12"/>
      <c r="S2256" s="12"/>
      <c r="T2256" s="12"/>
      <c r="U2256" s="160" t="str">
        <f t="shared" si="73"/>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9" t="s">
        <v>393</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7"/>
      <c r="BB2256" s="97"/>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5"/>
      <c r="K2257" s="105" t="str">
        <f>IF(J2257&lt;&gt;"",VLOOKUP(J2257,'Drop-down lists'!$X$8:$Y$9,2,FALSE),"-")</f>
        <v>-</v>
      </c>
      <c r="L2257" s="12"/>
      <c r="M2257" s="12"/>
      <c r="N2257" s="12"/>
      <c r="O2257" s="160" t="str">
        <f t="shared" si="72"/>
        <v/>
      </c>
      <c r="P2257" s="105"/>
      <c r="Q2257" s="105" t="str">
        <f>IF(P2257&lt;&gt;"",VLOOKUP(P2257,'Drop-down lists'!$Z$8:$AA$9,2,FALSE),"-")</f>
        <v>-</v>
      </c>
      <c r="R2257" s="12"/>
      <c r="S2257" s="12"/>
      <c r="T2257" s="12"/>
      <c r="U2257" s="160" t="str">
        <f t="shared" si="73"/>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9" t="s">
        <v>393</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7"/>
      <c r="BB2257" s="97"/>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5"/>
      <c r="K2258" s="105" t="str">
        <f>IF(J2258&lt;&gt;"",VLOOKUP(J2258,'Drop-down lists'!$X$8:$Y$9,2,FALSE),"-")</f>
        <v>-</v>
      </c>
      <c r="L2258" s="12"/>
      <c r="M2258" s="12"/>
      <c r="N2258" s="12"/>
      <c r="O2258" s="160" t="str">
        <f t="shared" si="72"/>
        <v/>
      </c>
      <c r="P2258" s="105"/>
      <c r="Q2258" s="105" t="str">
        <f>IF(P2258&lt;&gt;"",VLOOKUP(P2258,'Drop-down lists'!$Z$8:$AA$9,2,FALSE),"-")</f>
        <v>-</v>
      </c>
      <c r="R2258" s="12"/>
      <c r="S2258" s="12"/>
      <c r="T2258" s="12"/>
      <c r="U2258" s="160" t="str">
        <f t="shared" si="73"/>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9" t="s">
        <v>393</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7"/>
      <c r="BB2258" s="97"/>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5"/>
      <c r="K2259" s="105" t="str">
        <f>IF(J2259&lt;&gt;"",VLOOKUP(J2259,'Drop-down lists'!$X$8:$Y$9,2,FALSE),"-")</f>
        <v>-</v>
      </c>
      <c r="L2259" s="12"/>
      <c r="M2259" s="12"/>
      <c r="N2259" s="12"/>
      <c r="O2259" s="160" t="str">
        <f t="shared" si="72"/>
        <v/>
      </c>
      <c r="P2259" s="105"/>
      <c r="Q2259" s="105" t="str">
        <f>IF(P2259&lt;&gt;"",VLOOKUP(P2259,'Drop-down lists'!$Z$8:$AA$9,2,FALSE),"-")</f>
        <v>-</v>
      </c>
      <c r="R2259" s="12"/>
      <c r="S2259" s="12"/>
      <c r="T2259" s="12"/>
      <c r="U2259" s="160" t="str">
        <f t="shared" si="73"/>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9" t="s">
        <v>393</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7"/>
      <c r="BB2259" s="97"/>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5"/>
      <c r="K2260" s="105" t="str">
        <f>IF(J2260&lt;&gt;"",VLOOKUP(J2260,'Drop-down lists'!$X$8:$Y$9,2,FALSE),"-")</f>
        <v>-</v>
      </c>
      <c r="L2260" s="12"/>
      <c r="M2260" s="12"/>
      <c r="N2260" s="12"/>
      <c r="O2260" s="160" t="str">
        <f t="shared" si="72"/>
        <v/>
      </c>
      <c r="P2260" s="105"/>
      <c r="Q2260" s="105" t="str">
        <f>IF(P2260&lt;&gt;"",VLOOKUP(P2260,'Drop-down lists'!$Z$8:$AA$9,2,FALSE),"-")</f>
        <v>-</v>
      </c>
      <c r="R2260" s="12"/>
      <c r="S2260" s="12"/>
      <c r="T2260" s="12"/>
      <c r="U2260" s="160" t="str">
        <f t="shared" si="73"/>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9" t="s">
        <v>393</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7"/>
      <c r="BB2260" s="97"/>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5"/>
      <c r="K2261" s="105" t="str">
        <f>IF(J2261&lt;&gt;"",VLOOKUP(J2261,'Drop-down lists'!$X$8:$Y$9,2,FALSE),"-")</f>
        <v>-</v>
      </c>
      <c r="L2261" s="12"/>
      <c r="M2261" s="12"/>
      <c r="N2261" s="12"/>
      <c r="O2261" s="160" t="str">
        <f t="shared" si="72"/>
        <v/>
      </c>
      <c r="P2261" s="105"/>
      <c r="Q2261" s="105" t="str">
        <f>IF(P2261&lt;&gt;"",VLOOKUP(P2261,'Drop-down lists'!$Z$8:$AA$9,2,FALSE),"-")</f>
        <v>-</v>
      </c>
      <c r="R2261" s="12"/>
      <c r="S2261" s="12"/>
      <c r="T2261" s="12"/>
      <c r="U2261" s="160" t="str">
        <f t="shared" si="73"/>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9" t="s">
        <v>393</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7"/>
      <c r="BB2261" s="97"/>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5"/>
      <c r="K2262" s="105" t="str">
        <f>IF(J2262&lt;&gt;"",VLOOKUP(J2262,'Drop-down lists'!$X$8:$Y$9,2,FALSE),"-")</f>
        <v>-</v>
      </c>
      <c r="L2262" s="12"/>
      <c r="M2262" s="12"/>
      <c r="N2262" s="12"/>
      <c r="O2262" s="160" t="str">
        <f t="shared" si="72"/>
        <v/>
      </c>
      <c r="P2262" s="105"/>
      <c r="Q2262" s="105" t="str">
        <f>IF(P2262&lt;&gt;"",VLOOKUP(P2262,'Drop-down lists'!$Z$8:$AA$9,2,FALSE),"-")</f>
        <v>-</v>
      </c>
      <c r="R2262" s="12"/>
      <c r="S2262" s="12"/>
      <c r="T2262" s="12"/>
      <c r="U2262" s="160" t="str">
        <f t="shared" si="73"/>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9" t="s">
        <v>393</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7"/>
      <c r="BB2262" s="97"/>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5"/>
      <c r="K2263" s="105" t="str">
        <f>IF(J2263&lt;&gt;"",VLOOKUP(J2263,'Drop-down lists'!$X$8:$Y$9,2,FALSE),"-")</f>
        <v>-</v>
      </c>
      <c r="L2263" s="12"/>
      <c r="M2263" s="12"/>
      <c r="N2263" s="12"/>
      <c r="O2263" s="160" t="str">
        <f t="shared" si="72"/>
        <v/>
      </c>
      <c r="P2263" s="105"/>
      <c r="Q2263" s="105" t="str">
        <f>IF(P2263&lt;&gt;"",VLOOKUP(P2263,'Drop-down lists'!$Z$8:$AA$9,2,FALSE),"-")</f>
        <v>-</v>
      </c>
      <c r="R2263" s="12"/>
      <c r="S2263" s="12"/>
      <c r="T2263" s="12"/>
      <c r="U2263" s="160" t="str">
        <f t="shared" si="73"/>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9" t="s">
        <v>393</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7"/>
      <c r="BB2263" s="97"/>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5"/>
      <c r="K2264" s="105" t="str">
        <f>IF(J2264&lt;&gt;"",VLOOKUP(J2264,'Drop-down lists'!$X$8:$Y$9,2,FALSE),"-")</f>
        <v>-</v>
      </c>
      <c r="L2264" s="12"/>
      <c r="M2264" s="12"/>
      <c r="N2264" s="12"/>
      <c r="O2264" s="160" t="str">
        <f t="shared" si="72"/>
        <v/>
      </c>
      <c r="P2264" s="105"/>
      <c r="Q2264" s="105" t="str">
        <f>IF(P2264&lt;&gt;"",VLOOKUP(P2264,'Drop-down lists'!$Z$8:$AA$9,2,FALSE),"-")</f>
        <v>-</v>
      </c>
      <c r="R2264" s="12"/>
      <c r="S2264" s="12"/>
      <c r="T2264" s="12"/>
      <c r="U2264" s="160" t="str">
        <f t="shared" si="73"/>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9" t="s">
        <v>393</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7"/>
      <c r="BB2264" s="97"/>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5"/>
      <c r="K2265" s="105" t="str">
        <f>IF(J2265&lt;&gt;"",VLOOKUP(J2265,'Drop-down lists'!$X$8:$Y$9,2,FALSE),"-")</f>
        <v>-</v>
      </c>
      <c r="L2265" s="12"/>
      <c r="M2265" s="12"/>
      <c r="N2265" s="12"/>
      <c r="O2265" s="160" t="str">
        <f t="shared" si="72"/>
        <v/>
      </c>
      <c r="P2265" s="105"/>
      <c r="Q2265" s="105" t="str">
        <f>IF(P2265&lt;&gt;"",VLOOKUP(P2265,'Drop-down lists'!$Z$8:$AA$9,2,FALSE),"-")</f>
        <v>-</v>
      </c>
      <c r="R2265" s="12"/>
      <c r="S2265" s="12"/>
      <c r="T2265" s="12"/>
      <c r="U2265" s="160" t="str">
        <f t="shared" si="73"/>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9" t="s">
        <v>393</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7"/>
      <c r="BB2265" s="97"/>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5"/>
      <c r="K2266" s="105" t="str">
        <f>IF(J2266&lt;&gt;"",VLOOKUP(J2266,'Drop-down lists'!$X$8:$Y$9,2,FALSE),"-")</f>
        <v>-</v>
      </c>
      <c r="L2266" s="12"/>
      <c r="M2266" s="12"/>
      <c r="N2266" s="12"/>
      <c r="O2266" s="160" t="str">
        <f t="shared" si="72"/>
        <v/>
      </c>
      <c r="P2266" s="105"/>
      <c r="Q2266" s="105" t="str">
        <f>IF(P2266&lt;&gt;"",VLOOKUP(P2266,'Drop-down lists'!$Z$8:$AA$9,2,FALSE),"-")</f>
        <v>-</v>
      </c>
      <c r="R2266" s="12"/>
      <c r="S2266" s="12"/>
      <c r="T2266" s="12"/>
      <c r="U2266" s="160" t="str">
        <f t="shared" si="73"/>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9" t="s">
        <v>393</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7"/>
      <c r="BB2266" s="97"/>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5"/>
      <c r="K2267" s="105" t="str">
        <f>IF(J2267&lt;&gt;"",VLOOKUP(J2267,'Drop-down lists'!$X$8:$Y$9,2,FALSE),"-")</f>
        <v>-</v>
      </c>
      <c r="L2267" s="12"/>
      <c r="M2267" s="12"/>
      <c r="N2267" s="12"/>
      <c r="O2267" s="160" t="str">
        <f t="shared" si="72"/>
        <v/>
      </c>
      <c r="P2267" s="105"/>
      <c r="Q2267" s="105" t="str">
        <f>IF(P2267&lt;&gt;"",VLOOKUP(P2267,'Drop-down lists'!$Z$8:$AA$9,2,FALSE),"-")</f>
        <v>-</v>
      </c>
      <c r="R2267" s="12"/>
      <c r="S2267" s="12"/>
      <c r="T2267" s="12"/>
      <c r="U2267" s="160" t="str">
        <f t="shared" si="73"/>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9" t="s">
        <v>393</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7"/>
      <c r="BB2267" s="97"/>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5"/>
      <c r="K2268" s="105" t="str">
        <f>IF(J2268&lt;&gt;"",VLOOKUP(J2268,'Drop-down lists'!$X$8:$Y$9,2,FALSE),"-")</f>
        <v>-</v>
      </c>
      <c r="L2268" s="12"/>
      <c r="M2268" s="12"/>
      <c r="N2268" s="12"/>
      <c r="O2268" s="160" t="str">
        <f t="shared" si="72"/>
        <v/>
      </c>
      <c r="P2268" s="105"/>
      <c r="Q2268" s="105" t="str">
        <f>IF(P2268&lt;&gt;"",VLOOKUP(P2268,'Drop-down lists'!$Z$8:$AA$9,2,FALSE),"-")</f>
        <v>-</v>
      </c>
      <c r="R2268" s="12"/>
      <c r="S2268" s="12"/>
      <c r="T2268" s="12"/>
      <c r="U2268" s="160" t="str">
        <f t="shared" si="73"/>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9" t="s">
        <v>393</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7"/>
      <c r="BB2268" s="97"/>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5"/>
      <c r="K2269" s="105" t="str">
        <f>IF(J2269&lt;&gt;"",VLOOKUP(J2269,'Drop-down lists'!$X$8:$Y$9,2,FALSE),"-")</f>
        <v>-</v>
      </c>
      <c r="L2269" s="12"/>
      <c r="M2269" s="12"/>
      <c r="N2269" s="12"/>
      <c r="O2269" s="160" t="str">
        <f t="shared" si="72"/>
        <v/>
      </c>
      <c r="P2269" s="105"/>
      <c r="Q2269" s="105" t="str">
        <f>IF(P2269&lt;&gt;"",VLOOKUP(P2269,'Drop-down lists'!$Z$8:$AA$9,2,FALSE),"-")</f>
        <v>-</v>
      </c>
      <c r="R2269" s="12"/>
      <c r="S2269" s="12"/>
      <c r="T2269" s="12"/>
      <c r="U2269" s="160" t="str">
        <f t="shared" si="73"/>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9" t="s">
        <v>393</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7"/>
      <c r="BB2269" s="97"/>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5"/>
      <c r="K2270" s="105" t="str">
        <f>IF(J2270&lt;&gt;"",VLOOKUP(J2270,'Drop-down lists'!$X$8:$Y$9,2,FALSE),"-")</f>
        <v>-</v>
      </c>
      <c r="L2270" s="12"/>
      <c r="M2270" s="12"/>
      <c r="N2270" s="12"/>
      <c r="O2270" s="160" t="str">
        <f t="shared" si="72"/>
        <v/>
      </c>
      <c r="P2270" s="105"/>
      <c r="Q2270" s="105" t="str">
        <f>IF(P2270&lt;&gt;"",VLOOKUP(P2270,'Drop-down lists'!$Z$8:$AA$9,2,FALSE),"-")</f>
        <v>-</v>
      </c>
      <c r="R2270" s="12"/>
      <c r="S2270" s="12"/>
      <c r="T2270" s="12"/>
      <c r="U2270" s="160" t="str">
        <f t="shared" si="73"/>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9" t="s">
        <v>393</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7"/>
      <c r="BB2270" s="97"/>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5"/>
      <c r="K2271" s="105" t="str">
        <f>IF(J2271&lt;&gt;"",VLOOKUP(J2271,'Drop-down lists'!$X$8:$Y$9,2,FALSE),"-")</f>
        <v>-</v>
      </c>
      <c r="L2271" s="12"/>
      <c r="M2271" s="12"/>
      <c r="N2271" s="12"/>
      <c r="O2271" s="160" t="str">
        <f t="shared" si="72"/>
        <v/>
      </c>
      <c r="P2271" s="105"/>
      <c r="Q2271" s="105" t="str">
        <f>IF(P2271&lt;&gt;"",VLOOKUP(P2271,'Drop-down lists'!$Z$8:$AA$9,2,FALSE),"-")</f>
        <v>-</v>
      </c>
      <c r="R2271" s="12"/>
      <c r="S2271" s="12"/>
      <c r="T2271" s="12"/>
      <c r="U2271" s="160" t="str">
        <f t="shared" si="73"/>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9" t="s">
        <v>393</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7"/>
      <c r="BB2271" s="97"/>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5"/>
      <c r="K2272" s="105" t="str">
        <f>IF(J2272&lt;&gt;"",VLOOKUP(J2272,'Drop-down lists'!$X$8:$Y$9,2,FALSE),"-")</f>
        <v>-</v>
      </c>
      <c r="L2272" s="12"/>
      <c r="M2272" s="12"/>
      <c r="N2272" s="12"/>
      <c r="O2272" s="160" t="str">
        <f t="shared" si="72"/>
        <v/>
      </c>
      <c r="P2272" s="105"/>
      <c r="Q2272" s="105" t="str">
        <f>IF(P2272&lt;&gt;"",VLOOKUP(P2272,'Drop-down lists'!$Z$8:$AA$9,2,FALSE),"-")</f>
        <v>-</v>
      </c>
      <c r="R2272" s="12"/>
      <c r="S2272" s="12"/>
      <c r="T2272" s="12"/>
      <c r="U2272" s="160" t="str">
        <f t="shared" si="73"/>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9" t="s">
        <v>393</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7"/>
      <c r="BB2272" s="97"/>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5"/>
      <c r="K2273" s="105" t="str">
        <f>IF(J2273&lt;&gt;"",VLOOKUP(J2273,'Drop-down lists'!$X$8:$Y$9,2,FALSE),"-")</f>
        <v>-</v>
      </c>
      <c r="L2273" s="12"/>
      <c r="M2273" s="12"/>
      <c r="N2273" s="12"/>
      <c r="O2273" s="160" t="str">
        <f t="shared" si="72"/>
        <v/>
      </c>
      <c r="P2273" s="105"/>
      <c r="Q2273" s="105" t="str">
        <f>IF(P2273&lt;&gt;"",VLOOKUP(P2273,'Drop-down lists'!$Z$8:$AA$9,2,FALSE),"-")</f>
        <v>-</v>
      </c>
      <c r="R2273" s="12"/>
      <c r="S2273" s="12"/>
      <c r="T2273" s="12"/>
      <c r="U2273" s="160" t="str">
        <f t="shared" si="73"/>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9" t="s">
        <v>393</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7"/>
      <c r="BB2273" s="97"/>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5"/>
      <c r="K2274" s="105" t="str">
        <f>IF(J2274&lt;&gt;"",VLOOKUP(J2274,'Drop-down lists'!$X$8:$Y$9,2,FALSE),"-")</f>
        <v>-</v>
      </c>
      <c r="L2274" s="12"/>
      <c r="M2274" s="12"/>
      <c r="N2274" s="12"/>
      <c r="O2274" s="160" t="str">
        <f t="shared" si="72"/>
        <v/>
      </c>
      <c r="P2274" s="105"/>
      <c r="Q2274" s="105" t="str">
        <f>IF(P2274&lt;&gt;"",VLOOKUP(P2274,'Drop-down lists'!$Z$8:$AA$9,2,FALSE),"-")</f>
        <v>-</v>
      </c>
      <c r="R2274" s="12"/>
      <c r="S2274" s="12"/>
      <c r="T2274" s="12"/>
      <c r="U2274" s="160" t="str">
        <f t="shared" si="73"/>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9" t="s">
        <v>393</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7"/>
      <c r="BB2274" s="97"/>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5"/>
      <c r="K2275" s="105" t="str">
        <f>IF(J2275&lt;&gt;"",VLOOKUP(J2275,'Drop-down lists'!$X$8:$Y$9,2,FALSE),"-")</f>
        <v>-</v>
      </c>
      <c r="L2275" s="12"/>
      <c r="M2275" s="12"/>
      <c r="N2275" s="12"/>
      <c r="O2275" s="160" t="str">
        <f t="shared" si="72"/>
        <v/>
      </c>
      <c r="P2275" s="105"/>
      <c r="Q2275" s="105" t="str">
        <f>IF(P2275&lt;&gt;"",VLOOKUP(P2275,'Drop-down lists'!$Z$8:$AA$9,2,FALSE),"-")</f>
        <v>-</v>
      </c>
      <c r="R2275" s="12"/>
      <c r="S2275" s="12"/>
      <c r="T2275" s="12"/>
      <c r="U2275" s="160" t="str">
        <f t="shared" si="73"/>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9" t="s">
        <v>393</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7"/>
      <c r="BB2275" s="97"/>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5"/>
      <c r="K2276" s="105" t="str">
        <f>IF(J2276&lt;&gt;"",VLOOKUP(J2276,'Drop-down lists'!$X$8:$Y$9,2,FALSE),"-")</f>
        <v>-</v>
      </c>
      <c r="L2276" s="12"/>
      <c r="M2276" s="12"/>
      <c r="N2276" s="12"/>
      <c r="O2276" s="160" t="str">
        <f t="shared" si="72"/>
        <v/>
      </c>
      <c r="P2276" s="105"/>
      <c r="Q2276" s="105" t="str">
        <f>IF(P2276&lt;&gt;"",VLOOKUP(P2276,'Drop-down lists'!$Z$8:$AA$9,2,FALSE),"-")</f>
        <v>-</v>
      </c>
      <c r="R2276" s="12"/>
      <c r="S2276" s="12"/>
      <c r="T2276" s="12"/>
      <c r="U2276" s="160" t="str">
        <f t="shared" si="73"/>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9" t="s">
        <v>393</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7"/>
      <c r="BB2276" s="97"/>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5"/>
      <c r="K2277" s="105" t="str">
        <f>IF(J2277&lt;&gt;"",VLOOKUP(J2277,'Drop-down lists'!$X$8:$Y$9,2,FALSE),"-")</f>
        <v>-</v>
      </c>
      <c r="L2277" s="12"/>
      <c r="M2277" s="12"/>
      <c r="N2277" s="12"/>
      <c r="O2277" s="160" t="str">
        <f t="shared" si="72"/>
        <v/>
      </c>
      <c r="P2277" s="105"/>
      <c r="Q2277" s="105" t="str">
        <f>IF(P2277&lt;&gt;"",VLOOKUP(P2277,'Drop-down lists'!$Z$8:$AA$9,2,FALSE),"-")</f>
        <v>-</v>
      </c>
      <c r="R2277" s="12"/>
      <c r="S2277" s="12"/>
      <c r="T2277" s="12"/>
      <c r="U2277" s="160" t="str">
        <f t="shared" si="73"/>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9" t="s">
        <v>393</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7"/>
      <c r="BB2277" s="97"/>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5"/>
      <c r="K2278" s="105" t="str">
        <f>IF(J2278&lt;&gt;"",VLOOKUP(J2278,'Drop-down lists'!$X$8:$Y$9,2,FALSE),"-")</f>
        <v>-</v>
      </c>
      <c r="L2278" s="12"/>
      <c r="M2278" s="12"/>
      <c r="N2278" s="12"/>
      <c r="O2278" s="160" t="str">
        <f t="shared" si="72"/>
        <v/>
      </c>
      <c r="P2278" s="105"/>
      <c r="Q2278" s="105" t="str">
        <f>IF(P2278&lt;&gt;"",VLOOKUP(P2278,'Drop-down lists'!$Z$8:$AA$9,2,FALSE),"-")</f>
        <v>-</v>
      </c>
      <c r="R2278" s="12"/>
      <c r="S2278" s="12"/>
      <c r="T2278" s="12"/>
      <c r="U2278" s="160" t="str">
        <f t="shared" si="73"/>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9" t="s">
        <v>393</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7"/>
      <c r="BB2278" s="97"/>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5"/>
      <c r="K2279" s="105" t="str">
        <f>IF(J2279&lt;&gt;"",VLOOKUP(J2279,'Drop-down lists'!$X$8:$Y$9,2,FALSE),"-")</f>
        <v>-</v>
      </c>
      <c r="L2279" s="12"/>
      <c r="M2279" s="12"/>
      <c r="N2279" s="12"/>
      <c r="O2279" s="160" t="str">
        <f t="shared" si="72"/>
        <v/>
      </c>
      <c r="P2279" s="105"/>
      <c r="Q2279" s="105" t="str">
        <f>IF(P2279&lt;&gt;"",VLOOKUP(P2279,'Drop-down lists'!$Z$8:$AA$9,2,FALSE),"-")</f>
        <v>-</v>
      </c>
      <c r="R2279" s="12"/>
      <c r="S2279" s="12"/>
      <c r="T2279" s="12"/>
      <c r="U2279" s="160" t="str">
        <f t="shared" si="73"/>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9" t="s">
        <v>393</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7"/>
      <c r="BB2279" s="97"/>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5"/>
      <c r="K2280" s="105" t="str">
        <f>IF(J2280&lt;&gt;"",VLOOKUP(J2280,'Drop-down lists'!$X$8:$Y$9,2,FALSE),"-")</f>
        <v>-</v>
      </c>
      <c r="L2280" s="12"/>
      <c r="M2280" s="12"/>
      <c r="N2280" s="12"/>
      <c r="O2280" s="160" t="str">
        <f t="shared" si="72"/>
        <v/>
      </c>
      <c r="P2280" s="105"/>
      <c r="Q2280" s="105" t="str">
        <f>IF(P2280&lt;&gt;"",VLOOKUP(P2280,'Drop-down lists'!$Z$8:$AA$9,2,FALSE),"-")</f>
        <v>-</v>
      </c>
      <c r="R2280" s="12"/>
      <c r="S2280" s="12"/>
      <c r="T2280" s="12"/>
      <c r="U2280" s="160" t="str">
        <f t="shared" si="73"/>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9" t="s">
        <v>393</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7"/>
      <c r="BB2280" s="97"/>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5"/>
      <c r="K2281" s="105" t="str">
        <f>IF(J2281&lt;&gt;"",VLOOKUP(J2281,'Drop-down lists'!$X$8:$Y$9,2,FALSE),"-")</f>
        <v>-</v>
      </c>
      <c r="L2281" s="12"/>
      <c r="M2281" s="12"/>
      <c r="N2281" s="12"/>
      <c r="O2281" s="160" t="str">
        <f t="shared" si="72"/>
        <v/>
      </c>
      <c r="P2281" s="105"/>
      <c r="Q2281" s="105" t="str">
        <f>IF(P2281&lt;&gt;"",VLOOKUP(P2281,'Drop-down lists'!$Z$8:$AA$9,2,FALSE),"-")</f>
        <v>-</v>
      </c>
      <c r="R2281" s="12"/>
      <c r="S2281" s="12"/>
      <c r="T2281" s="12"/>
      <c r="U2281" s="160" t="str">
        <f t="shared" si="73"/>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9" t="s">
        <v>393</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7"/>
      <c r="BB2281" s="97"/>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5"/>
      <c r="K2282" s="105" t="str">
        <f>IF(J2282&lt;&gt;"",VLOOKUP(J2282,'Drop-down lists'!$X$8:$Y$9,2,FALSE),"-")</f>
        <v>-</v>
      </c>
      <c r="L2282" s="12"/>
      <c r="M2282" s="12"/>
      <c r="N2282" s="12"/>
      <c r="O2282" s="160" t="str">
        <f t="shared" si="72"/>
        <v/>
      </c>
      <c r="P2282" s="105"/>
      <c r="Q2282" s="105" t="str">
        <f>IF(P2282&lt;&gt;"",VLOOKUP(P2282,'Drop-down lists'!$Z$8:$AA$9,2,FALSE),"-")</f>
        <v>-</v>
      </c>
      <c r="R2282" s="12"/>
      <c r="S2282" s="12"/>
      <c r="T2282" s="12"/>
      <c r="U2282" s="160" t="str">
        <f t="shared" si="73"/>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9" t="s">
        <v>393</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7"/>
      <c r="BB2282" s="97"/>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5"/>
      <c r="K2283" s="105" t="str">
        <f>IF(J2283&lt;&gt;"",VLOOKUP(J2283,'Drop-down lists'!$X$8:$Y$9,2,FALSE),"-")</f>
        <v>-</v>
      </c>
      <c r="L2283" s="12"/>
      <c r="M2283" s="12"/>
      <c r="N2283" s="12"/>
      <c r="O2283" s="160" t="str">
        <f t="shared" si="72"/>
        <v/>
      </c>
      <c r="P2283" s="105"/>
      <c r="Q2283" s="105" t="str">
        <f>IF(P2283&lt;&gt;"",VLOOKUP(P2283,'Drop-down lists'!$Z$8:$AA$9,2,FALSE),"-")</f>
        <v>-</v>
      </c>
      <c r="R2283" s="12"/>
      <c r="S2283" s="12"/>
      <c r="T2283" s="12"/>
      <c r="U2283" s="160" t="str">
        <f t="shared" si="73"/>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9" t="s">
        <v>393</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7"/>
      <c r="BB2283" s="97"/>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5"/>
      <c r="K2284" s="105" t="str">
        <f>IF(J2284&lt;&gt;"",VLOOKUP(J2284,'Drop-down lists'!$X$8:$Y$9,2,FALSE),"-")</f>
        <v>-</v>
      </c>
      <c r="L2284" s="12"/>
      <c r="M2284" s="12"/>
      <c r="N2284" s="12"/>
      <c r="O2284" s="160" t="str">
        <f t="shared" si="72"/>
        <v/>
      </c>
      <c r="P2284" s="105"/>
      <c r="Q2284" s="105" t="str">
        <f>IF(P2284&lt;&gt;"",VLOOKUP(P2284,'Drop-down lists'!$Z$8:$AA$9,2,FALSE),"-")</f>
        <v>-</v>
      </c>
      <c r="R2284" s="12"/>
      <c r="S2284" s="12"/>
      <c r="T2284" s="12"/>
      <c r="U2284" s="160" t="str">
        <f t="shared" si="73"/>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9" t="s">
        <v>393</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7"/>
      <c r="BB2284" s="97"/>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5"/>
      <c r="K2285" s="105" t="str">
        <f>IF(J2285&lt;&gt;"",VLOOKUP(J2285,'Drop-down lists'!$X$8:$Y$9,2,FALSE),"-")</f>
        <v>-</v>
      </c>
      <c r="L2285" s="12"/>
      <c r="M2285" s="12"/>
      <c r="N2285" s="12"/>
      <c r="O2285" s="160" t="str">
        <f t="shared" si="72"/>
        <v/>
      </c>
      <c r="P2285" s="105"/>
      <c r="Q2285" s="105" t="str">
        <f>IF(P2285&lt;&gt;"",VLOOKUP(P2285,'Drop-down lists'!$Z$8:$AA$9,2,FALSE),"-")</f>
        <v>-</v>
      </c>
      <c r="R2285" s="12"/>
      <c r="S2285" s="12"/>
      <c r="T2285" s="12"/>
      <c r="U2285" s="160" t="str">
        <f t="shared" si="73"/>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9" t="s">
        <v>393</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7"/>
      <c r="BB2285" s="97"/>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5"/>
      <c r="K2286" s="105" t="str">
        <f>IF(J2286&lt;&gt;"",VLOOKUP(J2286,'Drop-down lists'!$X$8:$Y$9,2,FALSE),"-")</f>
        <v>-</v>
      </c>
      <c r="L2286" s="12"/>
      <c r="M2286" s="12"/>
      <c r="N2286" s="12"/>
      <c r="O2286" s="160" t="str">
        <f t="shared" si="72"/>
        <v/>
      </c>
      <c r="P2286" s="105"/>
      <c r="Q2286" s="105" t="str">
        <f>IF(P2286&lt;&gt;"",VLOOKUP(P2286,'Drop-down lists'!$Z$8:$AA$9,2,FALSE),"-")</f>
        <v>-</v>
      </c>
      <c r="R2286" s="12"/>
      <c r="S2286" s="12"/>
      <c r="T2286" s="12"/>
      <c r="U2286" s="160" t="str">
        <f t="shared" si="73"/>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9" t="s">
        <v>393</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7"/>
      <c r="BB2286" s="97"/>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5"/>
      <c r="K2287" s="105" t="str">
        <f>IF(J2287&lt;&gt;"",VLOOKUP(J2287,'Drop-down lists'!$X$8:$Y$9,2,FALSE),"-")</f>
        <v>-</v>
      </c>
      <c r="L2287" s="12"/>
      <c r="M2287" s="12"/>
      <c r="N2287" s="12"/>
      <c r="O2287" s="160" t="str">
        <f t="shared" si="72"/>
        <v/>
      </c>
      <c r="P2287" s="105"/>
      <c r="Q2287" s="105" t="str">
        <f>IF(P2287&lt;&gt;"",VLOOKUP(P2287,'Drop-down lists'!$Z$8:$AA$9,2,FALSE),"-")</f>
        <v>-</v>
      </c>
      <c r="R2287" s="12"/>
      <c r="S2287" s="12"/>
      <c r="T2287" s="12"/>
      <c r="U2287" s="160" t="str">
        <f t="shared" si="73"/>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9" t="s">
        <v>393</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7"/>
      <c r="BB2287" s="97"/>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5"/>
      <c r="K2288" s="105" t="str">
        <f>IF(J2288&lt;&gt;"",VLOOKUP(J2288,'Drop-down lists'!$X$8:$Y$9,2,FALSE),"-")</f>
        <v>-</v>
      </c>
      <c r="L2288" s="12"/>
      <c r="M2288" s="12"/>
      <c r="N2288" s="12"/>
      <c r="O2288" s="160" t="str">
        <f t="shared" si="72"/>
        <v/>
      </c>
      <c r="P2288" s="105"/>
      <c r="Q2288" s="105" t="str">
        <f>IF(P2288&lt;&gt;"",VLOOKUP(P2288,'Drop-down lists'!$Z$8:$AA$9,2,FALSE),"-")</f>
        <v>-</v>
      </c>
      <c r="R2288" s="12"/>
      <c r="S2288" s="12"/>
      <c r="T2288" s="12"/>
      <c r="U2288" s="160" t="str">
        <f t="shared" si="73"/>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9" t="s">
        <v>393</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7"/>
      <c r="BB2288" s="97"/>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5"/>
      <c r="K2289" s="105" t="str">
        <f>IF(J2289&lt;&gt;"",VLOOKUP(J2289,'Drop-down lists'!$X$8:$Y$9,2,FALSE),"-")</f>
        <v>-</v>
      </c>
      <c r="L2289" s="12"/>
      <c r="M2289" s="12"/>
      <c r="N2289" s="12"/>
      <c r="O2289" s="160" t="str">
        <f t="shared" si="72"/>
        <v/>
      </c>
      <c r="P2289" s="105"/>
      <c r="Q2289" s="105" t="str">
        <f>IF(P2289&lt;&gt;"",VLOOKUP(P2289,'Drop-down lists'!$Z$8:$AA$9,2,FALSE),"-")</f>
        <v>-</v>
      </c>
      <c r="R2289" s="12"/>
      <c r="S2289" s="12"/>
      <c r="T2289" s="12"/>
      <c r="U2289" s="160" t="str">
        <f t="shared" si="73"/>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9" t="s">
        <v>393</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7"/>
      <c r="BB2289" s="97"/>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5"/>
      <c r="K2290" s="105" t="str">
        <f>IF(J2290&lt;&gt;"",VLOOKUP(J2290,'Drop-down lists'!$X$8:$Y$9,2,FALSE),"-")</f>
        <v>-</v>
      </c>
      <c r="L2290" s="12"/>
      <c r="M2290" s="12"/>
      <c r="N2290" s="12"/>
      <c r="O2290" s="160" t="str">
        <f t="shared" si="72"/>
        <v/>
      </c>
      <c r="P2290" s="105"/>
      <c r="Q2290" s="105" t="str">
        <f>IF(P2290&lt;&gt;"",VLOOKUP(P2290,'Drop-down lists'!$Z$8:$AA$9,2,FALSE),"-")</f>
        <v>-</v>
      </c>
      <c r="R2290" s="12"/>
      <c r="S2290" s="12"/>
      <c r="T2290" s="12"/>
      <c r="U2290" s="160" t="str">
        <f t="shared" si="73"/>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9" t="s">
        <v>393</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7"/>
      <c r="BB2290" s="97"/>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5"/>
      <c r="K2291" s="105" t="str">
        <f>IF(J2291&lt;&gt;"",VLOOKUP(J2291,'Drop-down lists'!$X$8:$Y$9,2,FALSE),"-")</f>
        <v>-</v>
      </c>
      <c r="L2291" s="12"/>
      <c r="M2291" s="12"/>
      <c r="N2291" s="12"/>
      <c r="O2291" s="160" t="str">
        <f t="shared" si="72"/>
        <v/>
      </c>
      <c r="P2291" s="105"/>
      <c r="Q2291" s="105" t="str">
        <f>IF(P2291&lt;&gt;"",VLOOKUP(P2291,'Drop-down lists'!$Z$8:$AA$9,2,FALSE),"-")</f>
        <v>-</v>
      </c>
      <c r="R2291" s="12"/>
      <c r="S2291" s="12"/>
      <c r="T2291" s="12"/>
      <c r="U2291" s="160" t="str">
        <f t="shared" si="73"/>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9" t="s">
        <v>393</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7"/>
      <c r="BB2291" s="97"/>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5"/>
      <c r="K2292" s="105" t="str">
        <f>IF(J2292&lt;&gt;"",VLOOKUP(J2292,'Drop-down lists'!$X$8:$Y$9,2,FALSE),"-")</f>
        <v>-</v>
      </c>
      <c r="L2292" s="12"/>
      <c r="M2292" s="12"/>
      <c r="N2292" s="12"/>
      <c r="O2292" s="160" t="str">
        <f t="shared" si="72"/>
        <v/>
      </c>
      <c r="P2292" s="105"/>
      <c r="Q2292" s="105" t="str">
        <f>IF(P2292&lt;&gt;"",VLOOKUP(P2292,'Drop-down lists'!$Z$8:$AA$9,2,FALSE),"-")</f>
        <v>-</v>
      </c>
      <c r="R2292" s="12"/>
      <c r="S2292" s="12"/>
      <c r="T2292" s="12"/>
      <c r="U2292" s="160" t="str">
        <f t="shared" si="73"/>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9" t="s">
        <v>393</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7"/>
      <c r="BB2292" s="97"/>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5"/>
      <c r="K2293" s="105" t="str">
        <f>IF(J2293&lt;&gt;"",VLOOKUP(J2293,'Drop-down lists'!$X$8:$Y$9,2,FALSE),"-")</f>
        <v>-</v>
      </c>
      <c r="L2293" s="12"/>
      <c r="M2293" s="12"/>
      <c r="N2293" s="12"/>
      <c r="O2293" s="160" t="str">
        <f t="shared" si="72"/>
        <v/>
      </c>
      <c r="P2293" s="105"/>
      <c r="Q2293" s="105" t="str">
        <f>IF(P2293&lt;&gt;"",VLOOKUP(P2293,'Drop-down lists'!$Z$8:$AA$9,2,FALSE),"-")</f>
        <v>-</v>
      </c>
      <c r="R2293" s="12"/>
      <c r="S2293" s="12"/>
      <c r="T2293" s="12"/>
      <c r="U2293" s="160" t="str">
        <f t="shared" si="73"/>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9" t="s">
        <v>393</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7"/>
      <c r="BB2293" s="97"/>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5"/>
      <c r="K2294" s="105" t="str">
        <f>IF(J2294&lt;&gt;"",VLOOKUP(J2294,'Drop-down lists'!$X$8:$Y$9,2,FALSE),"-")</f>
        <v>-</v>
      </c>
      <c r="L2294" s="12"/>
      <c r="M2294" s="12"/>
      <c r="N2294" s="12"/>
      <c r="O2294" s="160" t="str">
        <f t="shared" si="72"/>
        <v/>
      </c>
      <c r="P2294" s="105"/>
      <c r="Q2294" s="105" t="str">
        <f>IF(P2294&lt;&gt;"",VLOOKUP(P2294,'Drop-down lists'!$Z$8:$AA$9,2,FALSE),"-")</f>
        <v>-</v>
      </c>
      <c r="R2294" s="12"/>
      <c r="S2294" s="12"/>
      <c r="T2294" s="12"/>
      <c r="U2294" s="160" t="str">
        <f t="shared" si="73"/>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9" t="s">
        <v>393</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7"/>
      <c r="BB2294" s="97"/>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5"/>
      <c r="K2295" s="105" t="str">
        <f>IF(J2295&lt;&gt;"",VLOOKUP(J2295,'Drop-down lists'!$X$8:$Y$9,2,FALSE),"-")</f>
        <v>-</v>
      </c>
      <c r="L2295" s="12"/>
      <c r="M2295" s="12"/>
      <c r="N2295" s="12"/>
      <c r="O2295" s="160" t="str">
        <f t="shared" si="72"/>
        <v/>
      </c>
      <c r="P2295" s="105"/>
      <c r="Q2295" s="105" t="str">
        <f>IF(P2295&lt;&gt;"",VLOOKUP(P2295,'Drop-down lists'!$Z$8:$AA$9,2,FALSE),"-")</f>
        <v>-</v>
      </c>
      <c r="R2295" s="12"/>
      <c r="S2295" s="12"/>
      <c r="T2295" s="12"/>
      <c r="U2295" s="160" t="str">
        <f t="shared" si="73"/>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9" t="s">
        <v>393</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7"/>
      <c r="BB2295" s="97"/>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5"/>
      <c r="K2296" s="105" t="str">
        <f>IF(J2296&lt;&gt;"",VLOOKUP(J2296,'Drop-down lists'!$X$8:$Y$9,2,FALSE),"-")</f>
        <v>-</v>
      </c>
      <c r="L2296" s="12"/>
      <c r="M2296" s="12"/>
      <c r="N2296" s="12"/>
      <c r="O2296" s="160" t="str">
        <f t="shared" si="72"/>
        <v/>
      </c>
      <c r="P2296" s="105"/>
      <c r="Q2296" s="105" t="str">
        <f>IF(P2296&lt;&gt;"",VLOOKUP(P2296,'Drop-down lists'!$Z$8:$AA$9,2,FALSE),"-")</f>
        <v>-</v>
      </c>
      <c r="R2296" s="12"/>
      <c r="S2296" s="12"/>
      <c r="T2296" s="12"/>
      <c r="U2296" s="160" t="str">
        <f t="shared" si="73"/>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9" t="s">
        <v>393</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7"/>
      <c r="BB2296" s="97"/>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5"/>
      <c r="K2297" s="105" t="str">
        <f>IF(J2297&lt;&gt;"",VLOOKUP(J2297,'Drop-down lists'!$X$8:$Y$9,2,FALSE),"-")</f>
        <v>-</v>
      </c>
      <c r="L2297" s="12"/>
      <c r="M2297" s="12"/>
      <c r="N2297" s="12"/>
      <c r="O2297" s="160" t="str">
        <f t="shared" ref="O2297:O2360" si="74">IF(L2297&lt;&gt;"",IF(J2297="East",(L2297+(M2297+N2297/60)/60),IF(J2297="West",-(L2297+(M2297+N2297/60)/60),"East/West?")),"")</f>
        <v/>
      </c>
      <c r="P2297" s="105"/>
      <c r="Q2297" s="105" t="str">
        <f>IF(P2297&lt;&gt;"",VLOOKUP(P2297,'Drop-down lists'!$Z$8:$AA$9,2,FALSE),"-")</f>
        <v>-</v>
      </c>
      <c r="R2297" s="12"/>
      <c r="S2297" s="12"/>
      <c r="T2297" s="12"/>
      <c r="U2297" s="160" t="str">
        <f t="shared" ref="U2297:U2360" si="75">IF(R2297&lt;&gt;"",IF(P2297="North",(R2297+(S2297+T2297/60)/60),IF(P2297="South",-(R2297+(S2297+T2297/60)/60),"North/South?")),"")</f>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9" t="s">
        <v>393</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7"/>
      <c r="BB2297" s="97"/>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5"/>
      <c r="K2298" s="105" t="str">
        <f>IF(J2298&lt;&gt;"",VLOOKUP(J2298,'Drop-down lists'!$X$8:$Y$9,2,FALSE),"-")</f>
        <v>-</v>
      </c>
      <c r="L2298" s="12"/>
      <c r="M2298" s="12"/>
      <c r="N2298" s="12"/>
      <c r="O2298" s="160" t="str">
        <f t="shared" si="74"/>
        <v/>
      </c>
      <c r="P2298" s="105"/>
      <c r="Q2298" s="105" t="str">
        <f>IF(P2298&lt;&gt;"",VLOOKUP(P2298,'Drop-down lists'!$Z$8:$AA$9,2,FALSE),"-")</f>
        <v>-</v>
      </c>
      <c r="R2298" s="12"/>
      <c r="S2298" s="12"/>
      <c r="T2298" s="12"/>
      <c r="U2298" s="160" t="str">
        <f t="shared" si="75"/>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9" t="s">
        <v>393</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7"/>
      <c r="BB2298" s="97"/>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5"/>
      <c r="K2299" s="105" t="str">
        <f>IF(J2299&lt;&gt;"",VLOOKUP(J2299,'Drop-down lists'!$X$8:$Y$9,2,FALSE),"-")</f>
        <v>-</v>
      </c>
      <c r="L2299" s="12"/>
      <c r="M2299" s="12"/>
      <c r="N2299" s="12"/>
      <c r="O2299" s="160" t="str">
        <f t="shared" si="74"/>
        <v/>
      </c>
      <c r="P2299" s="105"/>
      <c r="Q2299" s="105" t="str">
        <f>IF(P2299&lt;&gt;"",VLOOKUP(P2299,'Drop-down lists'!$Z$8:$AA$9,2,FALSE),"-")</f>
        <v>-</v>
      </c>
      <c r="R2299" s="12"/>
      <c r="S2299" s="12"/>
      <c r="T2299" s="12"/>
      <c r="U2299" s="160" t="str">
        <f t="shared" si="75"/>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9" t="s">
        <v>393</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7"/>
      <c r="BB2299" s="97"/>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5"/>
      <c r="K2300" s="105" t="str">
        <f>IF(J2300&lt;&gt;"",VLOOKUP(J2300,'Drop-down lists'!$X$8:$Y$9,2,FALSE),"-")</f>
        <v>-</v>
      </c>
      <c r="L2300" s="12"/>
      <c r="M2300" s="12"/>
      <c r="N2300" s="12"/>
      <c r="O2300" s="160" t="str">
        <f t="shared" si="74"/>
        <v/>
      </c>
      <c r="P2300" s="105"/>
      <c r="Q2300" s="105" t="str">
        <f>IF(P2300&lt;&gt;"",VLOOKUP(P2300,'Drop-down lists'!$Z$8:$AA$9,2,FALSE),"-")</f>
        <v>-</v>
      </c>
      <c r="R2300" s="12"/>
      <c r="S2300" s="12"/>
      <c r="T2300" s="12"/>
      <c r="U2300" s="160" t="str">
        <f t="shared" si="75"/>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9" t="s">
        <v>393</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7"/>
      <c r="BB2300" s="97"/>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5"/>
      <c r="K2301" s="105" t="str">
        <f>IF(J2301&lt;&gt;"",VLOOKUP(J2301,'Drop-down lists'!$X$8:$Y$9,2,FALSE),"-")</f>
        <v>-</v>
      </c>
      <c r="L2301" s="12"/>
      <c r="M2301" s="12"/>
      <c r="N2301" s="12"/>
      <c r="O2301" s="160" t="str">
        <f t="shared" si="74"/>
        <v/>
      </c>
      <c r="P2301" s="105"/>
      <c r="Q2301" s="105" t="str">
        <f>IF(P2301&lt;&gt;"",VLOOKUP(P2301,'Drop-down lists'!$Z$8:$AA$9,2,FALSE),"-")</f>
        <v>-</v>
      </c>
      <c r="R2301" s="12"/>
      <c r="S2301" s="12"/>
      <c r="T2301" s="12"/>
      <c r="U2301" s="160" t="str">
        <f t="shared" si="75"/>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9" t="s">
        <v>393</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7"/>
      <c r="BB2301" s="97"/>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5"/>
      <c r="K2302" s="105" t="str">
        <f>IF(J2302&lt;&gt;"",VLOOKUP(J2302,'Drop-down lists'!$X$8:$Y$9,2,FALSE),"-")</f>
        <v>-</v>
      </c>
      <c r="L2302" s="12"/>
      <c r="M2302" s="12"/>
      <c r="N2302" s="12"/>
      <c r="O2302" s="160" t="str">
        <f t="shared" si="74"/>
        <v/>
      </c>
      <c r="P2302" s="105"/>
      <c r="Q2302" s="105" t="str">
        <f>IF(P2302&lt;&gt;"",VLOOKUP(P2302,'Drop-down lists'!$Z$8:$AA$9,2,FALSE),"-")</f>
        <v>-</v>
      </c>
      <c r="R2302" s="12"/>
      <c r="S2302" s="12"/>
      <c r="T2302" s="12"/>
      <c r="U2302" s="160" t="str">
        <f t="shared" si="75"/>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9" t="s">
        <v>393</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7"/>
      <c r="BB2302" s="97"/>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5"/>
      <c r="K2303" s="105" t="str">
        <f>IF(J2303&lt;&gt;"",VLOOKUP(J2303,'Drop-down lists'!$X$8:$Y$9,2,FALSE),"-")</f>
        <v>-</v>
      </c>
      <c r="L2303" s="12"/>
      <c r="M2303" s="12"/>
      <c r="N2303" s="12"/>
      <c r="O2303" s="160" t="str">
        <f t="shared" si="74"/>
        <v/>
      </c>
      <c r="P2303" s="105"/>
      <c r="Q2303" s="105" t="str">
        <f>IF(P2303&lt;&gt;"",VLOOKUP(P2303,'Drop-down lists'!$Z$8:$AA$9,2,FALSE),"-")</f>
        <v>-</v>
      </c>
      <c r="R2303" s="12"/>
      <c r="S2303" s="12"/>
      <c r="T2303" s="12"/>
      <c r="U2303" s="160" t="str">
        <f t="shared" si="75"/>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9" t="s">
        <v>393</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7"/>
      <c r="BB2303" s="97"/>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5"/>
      <c r="K2304" s="105" t="str">
        <f>IF(J2304&lt;&gt;"",VLOOKUP(J2304,'Drop-down lists'!$X$8:$Y$9,2,FALSE),"-")</f>
        <v>-</v>
      </c>
      <c r="L2304" s="12"/>
      <c r="M2304" s="12"/>
      <c r="N2304" s="12"/>
      <c r="O2304" s="160" t="str">
        <f t="shared" si="74"/>
        <v/>
      </c>
      <c r="P2304" s="105"/>
      <c r="Q2304" s="105" t="str">
        <f>IF(P2304&lt;&gt;"",VLOOKUP(P2304,'Drop-down lists'!$Z$8:$AA$9,2,FALSE),"-")</f>
        <v>-</v>
      </c>
      <c r="R2304" s="12"/>
      <c r="S2304" s="12"/>
      <c r="T2304" s="12"/>
      <c r="U2304" s="160" t="str">
        <f t="shared" si="75"/>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9" t="s">
        <v>393</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7"/>
      <c r="BB2304" s="97"/>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5"/>
      <c r="K2305" s="105" t="str">
        <f>IF(J2305&lt;&gt;"",VLOOKUP(J2305,'Drop-down lists'!$X$8:$Y$9,2,FALSE),"-")</f>
        <v>-</v>
      </c>
      <c r="L2305" s="12"/>
      <c r="M2305" s="12"/>
      <c r="N2305" s="12"/>
      <c r="O2305" s="160" t="str">
        <f t="shared" si="74"/>
        <v/>
      </c>
      <c r="P2305" s="105"/>
      <c r="Q2305" s="105" t="str">
        <f>IF(P2305&lt;&gt;"",VLOOKUP(P2305,'Drop-down lists'!$Z$8:$AA$9,2,FALSE),"-")</f>
        <v>-</v>
      </c>
      <c r="R2305" s="12"/>
      <c r="S2305" s="12"/>
      <c r="T2305" s="12"/>
      <c r="U2305" s="160" t="str">
        <f t="shared" si="75"/>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9" t="s">
        <v>393</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7"/>
      <c r="BB2305" s="97"/>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5"/>
      <c r="K2306" s="105" t="str">
        <f>IF(J2306&lt;&gt;"",VLOOKUP(J2306,'Drop-down lists'!$X$8:$Y$9,2,FALSE),"-")</f>
        <v>-</v>
      </c>
      <c r="L2306" s="12"/>
      <c r="M2306" s="12"/>
      <c r="N2306" s="12"/>
      <c r="O2306" s="160" t="str">
        <f t="shared" si="74"/>
        <v/>
      </c>
      <c r="P2306" s="105"/>
      <c r="Q2306" s="105" t="str">
        <f>IF(P2306&lt;&gt;"",VLOOKUP(P2306,'Drop-down lists'!$Z$8:$AA$9,2,FALSE),"-")</f>
        <v>-</v>
      </c>
      <c r="R2306" s="12"/>
      <c r="S2306" s="12"/>
      <c r="T2306" s="12"/>
      <c r="U2306" s="160" t="str">
        <f t="shared" si="75"/>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9" t="s">
        <v>393</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7"/>
      <c r="BB2306" s="97"/>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5"/>
      <c r="K2307" s="105" t="str">
        <f>IF(J2307&lt;&gt;"",VLOOKUP(J2307,'Drop-down lists'!$X$8:$Y$9,2,FALSE),"-")</f>
        <v>-</v>
      </c>
      <c r="L2307" s="12"/>
      <c r="M2307" s="12"/>
      <c r="N2307" s="12"/>
      <c r="O2307" s="160" t="str">
        <f t="shared" si="74"/>
        <v/>
      </c>
      <c r="P2307" s="105"/>
      <c r="Q2307" s="105" t="str">
        <f>IF(P2307&lt;&gt;"",VLOOKUP(P2307,'Drop-down lists'!$Z$8:$AA$9,2,FALSE),"-")</f>
        <v>-</v>
      </c>
      <c r="R2307" s="12"/>
      <c r="S2307" s="12"/>
      <c r="T2307" s="12"/>
      <c r="U2307" s="160" t="str">
        <f t="shared" si="75"/>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9" t="s">
        <v>393</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7"/>
      <c r="BB2307" s="97"/>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5"/>
      <c r="K2308" s="105" t="str">
        <f>IF(J2308&lt;&gt;"",VLOOKUP(J2308,'Drop-down lists'!$X$8:$Y$9,2,FALSE),"-")</f>
        <v>-</v>
      </c>
      <c r="L2308" s="12"/>
      <c r="M2308" s="12"/>
      <c r="N2308" s="12"/>
      <c r="O2308" s="160" t="str">
        <f t="shared" si="74"/>
        <v/>
      </c>
      <c r="P2308" s="105"/>
      <c r="Q2308" s="105" t="str">
        <f>IF(P2308&lt;&gt;"",VLOOKUP(P2308,'Drop-down lists'!$Z$8:$AA$9,2,FALSE),"-")</f>
        <v>-</v>
      </c>
      <c r="R2308" s="12"/>
      <c r="S2308" s="12"/>
      <c r="T2308" s="12"/>
      <c r="U2308" s="160" t="str">
        <f t="shared" si="75"/>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9" t="s">
        <v>393</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7"/>
      <c r="BB2308" s="97"/>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5"/>
      <c r="K2309" s="105" t="str">
        <f>IF(J2309&lt;&gt;"",VLOOKUP(J2309,'Drop-down lists'!$X$8:$Y$9,2,FALSE),"-")</f>
        <v>-</v>
      </c>
      <c r="L2309" s="12"/>
      <c r="M2309" s="12"/>
      <c r="N2309" s="12"/>
      <c r="O2309" s="160" t="str">
        <f t="shared" si="74"/>
        <v/>
      </c>
      <c r="P2309" s="105"/>
      <c r="Q2309" s="105" t="str">
        <f>IF(P2309&lt;&gt;"",VLOOKUP(P2309,'Drop-down lists'!$Z$8:$AA$9,2,FALSE),"-")</f>
        <v>-</v>
      </c>
      <c r="R2309" s="12"/>
      <c r="S2309" s="12"/>
      <c r="T2309" s="12"/>
      <c r="U2309" s="160" t="str">
        <f t="shared" si="75"/>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9" t="s">
        <v>393</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7"/>
      <c r="BB2309" s="97"/>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5"/>
      <c r="K2310" s="105" t="str">
        <f>IF(J2310&lt;&gt;"",VLOOKUP(J2310,'Drop-down lists'!$X$8:$Y$9,2,FALSE),"-")</f>
        <v>-</v>
      </c>
      <c r="L2310" s="12"/>
      <c r="M2310" s="12"/>
      <c r="N2310" s="12"/>
      <c r="O2310" s="160" t="str">
        <f t="shared" si="74"/>
        <v/>
      </c>
      <c r="P2310" s="105"/>
      <c r="Q2310" s="105" t="str">
        <f>IF(P2310&lt;&gt;"",VLOOKUP(P2310,'Drop-down lists'!$Z$8:$AA$9,2,FALSE),"-")</f>
        <v>-</v>
      </c>
      <c r="R2310" s="12"/>
      <c r="S2310" s="12"/>
      <c r="T2310" s="12"/>
      <c r="U2310" s="160" t="str">
        <f t="shared" si="75"/>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9" t="s">
        <v>393</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7"/>
      <c r="BB2310" s="97"/>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5"/>
      <c r="K2311" s="105" t="str">
        <f>IF(J2311&lt;&gt;"",VLOOKUP(J2311,'Drop-down lists'!$X$8:$Y$9,2,FALSE),"-")</f>
        <v>-</v>
      </c>
      <c r="L2311" s="12"/>
      <c r="M2311" s="12"/>
      <c r="N2311" s="12"/>
      <c r="O2311" s="160" t="str">
        <f t="shared" si="74"/>
        <v/>
      </c>
      <c r="P2311" s="105"/>
      <c r="Q2311" s="105" t="str">
        <f>IF(P2311&lt;&gt;"",VLOOKUP(P2311,'Drop-down lists'!$Z$8:$AA$9,2,FALSE),"-")</f>
        <v>-</v>
      </c>
      <c r="R2311" s="12"/>
      <c r="S2311" s="12"/>
      <c r="T2311" s="12"/>
      <c r="U2311" s="160" t="str">
        <f t="shared" si="75"/>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9" t="s">
        <v>393</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7"/>
      <c r="BB2311" s="97"/>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5"/>
      <c r="K2312" s="105" t="str">
        <f>IF(J2312&lt;&gt;"",VLOOKUP(J2312,'Drop-down lists'!$X$8:$Y$9,2,FALSE),"-")</f>
        <v>-</v>
      </c>
      <c r="L2312" s="12"/>
      <c r="M2312" s="12"/>
      <c r="N2312" s="12"/>
      <c r="O2312" s="160" t="str">
        <f t="shared" si="74"/>
        <v/>
      </c>
      <c r="P2312" s="105"/>
      <c r="Q2312" s="105" t="str">
        <f>IF(P2312&lt;&gt;"",VLOOKUP(P2312,'Drop-down lists'!$Z$8:$AA$9,2,FALSE),"-")</f>
        <v>-</v>
      </c>
      <c r="R2312" s="12"/>
      <c r="S2312" s="12"/>
      <c r="T2312" s="12"/>
      <c r="U2312" s="160" t="str">
        <f t="shared" si="75"/>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9" t="s">
        <v>393</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7"/>
      <c r="BB2312" s="97"/>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5"/>
      <c r="K2313" s="105" t="str">
        <f>IF(J2313&lt;&gt;"",VLOOKUP(J2313,'Drop-down lists'!$X$8:$Y$9,2,FALSE),"-")</f>
        <v>-</v>
      </c>
      <c r="L2313" s="12"/>
      <c r="M2313" s="12"/>
      <c r="N2313" s="12"/>
      <c r="O2313" s="160" t="str">
        <f t="shared" si="74"/>
        <v/>
      </c>
      <c r="P2313" s="105"/>
      <c r="Q2313" s="105" t="str">
        <f>IF(P2313&lt;&gt;"",VLOOKUP(P2313,'Drop-down lists'!$Z$8:$AA$9,2,FALSE),"-")</f>
        <v>-</v>
      </c>
      <c r="R2313" s="12"/>
      <c r="S2313" s="12"/>
      <c r="T2313" s="12"/>
      <c r="U2313" s="160" t="str">
        <f t="shared" si="75"/>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9" t="s">
        <v>393</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7"/>
      <c r="BB2313" s="97"/>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5"/>
      <c r="K2314" s="105" t="str">
        <f>IF(J2314&lt;&gt;"",VLOOKUP(J2314,'Drop-down lists'!$X$8:$Y$9,2,FALSE),"-")</f>
        <v>-</v>
      </c>
      <c r="L2314" s="12"/>
      <c r="M2314" s="12"/>
      <c r="N2314" s="12"/>
      <c r="O2314" s="160" t="str">
        <f t="shared" si="74"/>
        <v/>
      </c>
      <c r="P2314" s="105"/>
      <c r="Q2314" s="105" t="str">
        <f>IF(P2314&lt;&gt;"",VLOOKUP(P2314,'Drop-down lists'!$Z$8:$AA$9,2,FALSE),"-")</f>
        <v>-</v>
      </c>
      <c r="R2314" s="12"/>
      <c r="S2314" s="12"/>
      <c r="T2314" s="12"/>
      <c r="U2314" s="160" t="str">
        <f t="shared" si="75"/>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9" t="s">
        <v>393</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7"/>
      <c r="BB2314" s="97"/>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5"/>
      <c r="K2315" s="105" t="str">
        <f>IF(J2315&lt;&gt;"",VLOOKUP(J2315,'Drop-down lists'!$X$8:$Y$9,2,FALSE),"-")</f>
        <v>-</v>
      </c>
      <c r="L2315" s="12"/>
      <c r="M2315" s="12"/>
      <c r="N2315" s="12"/>
      <c r="O2315" s="160" t="str">
        <f t="shared" si="74"/>
        <v/>
      </c>
      <c r="P2315" s="105"/>
      <c r="Q2315" s="105" t="str">
        <f>IF(P2315&lt;&gt;"",VLOOKUP(P2315,'Drop-down lists'!$Z$8:$AA$9,2,FALSE),"-")</f>
        <v>-</v>
      </c>
      <c r="R2315" s="12"/>
      <c r="S2315" s="12"/>
      <c r="T2315" s="12"/>
      <c r="U2315" s="160" t="str">
        <f t="shared" si="75"/>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9" t="s">
        <v>393</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7"/>
      <c r="BB2315" s="97"/>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5"/>
      <c r="K2316" s="105" t="str">
        <f>IF(J2316&lt;&gt;"",VLOOKUP(J2316,'Drop-down lists'!$X$8:$Y$9,2,FALSE),"-")</f>
        <v>-</v>
      </c>
      <c r="L2316" s="12"/>
      <c r="M2316" s="12"/>
      <c r="N2316" s="12"/>
      <c r="O2316" s="160" t="str">
        <f t="shared" si="74"/>
        <v/>
      </c>
      <c r="P2316" s="105"/>
      <c r="Q2316" s="105" t="str">
        <f>IF(P2316&lt;&gt;"",VLOOKUP(P2316,'Drop-down lists'!$Z$8:$AA$9,2,FALSE),"-")</f>
        <v>-</v>
      </c>
      <c r="R2316" s="12"/>
      <c r="S2316" s="12"/>
      <c r="T2316" s="12"/>
      <c r="U2316" s="160" t="str">
        <f t="shared" si="75"/>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9" t="s">
        <v>393</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7"/>
      <c r="BB2316" s="97"/>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5"/>
      <c r="K2317" s="105" t="str">
        <f>IF(J2317&lt;&gt;"",VLOOKUP(J2317,'Drop-down lists'!$X$8:$Y$9,2,FALSE),"-")</f>
        <v>-</v>
      </c>
      <c r="L2317" s="12"/>
      <c r="M2317" s="12"/>
      <c r="N2317" s="12"/>
      <c r="O2317" s="160" t="str">
        <f t="shared" si="74"/>
        <v/>
      </c>
      <c r="P2317" s="105"/>
      <c r="Q2317" s="105" t="str">
        <f>IF(P2317&lt;&gt;"",VLOOKUP(P2317,'Drop-down lists'!$Z$8:$AA$9,2,FALSE),"-")</f>
        <v>-</v>
      </c>
      <c r="R2317" s="12"/>
      <c r="S2317" s="12"/>
      <c r="T2317" s="12"/>
      <c r="U2317" s="160" t="str">
        <f t="shared" si="75"/>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9" t="s">
        <v>393</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7"/>
      <c r="BB2317" s="97"/>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5"/>
      <c r="K2318" s="105" t="str">
        <f>IF(J2318&lt;&gt;"",VLOOKUP(J2318,'Drop-down lists'!$X$8:$Y$9,2,FALSE),"-")</f>
        <v>-</v>
      </c>
      <c r="L2318" s="12"/>
      <c r="M2318" s="12"/>
      <c r="N2318" s="12"/>
      <c r="O2318" s="160" t="str">
        <f t="shared" si="74"/>
        <v/>
      </c>
      <c r="P2318" s="105"/>
      <c r="Q2318" s="105" t="str">
        <f>IF(P2318&lt;&gt;"",VLOOKUP(P2318,'Drop-down lists'!$Z$8:$AA$9,2,FALSE),"-")</f>
        <v>-</v>
      </c>
      <c r="R2318" s="12"/>
      <c r="S2318" s="12"/>
      <c r="T2318" s="12"/>
      <c r="U2318" s="160" t="str">
        <f t="shared" si="75"/>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9" t="s">
        <v>393</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7"/>
      <c r="BB2318" s="97"/>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5"/>
      <c r="K2319" s="105" t="str">
        <f>IF(J2319&lt;&gt;"",VLOOKUP(J2319,'Drop-down lists'!$X$8:$Y$9,2,FALSE),"-")</f>
        <v>-</v>
      </c>
      <c r="L2319" s="12"/>
      <c r="M2319" s="12"/>
      <c r="N2319" s="12"/>
      <c r="O2319" s="160" t="str">
        <f t="shared" si="74"/>
        <v/>
      </c>
      <c r="P2319" s="105"/>
      <c r="Q2319" s="105" t="str">
        <f>IF(P2319&lt;&gt;"",VLOOKUP(P2319,'Drop-down lists'!$Z$8:$AA$9,2,FALSE),"-")</f>
        <v>-</v>
      </c>
      <c r="R2319" s="12"/>
      <c r="S2319" s="12"/>
      <c r="T2319" s="12"/>
      <c r="U2319" s="160" t="str">
        <f t="shared" si="75"/>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9" t="s">
        <v>393</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7"/>
      <c r="BB2319" s="97"/>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5"/>
      <c r="K2320" s="105" t="str">
        <f>IF(J2320&lt;&gt;"",VLOOKUP(J2320,'Drop-down lists'!$X$8:$Y$9,2,FALSE),"-")</f>
        <v>-</v>
      </c>
      <c r="L2320" s="12"/>
      <c r="M2320" s="12"/>
      <c r="N2320" s="12"/>
      <c r="O2320" s="160" t="str">
        <f t="shared" si="74"/>
        <v/>
      </c>
      <c r="P2320" s="105"/>
      <c r="Q2320" s="105" t="str">
        <f>IF(P2320&lt;&gt;"",VLOOKUP(P2320,'Drop-down lists'!$Z$8:$AA$9,2,FALSE),"-")</f>
        <v>-</v>
      </c>
      <c r="R2320" s="12"/>
      <c r="S2320" s="12"/>
      <c r="T2320" s="12"/>
      <c r="U2320" s="160" t="str">
        <f t="shared" si="75"/>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9" t="s">
        <v>393</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7"/>
      <c r="BB2320" s="97"/>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5"/>
      <c r="K2321" s="105" t="str">
        <f>IF(J2321&lt;&gt;"",VLOOKUP(J2321,'Drop-down lists'!$X$8:$Y$9,2,FALSE),"-")</f>
        <v>-</v>
      </c>
      <c r="L2321" s="12"/>
      <c r="M2321" s="12"/>
      <c r="N2321" s="12"/>
      <c r="O2321" s="160" t="str">
        <f t="shared" si="74"/>
        <v/>
      </c>
      <c r="P2321" s="105"/>
      <c r="Q2321" s="105" t="str">
        <f>IF(P2321&lt;&gt;"",VLOOKUP(P2321,'Drop-down lists'!$Z$8:$AA$9,2,FALSE),"-")</f>
        <v>-</v>
      </c>
      <c r="R2321" s="12"/>
      <c r="S2321" s="12"/>
      <c r="T2321" s="12"/>
      <c r="U2321" s="160" t="str">
        <f t="shared" si="75"/>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9" t="s">
        <v>393</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7"/>
      <c r="BB2321" s="97"/>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5"/>
      <c r="K2322" s="105" t="str">
        <f>IF(J2322&lt;&gt;"",VLOOKUP(J2322,'Drop-down lists'!$X$8:$Y$9,2,FALSE),"-")</f>
        <v>-</v>
      </c>
      <c r="L2322" s="12"/>
      <c r="M2322" s="12"/>
      <c r="N2322" s="12"/>
      <c r="O2322" s="160" t="str">
        <f t="shared" si="74"/>
        <v/>
      </c>
      <c r="P2322" s="105"/>
      <c r="Q2322" s="105" t="str">
        <f>IF(P2322&lt;&gt;"",VLOOKUP(P2322,'Drop-down lists'!$Z$8:$AA$9,2,FALSE),"-")</f>
        <v>-</v>
      </c>
      <c r="R2322" s="12"/>
      <c r="S2322" s="12"/>
      <c r="T2322" s="12"/>
      <c r="U2322" s="160" t="str">
        <f t="shared" si="75"/>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9" t="s">
        <v>393</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7"/>
      <c r="BB2322" s="97"/>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5"/>
      <c r="K2323" s="105" t="str">
        <f>IF(J2323&lt;&gt;"",VLOOKUP(J2323,'Drop-down lists'!$X$8:$Y$9,2,FALSE),"-")</f>
        <v>-</v>
      </c>
      <c r="L2323" s="12"/>
      <c r="M2323" s="12"/>
      <c r="N2323" s="12"/>
      <c r="O2323" s="160" t="str">
        <f t="shared" si="74"/>
        <v/>
      </c>
      <c r="P2323" s="105"/>
      <c r="Q2323" s="105" t="str">
        <f>IF(P2323&lt;&gt;"",VLOOKUP(P2323,'Drop-down lists'!$Z$8:$AA$9,2,FALSE),"-")</f>
        <v>-</v>
      </c>
      <c r="R2323" s="12"/>
      <c r="S2323" s="12"/>
      <c r="T2323" s="12"/>
      <c r="U2323" s="160" t="str">
        <f t="shared" si="75"/>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9" t="s">
        <v>393</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7"/>
      <c r="BB2323" s="97"/>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5"/>
      <c r="K2324" s="105" t="str">
        <f>IF(J2324&lt;&gt;"",VLOOKUP(J2324,'Drop-down lists'!$X$8:$Y$9,2,FALSE),"-")</f>
        <v>-</v>
      </c>
      <c r="L2324" s="12"/>
      <c r="M2324" s="12"/>
      <c r="N2324" s="12"/>
      <c r="O2324" s="160" t="str">
        <f t="shared" si="74"/>
        <v/>
      </c>
      <c r="P2324" s="105"/>
      <c r="Q2324" s="105" t="str">
        <f>IF(P2324&lt;&gt;"",VLOOKUP(P2324,'Drop-down lists'!$Z$8:$AA$9,2,FALSE),"-")</f>
        <v>-</v>
      </c>
      <c r="R2324" s="12"/>
      <c r="S2324" s="12"/>
      <c r="T2324" s="12"/>
      <c r="U2324" s="160" t="str">
        <f t="shared" si="75"/>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9" t="s">
        <v>393</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7"/>
      <c r="BB2324" s="97"/>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5"/>
      <c r="K2325" s="105" t="str">
        <f>IF(J2325&lt;&gt;"",VLOOKUP(J2325,'Drop-down lists'!$X$8:$Y$9,2,FALSE),"-")</f>
        <v>-</v>
      </c>
      <c r="L2325" s="12"/>
      <c r="M2325" s="12"/>
      <c r="N2325" s="12"/>
      <c r="O2325" s="160" t="str">
        <f t="shared" si="74"/>
        <v/>
      </c>
      <c r="P2325" s="105"/>
      <c r="Q2325" s="105" t="str">
        <f>IF(P2325&lt;&gt;"",VLOOKUP(P2325,'Drop-down lists'!$Z$8:$AA$9,2,FALSE),"-")</f>
        <v>-</v>
      </c>
      <c r="R2325" s="12"/>
      <c r="S2325" s="12"/>
      <c r="T2325" s="12"/>
      <c r="U2325" s="160" t="str">
        <f t="shared" si="75"/>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9" t="s">
        <v>393</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7"/>
      <c r="BB2325" s="97"/>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5"/>
      <c r="K2326" s="105" t="str">
        <f>IF(J2326&lt;&gt;"",VLOOKUP(J2326,'Drop-down lists'!$X$8:$Y$9,2,FALSE),"-")</f>
        <v>-</v>
      </c>
      <c r="L2326" s="12"/>
      <c r="M2326" s="12"/>
      <c r="N2326" s="12"/>
      <c r="O2326" s="160" t="str">
        <f t="shared" si="74"/>
        <v/>
      </c>
      <c r="P2326" s="105"/>
      <c r="Q2326" s="105" t="str">
        <f>IF(P2326&lt;&gt;"",VLOOKUP(P2326,'Drop-down lists'!$Z$8:$AA$9,2,FALSE),"-")</f>
        <v>-</v>
      </c>
      <c r="R2326" s="12"/>
      <c r="S2326" s="12"/>
      <c r="T2326" s="12"/>
      <c r="U2326" s="160" t="str">
        <f t="shared" si="75"/>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9" t="s">
        <v>393</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7"/>
      <c r="BB2326" s="97"/>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5"/>
      <c r="K2327" s="105" t="str">
        <f>IF(J2327&lt;&gt;"",VLOOKUP(J2327,'Drop-down lists'!$X$8:$Y$9,2,FALSE),"-")</f>
        <v>-</v>
      </c>
      <c r="L2327" s="12"/>
      <c r="M2327" s="12"/>
      <c r="N2327" s="12"/>
      <c r="O2327" s="160" t="str">
        <f t="shared" si="74"/>
        <v/>
      </c>
      <c r="P2327" s="105"/>
      <c r="Q2327" s="105" t="str">
        <f>IF(P2327&lt;&gt;"",VLOOKUP(P2327,'Drop-down lists'!$Z$8:$AA$9,2,FALSE),"-")</f>
        <v>-</v>
      </c>
      <c r="R2327" s="12"/>
      <c r="S2327" s="12"/>
      <c r="T2327" s="12"/>
      <c r="U2327" s="160" t="str">
        <f t="shared" si="75"/>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9" t="s">
        <v>393</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7"/>
      <c r="BB2327" s="97"/>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5"/>
      <c r="K2328" s="105" t="str">
        <f>IF(J2328&lt;&gt;"",VLOOKUP(J2328,'Drop-down lists'!$X$8:$Y$9,2,FALSE),"-")</f>
        <v>-</v>
      </c>
      <c r="L2328" s="12"/>
      <c r="M2328" s="12"/>
      <c r="N2328" s="12"/>
      <c r="O2328" s="160" t="str">
        <f t="shared" si="74"/>
        <v/>
      </c>
      <c r="P2328" s="105"/>
      <c r="Q2328" s="105" t="str">
        <f>IF(P2328&lt;&gt;"",VLOOKUP(P2328,'Drop-down lists'!$Z$8:$AA$9,2,FALSE),"-")</f>
        <v>-</v>
      </c>
      <c r="R2328" s="12"/>
      <c r="S2328" s="12"/>
      <c r="T2328" s="12"/>
      <c r="U2328" s="160" t="str">
        <f t="shared" si="75"/>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9" t="s">
        <v>393</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7"/>
      <c r="BB2328" s="97"/>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5"/>
      <c r="K2329" s="105" t="str">
        <f>IF(J2329&lt;&gt;"",VLOOKUP(J2329,'Drop-down lists'!$X$8:$Y$9,2,FALSE),"-")</f>
        <v>-</v>
      </c>
      <c r="L2329" s="12"/>
      <c r="M2329" s="12"/>
      <c r="N2329" s="12"/>
      <c r="O2329" s="160" t="str">
        <f t="shared" si="74"/>
        <v/>
      </c>
      <c r="P2329" s="105"/>
      <c r="Q2329" s="105" t="str">
        <f>IF(P2329&lt;&gt;"",VLOOKUP(P2329,'Drop-down lists'!$Z$8:$AA$9,2,FALSE),"-")</f>
        <v>-</v>
      </c>
      <c r="R2329" s="12"/>
      <c r="S2329" s="12"/>
      <c r="T2329" s="12"/>
      <c r="U2329" s="160" t="str">
        <f t="shared" si="75"/>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9" t="s">
        <v>393</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7"/>
      <c r="BB2329" s="97"/>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5"/>
      <c r="K2330" s="105" t="str">
        <f>IF(J2330&lt;&gt;"",VLOOKUP(J2330,'Drop-down lists'!$X$8:$Y$9,2,FALSE),"-")</f>
        <v>-</v>
      </c>
      <c r="L2330" s="12"/>
      <c r="M2330" s="12"/>
      <c r="N2330" s="12"/>
      <c r="O2330" s="160" t="str">
        <f t="shared" si="74"/>
        <v/>
      </c>
      <c r="P2330" s="105"/>
      <c r="Q2330" s="105" t="str">
        <f>IF(P2330&lt;&gt;"",VLOOKUP(P2330,'Drop-down lists'!$Z$8:$AA$9,2,FALSE),"-")</f>
        <v>-</v>
      </c>
      <c r="R2330" s="12"/>
      <c r="S2330" s="12"/>
      <c r="T2330" s="12"/>
      <c r="U2330" s="160" t="str">
        <f t="shared" si="75"/>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9" t="s">
        <v>393</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7"/>
      <c r="BB2330" s="97"/>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5"/>
      <c r="K2331" s="105" t="str">
        <f>IF(J2331&lt;&gt;"",VLOOKUP(J2331,'Drop-down lists'!$X$8:$Y$9,2,FALSE),"-")</f>
        <v>-</v>
      </c>
      <c r="L2331" s="12"/>
      <c r="M2331" s="12"/>
      <c r="N2331" s="12"/>
      <c r="O2331" s="160" t="str">
        <f t="shared" si="74"/>
        <v/>
      </c>
      <c r="P2331" s="105"/>
      <c r="Q2331" s="105" t="str">
        <f>IF(P2331&lt;&gt;"",VLOOKUP(P2331,'Drop-down lists'!$Z$8:$AA$9,2,FALSE),"-")</f>
        <v>-</v>
      </c>
      <c r="R2331" s="12"/>
      <c r="S2331" s="12"/>
      <c r="T2331" s="12"/>
      <c r="U2331" s="160" t="str">
        <f t="shared" si="75"/>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9" t="s">
        <v>393</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7"/>
      <c r="BB2331" s="97"/>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5"/>
      <c r="K2332" s="105" t="str">
        <f>IF(J2332&lt;&gt;"",VLOOKUP(J2332,'Drop-down lists'!$X$8:$Y$9,2,FALSE),"-")</f>
        <v>-</v>
      </c>
      <c r="L2332" s="12"/>
      <c r="M2332" s="12"/>
      <c r="N2332" s="12"/>
      <c r="O2332" s="160" t="str">
        <f t="shared" si="74"/>
        <v/>
      </c>
      <c r="P2332" s="105"/>
      <c r="Q2332" s="105" t="str">
        <f>IF(P2332&lt;&gt;"",VLOOKUP(P2332,'Drop-down lists'!$Z$8:$AA$9,2,FALSE),"-")</f>
        <v>-</v>
      </c>
      <c r="R2332" s="12"/>
      <c r="S2332" s="12"/>
      <c r="T2332" s="12"/>
      <c r="U2332" s="160" t="str">
        <f t="shared" si="75"/>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9" t="s">
        <v>393</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7"/>
      <c r="BB2332" s="97"/>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5"/>
      <c r="K2333" s="105" t="str">
        <f>IF(J2333&lt;&gt;"",VLOOKUP(J2333,'Drop-down lists'!$X$8:$Y$9,2,FALSE),"-")</f>
        <v>-</v>
      </c>
      <c r="L2333" s="12"/>
      <c r="M2333" s="12"/>
      <c r="N2333" s="12"/>
      <c r="O2333" s="160" t="str">
        <f t="shared" si="74"/>
        <v/>
      </c>
      <c r="P2333" s="105"/>
      <c r="Q2333" s="105" t="str">
        <f>IF(P2333&lt;&gt;"",VLOOKUP(P2333,'Drop-down lists'!$Z$8:$AA$9,2,FALSE),"-")</f>
        <v>-</v>
      </c>
      <c r="R2333" s="12"/>
      <c r="S2333" s="12"/>
      <c r="T2333" s="12"/>
      <c r="U2333" s="160" t="str">
        <f t="shared" si="75"/>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9" t="s">
        <v>393</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7"/>
      <c r="BB2333" s="97"/>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5"/>
      <c r="K2334" s="105" t="str">
        <f>IF(J2334&lt;&gt;"",VLOOKUP(J2334,'Drop-down lists'!$X$8:$Y$9,2,FALSE),"-")</f>
        <v>-</v>
      </c>
      <c r="L2334" s="12"/>
      <c r="M2334" s="12"/>
      <c r="N2334" s="12"/>
      <c r="O2334" s="160" t="str">
        <f t="shared" si="74"/>
        <v/>
      </c>
      <c r="P2334" s="105"/>
      <c r="Q2334" s="105" t="str">
        <f>IF(P2334&lt;&gt;"",VLOOKUP(P2334,'Drop-down lists'!$Z$8:$AA$9,2,FALSE),"-")</f>
        <v>-</v>
      </c>
      <c r="R2334" s="12"/>
      <c r="S2334" s="12"/>
      <c r="T2334" s="12"/>
      <c r="U2334" s="160" t="str">
        <f t="shared" si="75"/>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9" t="s">
        <v>393</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7"/>
      <c r="BB2334" s="97"/>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5"/>
      <c r="K2335" s="105" t="str">
        <f>IF(J2335&lt;&gt;"",VLOOKUP(J2335,'Drop-down lists'!$X$8:$Y$9,2,FALSE),"-")</f>
        <v>-</v>
      </c>
      <c r="L2335" s="12"/>
      <c r="M2335" s="12"/>
      <c r="N2335" s="12"/>
      <c r="O2335" s="160" t="str">
        <f t="shared" si="74"/>
        <v/>
      </c>
      <c r="P2335" s="105"/>
      <c r="Q2335" s="105" t="str">
        <f>IF(P2335&lt;&gt;"",VLOOKUP(P2335,'Drop-down lists'!$Z$8:$AA$9,2,FALSE),"-")</f>
        <v>-</v>
      </c>
      <c r="R2335" s="12"/>
      <c r="S2335" s="12"/>
      <c r="T2335" s="12"/>
      <c r="U2335" s="160" t="str">
        <f t="shared" si="75"/>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9" t="s">
        <v>393</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7"/>
      <c r="BB2335" s="97"/>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5"/>
      <c r="K2336" s="105" t="str">
        <f>IF(J2336&lt;&gt;"",VLOOKUP(J2336,'Drop-down lists'!$X$8:$Y$9,2,FALSE),"-")</f>
        <v>-</v>
      </c>
      <c r="L2336" s="12"/>
      <c r="M2336" s="12"/>
      <c r="N2336" s="12"/>
      <c r="O2336" s="160" t="str">
        <f t="shared" si="74"/>
        <v/>
      </c>
      <c r="P2336" s="105"/>
      <c r="Q2336" s="105" t="str">
        <f>IF(P2336&lt;&gt;"",VLOOKUP(P2336,'Drop-down lists'!$Z$8:$AA$9,2,FALSE),"-")</f>
        <v>-</v>
      </c>
      <c r="R2336" s="12"/>
      <c r="S2336" s="12"/>
      <c r="T2336" s="12"/>
      <c r="U2336" s="160" t="str">
        <f t="shared" si="75"/>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9" t="s">
        <v>393</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7"/>
      <c r="BB2336" s="97"/>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5"/>
      <c r="K2337" s="105" t="str">
        <f>IF(J2337&lt;&gt;"",VLOOKUP(J2337,'Drop-down lists'!$X$8:$Y$9,2,FALSE),"-")</f>
        <v>-</v>
      </c>
      <c r="L2337" s="12"/>
      <c r="M2337" s="12"/>
      <c r="N2337" s="12"/>
      <c r="O2337" s="160" t="str">
        <f t="shared" si="74"/>
        <v/>
      </c>
      <c r="P2337" s="105"/>
      <c r="Q2337" s="105" t="str">
        <f>IF(P2337&lt;&gt;"",VLOOKUP(P2337,'Drop-down lists'!$Z$8:$AA$9,2,FALSE),"-")</f>
        <v>-</v>
      </c>
      <c r="R2337" s="12"/>
      <c r="S2337" s="12"/>
      <c r="T2337" s="12"/>
      <c r="U2337" s="160" t="str">
        <f t="shared" si="75"/>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9" t="s">
        <v>393</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7"/>
      <c r="BB2337" s="97"/>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5"/>
      <c r="K2338" s="105" t="str">
        <f>IF(J2338&lt;&gt;"",VLOOKUP(J2338,'Drop-down lists'!$X$8:$Y$9,2,FALSE),"-")</f>
        <v>-</v>
      </c>
      <c r="L2338" s="12"/>
      <c r="M2338" s="12"/>
      <c r="N2338" s="12"/>
      <c r="O2338" s="160" t="str">
        <f t="shared" si="74"/>
        <v/>
      </c>
      <c r="P2338" s="105"/>
      <c r="Q2338" s="105" t="str">
        <f>IF(P2338&lt;&gt;"",VLOOKUP(P2338,'Drop-down lists'!$Z$8:$AA$9,2,FALSE),"-")</f>
        <v>-</v>
      </c>
      <c r="R2338" s="12"/>
      <c r="S2338" s="12"/>
      <c r="T2338" s="12"/>
      <c r="U2338" s="160" t="str">
        <f t="shared" si="75"/>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9" t="s">
        <v>393</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7"/>
      <c r="BB2338" s="97"/>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5"/>
      <c r="K2339" s="105" t="str">
        <f>IF(J2339&lt;&gt;"",VLOOKUP(J2339,'Drop-down lists'!$X$8:$Y$9,2,FALSE),"-")</f>
        <v>-</v>
      </c>
      <c r="L2339" s="12"/>
      <c r="M2339" s="12"/>
      <c r="N2339" s="12"/>
      <c r="O2339" s="160" t="str">
        <f t="shared" si="74"/>
        <v/>
      </c>
      <c r="P2339" s="105"/>
      <c r="Q2339" s="105" t="str">
        <f>IF(P2339&lt;&gt;"",VLOOKUP(P2339,'Drop-down lists'!$Z$8:$AA$9,2,FALSE),"-")</f>
        <v>-</v>
      </c>
      <c r="R2339" s="12"/>
      <c r="S2339" s="12"/>
      <c r="T2339" s="12"/>
      <c r="U2339" s="160" t="str">
        <f t="shared" si="75"/>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9" t="s">
        <v>393</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7"/>
      <c r="BB2339" s="97"/>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5"/>
      <c r="K2340" s="105" t="str">
        <f>IF(J2340&lt;&gt;"",VLOOKUP(J2340,'Drop-down lists'!$X$8:$Y$9,2,FALSE),"-")</f>
        <v>-</v>
      </c>
      <c r="L2340" s="12"/>
      <c r="M2340" s="12"/>
      <c r="N2340" s="12"/>
      <c r="O2340" s="160" t="str">
        <f t="shared" si="74"/>
        <v/>
      </c>
      <c r="P2340" s="105"/>
      <c r="Q2340" s="105" t="str">
        <f>IF(P2340&lt;&gt;"",VLOOKUP(P2340,'Drop-down lists'!$Z$8:$AA$9,2,FALSE),"-")</f>
        <v>-</v>
      </c>
      <c r="R2340" s="12"/>
      <c r="S2340" s="12"/>
      <c r="T2340" s="12"/>
      <c r="U2340" s="160" t="str">
        <f t="shared" si="75"/>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9" t="s">
        <v>393</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7"/>
      <c r="BB2340" s="97"/>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5"/>
      <c r="K2341" s="105" t="str">
        <f>IF(J2341&lt;&gt;"",VLOOKUP(J2341,'Drop-down lists'!$X$8:$Y$9,2,FALSE),"-")</f>
        <v>-</v>
      </c>
      <c r="L2341" s="12"/>
      <c r="M2341" s="12"/>
      <c r="N2341" s="12"/>
      <c r="O2341" s="160" t="str">
        <f t="shared" si="74"/>
        <v/>
      </c>
      <c r="P2341" s="105"/>
      <c r="Q2341" s="105" t="str">
        <f>IF(P2341&lt;&gt;"",VLOOKUP(P2341,'Drop-down lists'!$Z$8:$AA$9,2,FALSE),"-")</f>
        <v>-</v>
      </c>
      <c r="R2341" s="12"/>
      <c r="S2341" s="12"/>
      <c r="T2341" s="12"/>
      <c r="U2341" s="160" t="str">
        <f t="shared" si="75"/>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9" t="s">
        <v>393</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7"/>
      <c r="BB2341" s="97"/>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5"/>
      <c r="K2342" s="105" t="str">
        <f>IF(J2342&lt;&gt;"",VLOOKUP(J2342,'Drop-down lists'!$X$8:$Y$9,2,FALSE),"-")</f>
        <v>-</v>
      </c>
      <c r="L2342" s="12"/>
      <c r="M2342" s="12"/>
      <c r="N2342" s="12"/>
      <c r="O2342" s="160" t="str">
        <f t="shared" si="74"/>
        <v/>
      </c>
      <c r="P2342" s="105"/>
      <c r="Q2342" s="105" t="str">
        <f>IF(P2342&lt;&gt;"",VLOOKUP(P2342,'Drop-down lists'!$Z$8:$AA$9,2,FALSE),"-")</f>
        <v>-</v>
      </c>
      <c r="R2342" s="12"/>
      <c r="S2342" s="12"/>
      <c r="T2342" s="12"/>
      <c r="U2342" s="160" t="str">
        <f t="shared" si="75"/>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9" t="s">
        <v>393</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7"/>
      <c r="BB2342" s="97"/>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5"/>
      <c r="K2343" s="105" t="str">
        <f>IF(J2343&lt;&gt;"",VLOOKUP(J2343,'Drop-down lists'!$X$8:$Y$9,2,FALSE),"-")</f>
        <v>-</v>
      </c>
      <c r="L2343" s="12"/>
      <c r="M2343" s="12"/>
      <c r="N2343" s="12"/>
      <c r="O2343" s="160" t="str">
        <f t="shared" si="74"/>
        <v/>
      </c>
      <c r="P2343" s="105"/>
      <c r="Q2343" s="105" t="str">
        <f>IF(P2343&lt;&gt;"",VLOOKUP(P2343,'Drop-down lists'!$Z$8:$AA$9,2,FALSE),"-")</f>
        <v>-</v>
      </c>
      <c r="R2343" s="12"/>
      <c r="S2343" s="12"/>
      <c r="T2343" s="12"/>
      <c r="U2343" s="160" t="str">
        <f t="shared" si="75"/>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9" t="s">
        <v>393</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7"/>
      <c r="BB2343" s="97"/>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5"/>
      <c r="K2344" s="105" t="str">
        <f>IF(J2344&lt;&gt;"",VLOOKUP(J2344,'Drop-down lists'!$X$8:$Y$9,2,FALSE),"-")</f>
        <v>-</v>
      </c>
      <c r="L2344" s="12"/>
      <c r="M2344" s="12"/>
      <c r="N2344" s="12"/>
      <c r="O2344" s="160" t="str">
        <f t="shared" si="74"/>
        <v/>
      </c>
      <c r="P2344" s="105"/>
      <c r="Q2344" s="105" t="str">
        <f>IF(P2344&lt;&gt;"",VLOOKUP(P2344,'Drop-down lists'!$Z$8:$AA$9,2,FALSE),"-")</f>
        <v>-</v>
      </c>
      <c r="R2344" s="12"/>
      <c r="S2344" s="12"/>
      <c r="T2344" s="12"/>
      <c r="U2344" s="160" t="str">
        <f t="shared" si="75"/>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9" t="s">
        <v>393</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7"/>
      <c r="BB2344" s="97"/>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5"/>
      <c r="K2345" s="105" t="str">
        <f>IF(J2345&lt;&gt;"",VLOOKUP(J2345,'Drop-down lists'!$X$8:$Y$9,2,FALSE),"-")</f>
        <v>-</v>
      </c>
      <c r="L2345" s="12"/>
      <c r="M2345" s="12"/>
      <c r="N2345" s="12"/>
      <c r="O2345" s="160" t="str">
        <f t="shared" si="74"/>
        <v/>
      </c>
      <c r="P2345" s="105"/>
      <c r="Q2345" s="105" t="str">
        <f>IF(P2345&lt;&gt;"",VLOOKUP(P2345,'Drop-down lists'!$Z$8:$AA$9,2,FALSE),"-")</f>
        <v>-</v>
      </c>
      <c r="R2345" s="12"/>
      <c r="S2345" s="12"/>
      <c r="T2345" s="12"/>
      <c r="U2345" s="160" t="str">
        <f t="shared" si="75"/>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9" t="s">
        <v>393</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7"/>
      <c r="BB2345" s="97"/>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5"/>
      <c r="K2346" s="105" t="str">
        <f>IF(J2346&lt;&gt;"",VLOOKUP(J2346,'Drop-down lists'!$X$8:$Y$9,2,FALSE),"-")</f>
        <v>-</v>
      </c>
      <c r="L2346" s="12"/>
      <c r="M2346" s="12"/>
      <c r="N2346" s="12"/>
      <c r="O2346" s="160" t="str">
        <f t="shared" si="74"/>
        <v/>
      </c>
      <c r="P2346" s="105"/>
      <c r="Q2346" s="105" t="str">
        <f>IF(P2346&lt;&gt;"",VLOOKUP(P2346,'Drop-down lists'!$Z$8:$AA$9,2,FALSE),"-")</f>
        <v>-</v>
      </c>
      <c r="R2346" s="12"/>
      <c r="S2346" s="12"/>
      <c r="T2346" s="12"/>
      <c r="U2346" s="160" t="str">
        <f t="shared" si="75"/>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9" t="s">
        <v>393</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7"/>
      <c r="BB2346" s="97"/>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5"/>
      <c r="K2347" s="105" t="str">
        <f>IF(J2347&lt;&gt;"",VLOOKUP(J2347,'Drop-down lists'!$X$8:$Y$9,2,FALSE),"-")</f>
        <v>-</v>
      </c>
      <c r="L2347" s="12"/>
      <c r="M2347" s="12"/>
      <c r="N2347" s="12"/>
      <c r="O2347" s="160" t="str">
        <f t="shared" si="74"/>
        <v/>
      </c>
      <c r="P2347" s="105"/>
      <c r="Q2347" s="105" t="str">
        <f>IF(P2347&lt;&gt;"",VLOOKUP(P2347,'Drop-down lists'!$Z$8:$AA$9,2,FALSE),"-")</f>
        <v>-</v>
      </c>
      <c r="R2347" s="12"/>
      <c r="S2347" s="12"/>
      <c r="T2347" s="12"/>
      <c r="U2347" s="160" t="str">
        <f t="shared" si="75"/>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9" t="s">
        <v>393</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7"/>
      <c r="BB2347" s="97"/>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5"/>
      <c r="K2348" s="105" t="str">
        <f>IF(J2348&lt;&gt;"",VLOOKUP(J2348,'Drop-down lists'!$X$8:$Y$9,2,FALSE),"-")</f>
        <v>-</v>
      </c>
      <c r="L2348" s="12"/>
      <c r="M2348" s="12"/>
      <c r="N2348" s="12"/>
      <c r="O2348" s="160" t="str">
        <f t="shared" si="74"/>
        <v/>
      </c>
      <c r="P2348" s="105"/>
      <c r="Q2348" s="105" t="str">
        <f>IF(P2348&lt;&gt;"",VLOOKUP(P2348,'Drop-down lists'!$Z$8:$AA$9,2,FALSE),"-")</f>
        <v>-</v>
      </c>
      <c r="R2348" s="12"/>
      <c r="S2348" s="12"/>
      <c r="T2348" s="12"/>
      <c r="U2348" s="160" t="str">
        <f t="shared" si="75"/>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9" t="s">
        <v>393</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7"/>
      <c r="BB2348" s="97"/>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5"/>
      <c r="K2349" s="105" t="str">
        <f>IF(J2349&lt;&gt;"",VLOOKUP(J2349,'Drop-down lists'!$X$8:$Y$9,2,FALSE),"-")</f>
        <v>-</v>
      </c>
      <c r="L2349" s="12"/>
      <c r="M2349" s="12"/>
      <c r="N2349" s="12"/>
      <c r="O2349" s="160" t="str">
        <f t="shared" si="74"/>
        <v/>
      </c>
      <c r="P2349" s="105"/>
      <c r="Q2349" s="105" t="str">
        <f>IF(P2349&lt;&gt;"",VLOOKUP(P2349,'Drop-down lists'!$Z$8:$AA$9,2,FALSE),"-")</f>
        <v>-</v>
      </c>
      <c r="R2349" s="12"/>
      <c r="S2349" s="12"/>
      <c r="T2349" s="12"/>
      <c r="U2349" s="160" t="str">
        <f t="shared" si="75"/>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9" t="s">
        <v>393</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7"/>
      <c r="BB2349" s="97"/>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5"/>
      <c r="K2350" s="105" t="str">
        <f>IF(J2350&lt;&gt;"",VLOOKUP(J2350,'Drop-down lists'!$X$8:$Y$9,2,FALSE),"-")</f>
        <v>-</v>
      </c>
      <c r="L2350" s="12"/>
      <c r="M2350" s="12"/>
      <c r="N2350" s="12"/>
      <c r="O2350" s="160" t="str">
        <f t="shared" si="74"/>
        <v/>
      </c>
      <c r="P2350" s="105"/>
      <c r="Q2350" s="105" t="str">
        <f>IF(P2350&lt;&gt;"",VLOOKUP(P2350,'Drop-down lists'!$Z$8:$AA$9,2,FALSE),"-")</f>
        <v>-</v>
      </c>
      <c r="R2350" s="12"/>
      <c r="S2350" s="12"/>
      <c r="T2350" s="12"/>
      <c r="U2350" s="160" t="str">
        <f t="shared" si="75"/>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9" t="s">
        <v>393</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7"/>
      <c r="BB2350" s="97"/>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5"/>
      <c r="K2351" s="105" t="str">
        <f>IF(J2351&lt;&gt;"",VLOOKUP(J2351,'Drop-down lists'!$X$8:$Y$9,2,FALSE),"-")</f>
        <v>-</v>
      </c>
      <c r="L2351" s="12"/>
      <c r="M2351" s="12"/>
      <c r="N2351" s="12"/>
      <c r="O2351" s="160" t="str">
        <f t="shared" si="74"/>
        <v/>
      </c>
      <c r="P2351" s="105"/>
      <c r="Q2351" s="105" t="str">
        <f>IF(P2351&lt;&gt;"",VLOOKUP(P2351,'Drop-down lists'!$Z$8:$AA$9,2,FALSE),"-")</f>
        <v>-</v>
      </c>
      <c r="R2351" s="12"/>
      <c r="S2351" s="12"/>
      <c r="T2351" s="12"/>
      <c r="U2351" s="160" t="str">
        <f t="shared" si="75"/>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9" t="s">
        <v>393</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7"/>
      <c r="BB2351" s="97"/>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5"/>
      <c r="K2352" s="105" t="str">
        <f>IF(J2352&lt;&gt;"",VLOOKUP(J2352,'Drop-down lists'!$X$8:$Y$9,2,FALSE),"-")</f>
        <v>-</v>
      </c>
      <c r="L2352" s="12"/>
      <c r="M2352" s="12"/>
      <c r="N2352" s="12"/>
      <c r="O2352" s="160" t="str">
        <f t="shared" si="74"/>
        <v/>
      </c>
      <c r="P2352" s="105"/>
      <c r="Q2352" s="105" t="str">
        <f>IF(P2352&lt;&gt;"",VLOOKUP(P2352,'Drop-down lists'!$Z$8:$AA$9,2,FALSE),"-")</f>
        <v>-</v>
      </c>
      <c r="R2352" s="12"/>
      <c r="S2352" s="12"/>
      <c r="T2352" s="12"/>
      <c r="U2352" s="160" t="str">
        <f t="shared" si="75"/>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9" t="s">
        <v>393</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7"/>
      <c r="BB2352" s="97"/>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5"/>
      <c r="K2353" s="105" t="str">
        <f>IF(J2353&lt;&gt;"",VLOOKUP(J2353,'Drop-down lists'!$X$8:$Y$9,2,FALSE),"-")</f>
        <v>-</v>
      </c>
      <c r="L2353" s="12"/>
      <c r="M2353" s="12"/>
      <c r="N2353" s="12"/>
      <c r="O2353" s="160" t="str">
        <f t="shared" si="74"/>
        <v/>
      </c>
      <c r="P2353" s="105"/>
      <c r="Q2353" s="105" t="str">
        <f>IF(P2353&lt;&gt;"",VLOOKUP(P2353,'Drop-down lists'!$Z$8:$AA$9,2,FALSE),"-")</f>
        <v>-</v>
      </c>
      <c r="R2353" s="12"/>
      <c r="S2353" s="12"/>
      <c r="T2353" s="12"/>
      <c r="U2353" s="160" t="str">
        <f t="shared" si="75"/>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9" t="s">
        <v>393</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7"/>
      <c r="BB2353" s="97"/>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5"/>
      <c r="K2354" s="105" t="str">
        <f>IF(J2354&lt;&gt;"",VLOOKUP(J2354,'Drop-down lists'!$X$8:$Y$9,2,FALSE),"-")</f>
        <v>-</v>
      </c>
      <c r="L2354" s="12"/>
      <c r="M2354" s="12"/>
      <c r="N2354" s="12"/>
      <c r="O2354" s="160" t="str">
        <f t="shared" si="74"/>
        <v/>
      </c>
      <c r="P2354" s="105"/>
      <c r="Q2354" s="105" t="str">
        <f>IF(P2354&lt;&gt;"",VLOOKUP(P2354,'Drop-down lists'!$Z$8:$AA$9,2,FALSE),"-")</f>
        <v>-</v>
      </c>
      <c r="R2354" s="12"/>
      <c r="S2354" s="12"/>
      <c r="T2354" s="12"/>
      <c r="U2354" s="160" t="str">
        <f t="shared" si="75"/>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9" t="s">
        <v>393</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7"/>
      <c r="BB2354" s="97"/>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5"/>
      <c r="K2355" s="105" t="str">
        <f>IF(J2355&lt;&gt;"",VLOOKUP(J2355,'Drop-down lists'!$X$8:$Y$9,2,FALSE),"-")</f>
        <v>-</v>
      </c>
      <c r="L2355" s="12"/>
      <c r="M2355" s="12"/>
      <c r="N2355" s="12"/>
      <c r="O2355" s="160" t="str">
        <f t="shared" si="74"/>
        <v/>
      </c>
      <c r="P2355" s="105"/>
      <c r="Q2355" s="105" t="str">
        <f>IF(P2355&lt;&gt;"",VLOOKUP(P2355,'Drop-down lists'!$Z$8:$AA$9,2,FALSE),"-")</f>
        <v>-</v>
      </c>
      <c r="R2355" s="12"/>
      <c r="S2355" s="12"/>
      <c r="T2355" s="12"/>
      <c r="U2355" s="160" t="str">
        <f t="shared" si="75"/>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9" t="s">
        <v>393</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7"/>
      <c r="BB2355" s="97"/>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5"/>
      <c r="K2356" s="105" t="str">
        <f>IF(J2356&lt;&gt;"",VLOOKUP(J2356,'Drop-down lists'!$X$8:$Y$9,2,FALSE),"-")</f>
        <v>-</v>
      </c>
      <c r="L2356" s="12"/>
      <c r="M2356" s="12"/>
      <c r="N2356" s="12"/>
      <c r="O2356" s="160" t="str">
        <f t="shared" si="74"/>
        <v/>
      </c>
      <c r="P2356" s="105"/>
      <c r="Q2356" s="105" t="str">
        <f>IF(P2356&lt;&gt;"",VLOOKUP(P2356,'Drop-down lists'!$Z$8:$AA$9,2,FALSE),"-")</f>
        <v>-</v>
      </c>
      <c r="R2356" s="12"/>
      <c r="S2356" s="12"/>
      <c r="T2356" s="12"/>
      <c r="U2356" s="160" t="str">
        <f t="shared" si="75"/>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9" t="s">
        <v>393</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7"/>
      <c r="BB2356" s="97"/>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5"/>
      <c r="K2357" s="105" t="str">
        <f>IF(J2357&lt;&gt;"",VLOOKUP(J2357,'Drop-down lists'!$X$8:$Y$9,2,FALSE),"-")</f>
        <v>-</v>
      </c>
      <c r="L2357" s="12"/>
      <c r="M2357" s="12"/>
      <c r="N2357" s="12"/>
      <c r="O2357" s="160" t="str">
        <f t="shared" si="74"/>
        <v/>
      </c>
      <c r="P2357" s="105"/>
      <c r="Q2357" s="105" t="str">
        <f>IF(P2357&lt;&gt;"",VLOOKUP(P2357,'Drop-down lists'!$Z$8:$AA$9,2,FALSE),"-")</f>
        <v>-</v>
      </c>
      <c r="R2357" s="12"/>
      <c r="S2357" s="12"/>
      <c r="T2357" s="12"/>
      <c r="U2357" s="160" t="str">
        <f t="shared" si="75"/>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9" t="s">
        <v>393</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7"/>
      <c r="BB2357" s="97"/>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5"/>
      <c r="K2358" s="105" t="str">
        <f>IF(J2358&lt;&gt;"",VLOOKUP(J2358,'Drop-down lists'!$X$8:$Y$9,2,FALSE),"-")</f>
        <v>-</v>
      </c>
      <c r="L2358" s="12"/>
      <c r="M2358" s="12"/>
      <c r="N2358" s="12"/>
      <c r="O2358" s="160" t="str">
        <f t="shared" si="74"/>
        <v/>
      </c>
      <c r="P2358" s="105"/>
      <c r="Q2358" s="105" t="str">
        <f>IF(P2358&lt;&gt;"",VLOOKUP(P2358,'Drop-down lists'!$Z$8:$AA$9,2,FALSE),"-")</f>
        <v>-</v>
      </c>
      <c r="R2358" s="12"/>
      <c r="S2358" s="12"/>
      <c r="T2358" s="12"/>
      <c r="U2358" s="160" t="str">
        <f t="shared" si="75"/>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9" t="s">
        <v>393</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7"/>
      <c r="BB2358" s="97"/>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5"/>
      <c r="K2359" s="105" t="str">
        <f>IF(J2359&lt;&gt;"",VLOOKUP(J2359,'Drop-down lists'!$X$8:$Y$9,2,FALSE),"-")</f>
        <v>-</v>
      </c>
      <c r="L2359" s="12"/>
      <c r="M2359" s="12"/>
      <c r="N2359" s="12"/>
      <c r="O2359" s="160" t="str">
        <f t="shared" si="74"/>
        <v/>
      </c>
      <c r="P2359" s="105"/>
      <c r="Q2359" s="105" t="str">
        <f>IF(P2359&lt;&gt;"",VLOOKUP(P2359,'Drop-down lists'!$Z$8:$AA$9,2,FALSE),"-")</f>
        <v>-</v>
      </c>
      <c r="R2359" s="12"/>
      <c r="S2359" s="12"/>
      <c r="T2359" s="12"/>
      <c r="U2359" s="160" t="str">
        <f t="shared" si="75"/>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9" t="s">
        <v>393</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7"/>
      <c r="BB2359" s="97"/>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5"/>
      <c r="K2360" s="105" t="str">
        <f>IF(J2360&lt;&gt;"",VLOOKUP(J2360,'Drop-down lists'!$X$8:$Y$9,2,FALSE),"-")</f>
        <v>-</v>
      </c>
      <c r="L2360" s="12"/>
      <c r="M2360" s="12"/>
      <c r="N2360" s="12"/>
      <c r="O2360" s="160" t="str">
        <f t="shared" si="74"/>
        <v/>
      </c>
      <c r="P2360" s="105"/>
      <c r="Q2360" s="105" t="str">
        <f>IF(P2360&lt;&gt;"",VLOOKUP(P2360,'Drop-down lists'!$Z$8:$AA$9,2,FALSE),"-")</f>
        <v>-</v>
      </c>
      <c r="R2360" s="12"/>
      <c r="S2360" s="12"/>
      <c r="T2360" s="12"/>
      <c r="U2360" s="160" t="str">
        <f t="shared" si="75"/>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9" t="s">
        <v>393</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7"/>
      <c r="BB2360" s="97"/>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5"/>
      <c r="K2361" s="105" t="str">
        <f>IF(J2361&lt;&gt;"",VLOOKUP(J2361,'Drop-down lists'!$X$8:$Y$9,2,FALSE),"-")</f>
        <v>-</v>
      </c>
      <c r="L2361" s="12"/>
      <c r="M2361" s="12"/>
      <c r="N2361" s="12"/>
      <c r="O2361" s="160" t="str">
        <f t="shared" ref="O2361:O2424" si="76">IF(L2361&lt;&gt;"",IF(J2361="East",(L2361+(M2361+N2361/60)/60),IF(J2361="West",-(L2361+(M2361+N2361/60)/60),"East/West?")),"")</f>
        <v/>
      </c>
      <c r="P2361" s="105"/>
      <c r="Q2361" s="105" t="str">
        <f>IF(P2361&lt;&gt;"",VLOOKUP(P2361,'Drop-down lists'!$Z$8:$AA$9,2,FALSE),"-")</f>
        <v>-</v>
      </c>
      <c r="R2361" s="12"/>
      <c r="S2361" s="12"/>
      <c r="T2361" s="12"/>
      <c r="U2361" s="160" t="str">
        <f t="shared" ref="U2361:U2424" si="77">IF(R2361&lt;&gt;"",IF(P2361="North",(R2361+(S2361+T2361/60)/60),IF(P2361="South",-(R2361+(S2361+T2361/60)/60),"North/South?")),"")</f>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9" t="s">
        <v>393</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7"/>
      <c r="BB2361" s="97"/>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5"/>
      <c r="K2362" s="105" t="str">
        <f>IF(J2362&lt;&gt;"",VLOOKUP(J2362,'Drop-down lists'!$X$8:$Y$9,2,FALSE),"-")</f>
        <v>-</v>
      </c>
      <c r="L2362" s="12"/>
      <c r="M2362" s="12"/>
      <c r="N2362" s="12"/>
      <c r="O2362" s="160" t="str">
        <f t="shared" si="76"/>
        <v/>
      </c>
      <c r="P2362" s="105"/>
      <c r="Q2362" s="105" t="str">
        <f>IF(P2362&lt;&gt;"",VLOOKUP(P2362,'Drop-down lists'!$Z$8:$AA$9,2,FALSE),"-")</f>
        <v>-</v>
      </c>
      <c r="R2362" s="12"/>
      <c r="S2362" s="12"/>
      <c r="T2362" s="12"/>
      <c r="U2362" s="160" t="str">
        <f t="shared" si="77"/>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9" t="s">
        <v>393</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7"/>
      <c r="BB2362" s="97"/>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5"/>
      <c r="K2363" s="105" t="str">
        <f>IF(J2363&lt;&gt;"",VLOOKUP(J2363,'Drop-down lists'!$X$8:$Y$9,2,FALSE),"-")</f>
        <v>-</v>
      </c>
      <c r="L2363" s="12"/>
      <c r="M2363" s="12"/>
      <c r="N2363" s="12"/>
      <c r="O2363" s="160" t="str">
        <f t="shared" si="76"/>
        <v/>
      </c>
      <c r="P2363" s="105"/>
      <c r="Q2363" s="105" t="str">
        <f>IF(P2363&lt;&gt;"",VLOOKUP(P2363,'Drop-down lists'!$Z$8:$AA$9,2,FALSE),"-")</f>
        <v>-</v>
      </c>
      <c r="R2363" s="12"/>
      <c r="S2363" s="12"/>
      <c r="T2363" s="12"/>
      <c r="U2363" s="160" t="str">
        <f t="shared" si="77"/>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9" t="s">
        <v>393</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7"/>
      <c r="BB2363" s="97"/>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5"/>
      <c r="K2364" s="105" t="str">
        <f>IF(J2364&lt;&gt;"",VLOOKUP(J2364,'Drop-down lists'!$X$8:$Y$9,2,FALSE),"-")</f>
        <v>-</v>
      </c>
      <c r="L2364" s="12"/>
      <c r="M2364" s="12"/>
      <c r="N2364" s="12"/>
      <c r="O2364" s="160" t="str">
        <f t="shared" si="76"/>
        <v/>
      </c>
      <c r="P2364" s="105"/>
      <c r="Q2364" s="105" t="str">
        <f>IF(P2364&lt;&gt;"",VLOOKUP(P2364,'Drop-down lists'!$Z$8:$AA$9,2,FALSE),"-")</f>
        <v>-</v>
      </c>
      <c r="R2364" s="12"/>
      <c r="S2364" s="12"/>
      <c r="T2364" s="12"/>
      <c r="U2364" s="160" t="str">
        <f t="shared" si="77"/>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9" t="s">
        <v>393</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7"/>
      <c r="BB2364" s="97"/>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5"/>
      <c r="K2365" s="105" t="str">
        <f>IF(J2365&lt;&gt;"",VLOOKUP(J2365,'Drop-down lists'!$X$8:$Y$9,2,FALSE),"-")</f>
        <v>-</v>
      </c>
      <c r="L2365" s="12"/>
      <c r="M2365" s="12"/>
      <c r="N2365" s="12"/>
      <c r="O2365" s="160" t="str">
        <f t="shared" si="76"/>
        <v/>
      </c>
      <c r="P2365" s="105"/>
      <c r="Q2365" s="105" t="str">
        <f>IF(P2365&lt;&gt;"",VLOOKUP(P2365,'Drop-down lists'!$Z$8:$AA$9,2,FALSE),"-")</f>
        <v>-</v>
      </c>
      <c r="R2365" s="12"/>
      <c r="S2365" s="12"/>
      <c r="T2365" s="12"/>
      <c r="U2365" s="160" t="str">
        <f t="shared" si="77"/>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9" t="s">
        <v>393</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7"/>
      <c r="BB2365" s="97"/>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5"/>
      <c r="K2366" s="105" t="str">
        <f>IF(J2366&lt;&gt;"",VLOOKUP(J2366,'Drop-down lists'!$X$8:$Y$9,2,FALSE),"-")</f>
        <v>-</v>
      </c>
      <c r="L2366" s="12"/>
      <c r="M2366" s="12"/>
      <c r="N2366" s="12"/>
      <c r="O2366" s="160" t="str">
        <f t="shared" si="76"/>
        <v/>
      </c>
      <c r="P2366" s="105"/>
      <c r="Q2366" s="105" t="str">
        <f>IF(P2366&lt;&gt;"",VLOOKUP(P2366,'Drop-down lists'!$Z$8:$AA$9,2,FALSE),"-")</f>
        <v>-</v>
      </c>
      <c r="R2366" s="12"/>
      <c r="S2366" s="12"/>
      <c r="T2366" s="12"/>
      <c r="U2366" s="160" t="str">
        <f t="shared" si="77"/>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9" t="s">
        <v>393</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7"/>
      <c r="BB2366" s="97"/>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5"/>
      <c r="K2367" s="105" t="str">
        <f>IF(J2367&lt;&gt;"",VLOOKUP(J2367,'Drop-down lists'!$X$8:$Y$9,2,FALSE),"-")</f>
        <v>-</v>
      </c>
      <c r="L2367" s="12"/>
      <c r="M2367" s="12"/>
      <c r="N2367" s="12"/>
      <c r="O2367" s="160" t="str">
        <f t="shared" si="76"/>
        <v/>
      </c>
      <c r="P2367" s="105"/>
      <c r="Q2367" s="105" t="str">
        <f>IF(P2367&lt;&gt;"",VLOOKUP(P2367,'Drop-down lists'!$Z$8:$AA$9,2,FALSE),"-")</f>
        <v>-</v>
      </c>
      <c r="R2367" s="12"/>
      <c r="S2367" s="12"/>
      <c r="T2367" s="12"/>
      <c r="U2367" s="160" t="str">
        <f t="shared" si="77"/>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9" t="s">
        <v>393</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7"/>
      <c r="BB2367" s="97"/>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5"/>
      <c r="K2368" s="105" t="str">
        <f>IF(J2368&lt;&gt;"",VLOOKUP(J2368,'Drop-down lists'!$X$8:$Y$9,2,FALSE),"-")</f>
        <v>-</v>
      </c>
      <c r="L2368" s="12"/>
      <c r="M2368" s="12"/>
      <c r="N2368" s="12"/>
      <c r="O2368" s="160" t="str">
        <f t="shared" si="76"/>
        <v/>
      </c>
      <c r="P2368" s="105"/>
      <c r="Q2368" s="105" t="str">
        <f>IF(P2368&lt;&gt;"",VLOOKUP(P2368,'Drop-down lists'!$Z$8:$AA$9,2,FALSE),"-")</f>
        <v>-</v>
      </c>
      <c r="R2368" s="12"/>
      <c r="S2368" s="12"/>
      <c r="T2368" s="12"/>
      <c r="U2368" s="160" t="str">
        <f t="shared" si="77"/>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9" t="s">
        <v>393</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7"/>
      <c r="BB2368" s="97"/>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5"/>
      <c r="K2369" s="105" t="str">
        <f>IF(J2369&lt;&gt;"",VLOOKUP(J2369,'Drop-down lists'!$X$8:$Y$9,2,FALSE),"-")</f>
        <v>-</v>
      </c>
      <c r="L2369" s="12"/>
      <c r="M2369" s="12"/>
      <c r="N2369" s="12"/>
      <c r="O2369" s="160" t="str">
        <f t="shared" si="76"/>
        <v/>
      </c>
      <c r="P2369" s="105"/>
      <c r="Q2369" s="105" t="str">
        <f>IF(P2369&lt;&gt;"",VLOOKUP(P2369,'Drop-down lists'!$Z$8:$AA$9,2,FALSE),"-")</f>
        <v>-</v>
      </c>
      <c r="R2369" s="12"/>
      <c r="S2369" s="12"/>
      <c r="T2369" s="12"/>
      <c r="U2369" s="160" t="str">
        <f t="shared" si="77"/>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9" t="s">
        <v>393</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7"/>
      <c r="BB2369" s="97"/>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5"/>
      <c r="K2370" s="105" t="str">
        <f>IF(J2370&lt;&gt;"",VLOOKUP(J2370,'Drop-down lists'!$X$8:$Y$9,2,FALSE),"-")</f>
        <v>-</v>
      </c>
      <c r="L2370" s="12"/>
      <c r="M2370" s="12"/>
      <c r="N2370" s="12"/>
      <c r="O2370" s="160" t="str">
        <f t="shared" si="76"/>
        <v/>
      </c>
      <c r="P2370" s="105"/>
      <c r="Q2370" s="105" t="str">
        <f>IF(P2370&lt;&gt;"",VLOOKUP(P2370,'Drop-down lists'!$Z$8:$AA$9,2,FALSE),"-")</f>
        <v>-</v>
      </c>
      <c r="R2370" s="12"/>
      <c r="S2370" s="12"/>
      <c r="T2370" s="12"/>
      <c r="U2370" s="160" t="str">
        <f t="shared" si="77"/>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9" t="s">
        <v>393</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7"/>
      <c r="BB2370" s="97"/>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5"/>
      <c r="K2371" s="105" t="str">
        <f>IF(J2371&lt;&gt;"",VLOOKUP(J2371,'Drop-down lists'!$X$8:$Y$9,2,FALSE),"-")</f>
        <v>-</v>
      </c>
      <c r="L2371" s="12"/>
      <c r="M2371" s="12"/>
      <c r="N2371" s="12"/>
      <c r="O2371" s="160" t="str">
        <f t="shared" si="76"/>
        <v/>
      </c>
      <c r="P2371" s="105"/>
      <c r="Q2371" s="105" t="str">
        <f>IF(P2371&lt;&gt;"",VLOOKUP(P2371,'Drop-down lists'!$Z$8:$AA$9,2,FALSE),"-")</f>
        <v>-</v>
      </c>
      <c r="R2371" s="12"/>
      <c r="S2371" s="12"/>
      <c r="T2371" s="12"/>
      <c r="U2371" s="160" t="str">
        <f t="shared" si="77"/>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9" t="s">
        <v>393</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7"/>
      <c r="BB2371" s="97"/>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5"/>
      <c r="K2372" s="105" t="str">
        <f>IF(J2372&lt;&gt;"",VLOOKUP(J2372,'Drop-down lists'!$X$8:$Y$9,2,FALSE),"-")</f>
        <v>-</v>
      </c>
      <c r="L2372" s="12"/>
      <c r="M2372" s="12"/>
      <c r="N2372" s="12"/>
      <c r="O2372" s="160" t="str">
        <f t="shared" si="76"/>
        <v/>
      </c>
      <c r="P2372" s="105"/>
      <c r="Q2372" s="105" t="str">
        <f>IF(P2372&lt;&gt;"",VLOOKUP(P2372,'Drop-down lists'!$Z$8:$AA$9,2,FALSE),"-")</f>
        <v>-</v>
      </c>
      <c r="R2372" s="12"/>
      <c r="S2372" s="12"/>
      <c r="T2372" s="12"/>
      <c r="U2372" s="160" t="str">
        <f t="shared" si="77"/>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9" t="s">
        <v>393</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7"/>
      <c r="BB2372" s="97"/>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5"/>
      <c r="K2373" s="105" t="str">
        <f>IF(J2373&lt;&gt;"",VLOOKUP(J2373,'Drop-down lists'!$X$8:$Y$9,2,FALSE),"-")</f>
        <v>-</v>
      </c>
      <c r="L2373" s="12"/>
      <c r="M2373" s="12"/>
      <c r="N2373" s="12"/>
      <c r="O2373" s="160" t="str">
        <f t="shared" si="76"/>
        <v/>
      </c>
      <c r="P2373" s="105"/>
      <c r="Q2373" s="105" t="str">
        <f>IF(P2373&lt;&gt;"",VLOOKUP(P2373,'Drop-down lists'!$Z$8:$AA$9,2,FALSE),"-")</f>
        <v>-</v>
      </c>
      <c r="R2373" s="12"/>
      <c r="S2373" s="12"/>
      <c r="T2373" s="12"/>
      <c r="U2373" s="160" t="str">
        <f t="shared" si="77"/>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9" t="s">
        <v>393</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7"/>
      <c r="BB2373" s="97"/>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5"/>
      <c r="K2374" s="105" t="str">
        <f>IF(J2374&lt;&gt;"",VLOOKUP(J2374,'Drop-down lists'!$X$8:$Y$9,2,FALSE),"-")</f>
        <v>-</v>
      </c>
      <c r="L2374" s="12"/>
      <c r="M2374" s="12"/>
      <c r="N2374" s="12"/>
      <c r="O2374" s="160" t="str">
        <f t="shared" si="76"/>
        <v/>
      </c>
      <c r="P2374" s="105"/>
      <c r="Q2374" s="105" t="str">
        <f>IF(P2374&lt;&gt;"",VLOOKUP(P2374,'Drop-down lists'!$Z$8:$AA$9,2,FALSE),"-")</f>
        <v>-</v>
      </c>
      <c r="R2374" s="12"/>
      <c r="S2374" s="12"/>
      <c r="T2374" s="12"/>
      <c r="U2374" s="160" t="str">
        <f t="shared" si="77"/>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9" t="s">
        <v>393</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7"/>
      <c r="BB2374" s="97"/>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5"/>
      <c r="K2375" s="105" t="str">
        <f>IF(J2375&lt;&gt;"",VLOOKUP(J2375,'Drop-down lists'!$X$8:$Y$9,2,FALSE),"-")</f>
        <v>-</v>
      </c>
      <c r="L2375" s="12"/>
      <c r="M2375" s="12"/>
      <c r="N2375" s="12"/>
      <c r="O2375" s="160" t="str">
        <f t="shared" si="76"/>
        <v/>
      </c>
      <c r="P2375" s="105"/>
      <c r="Q2375" s="105" t="str">
        <f>IF(P2375&lt;&gt;"",VLOOKUP(P2375,'Drop-down lists'!$Z$8:$AA$9,2,FALSE),"-")</f>
        <v>-</v>
      </c>
      <c r="R2375" s="12"/>
      <c r="S2375" s="12"/>
      <c r="T2375" s="12"/>
      <c r="U2375" s="160" t="str">
        <f t="shared" si="77"/>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9" t="s">
        <v>393</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7"/>
      <c r="BB2375" s="97"/>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5"/>
      <c r="K2376" s="105" t="str">
        <f>IF(J2376&lt;&gt;"",VLOOKUP(J2376,'Drop-down lists'!$X$8:$Y$9,2,FALSE),"-")</f>
        <v>-</v>
      </c>
      <c r="L2376" s="12"/>
      <c r="M2376" s="12"/>
      <c r="N2376" s="12"/>
      <c r="O2376" s="160" t="str">
        <f t="shared" si="76"/>
        <v/>
      </c>
      <c r="P2376" s="105"/>
      <c r="Q2376" s="105" t="str">
        <f>IF(P2376&lt;&gt;"",VLOOKUP(P2376,'Drop-down lists'!$Z$8:$AA$9,2,FALSE),"-")</f>
        <v>-</v>
      </c>
      <c r="R2376" s="12"/>
      <c r="S2376" s="12"/>
      <c r="T2376" s="12"/>
      <c r="U2376" s="160" t="str">
        <f t="shared" si="77"/>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9" t="s">
        <v>393</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7"/>
      <c r="BB2376" s="97"/>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5"/>
      <c r="K2377" s="105" t="str">
        <f>IF(J2377&lt;&gt;"",VLOOKUP(J2377,'Drop-down lists'!$X$8:$Y$9,2,FALSE),"-")</f>
        <v>-</v>
      </c>
      <c r="L2377" s="12"/>
      <c r="M2377" s="12"/>
      <c r="N2377" s="12"/>
      <c r="O2377" s="160" t="str">
        <f t="shared" si="76"/>
        <v/>
      </c>
      <c r="P2377" s="105"/>
      <c r="Q2377" s="105" t="str">
        <f>IF(P2377&lt;&gt;"",VLOOKUP(P2377,'Drop-down lists'!$Z$8:$AA$9,2,FALSE),"-")</f>
        <v>-</v>
      </c>
      <c r="R2377" s="12"/>
      <c r="S2377" s="12"/>
      <c r="T2377" s="12"/>
      <c r="U2377" s="160" t="str">
        <f t="shared" si="77"/>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9" t="s">
        <v>393</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7"/>
      <c r="BB2377" s="97"/>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5"/>
      <c r="K2378" s="105" t="str">
        <f>IF(J2378&lt;&gt;"",VLOOKUP(J2378,'Drop-down lists'!$X$8:$Y$9,2,FALSE),"-")</f>
        <v>-</v>
      </c>
      <c r="L2378" s="12"/>
      <c r="M2378" s="12"/>
      <c r="N2378" s="12"/>
      <c r="O2378" s="160" t="str">
        <f t="shared" si="76"/>
        <v/>
      </c>
      <c r="P2378" s="105"/>
      <c r="Q2378" s="105" t="str">
        <f>IF(P2378&lt;&gt;"",VLOOKUP(P2378,'Drop-down lists'!$Z$8:$AA$9,2,FALSE),"-")</f>
        <v>-</v>
      </c>
      <c r="R2378" s="12"/>
      <c r="S2378" s="12"/>
      <c r="T2378" s="12"/>
      <c r="U2378" s="160" t="str">
        <f t="shared" si="77"/>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9" t="s">
        <v>393</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7"/>
      <c r="BB2378" s="97"/>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5"/>
      <c r="K2379" s="105" t="str">
        <f>IF(J2379&lt;&gt;"",VLOOKUP(J2379,'Drop-down lists'!$X$8:$Y$9,2,FALSE),"-")</f>
        <v>-</v>
      </c>
      <c r="L2379" s="12"/>
      <c r="M2379" s="12"/>
      <c r="N2379" s="12"/>
      <c r="O2379" s="160" t="str">
        <f t="shared" si="76"/>
        <v/>
      </c>
      <c r="P2379" s="105"/>
      <c r="Q2379" s="105" t="str">
        <f>IF(P2379&lt;&gt;"",VLOOKUP(P2379,'Drop-down lists'!$Z$8:$AA$9,2,FALSE),"-")</f>
        <v>-</v>
      </c>
      <c r="R2379" s="12"/>
      <c r="S2379" s="12"/>
      <c r="T2379" s="12"/>
      <c r="U2379" s="160" t="str">
        <f t="shared" si="77"/>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9" t="s">
        <v>393</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7"/>
      <c r="BB2379" s="97"/>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5"/>
      <c r="K2380" s="105" t="str">
        <f>IF(J2380&lt;&gt;"",VLOOKUP(J2380,'Drop-down lists'!$X$8:$Y$9,2,FALSE),"-")</f>
        <v>-</v>
      </c>
      <c r="L2380" s="12"/>
      <c r="M2380" s="12"/>
      <c r="N2380" s="12"/>
      <c r="O2380" s="160" t="str">
        <f t="shared" si="76"/>
        <v/>
      </c>
      <c r="P2380" s="105"/>
      <c r="Q2380" s="105" t="str">
        <f>IF(P2380&lt;&gt;"",VLOOKUP(P2380,'Drop-down lists'!$Z$8:$AA$9,2,FALSE),"-")</f>
        <v>-</v>
      </c>
      <c r="R2380" s="12"/>
      <c r="S2380" s="12"/>
      <c r="T2380" s="12"/>
      <c r="U2380" s="160" t="str">
        <f t="shared" si="77"/>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9" t="s">
        <v>393</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7"/>
      <c r="BB2380" s="97"/>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5"/>
      <c r="K2381" s="105" t="str">
        <f>IF(J2381&lt;&gt;"",VLOOKUP(J2381,'Drop-down lists'!$X$8:$Y$9,2,FALSE),"-")</f>
        <v>-</v>
      </c>
      <c r="L2381" s="12"/>
      <c r="M2381" s="12"/>
      <c r="N2381" s="12"/>
      <c r="O2381" s="160" t="str">
        <f t="shared" si="76"/>
        <v/>
      </c>
      <c r="P2381" s="105"/>
      <c r="Q2381" s="105" t="str">
        <f>IF(P2381&lt;&gt;"",VLOOKUP(P2381,'Drop-down lists'!$Z$8:$AA$9,2,FALSE),"-")</f>
        <v>-</v>
      </c>
      <c r="R2381" s="12"/>
      <c r="S2381" s="12"/>
      <c r="T2381" s="12"/>
      <c r="U2381" s="160" t="str">
        <f t="shared" si="77"/>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9" t="s">
        <v>393</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7"/>
      <c r="BB2381" s="97"/>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5"/>
      <c r="K2382" s="105" t="str">
        <f>IF(J2382&lt;&gt;"",VLOOKUP(J2382,'Drop-down lists'!$X$8:$Y$9,2,FALSE),"-")</f>
        <v>-</v>
      </c>
      <c r="L2382" s="12"/>
      <c r="M2382" s="12"/>
      <c r="N2382" s="12"/>
      <c r="O2382" s="160" t="str">
        <f t="shared" si="76"/>
        <v/>
      </c>
      <c r="P2382" s="105"/>
      <c r="Q2382" s="105" t="str">
        <f>IF(P2382&lt;&gt;"",VLOOKUP(P2382,'Drop-down lists'!$Z$8:$AA$9,2,FALSE),"-")</f>
        <v>-</v>
      </c>
      <c r="R2382" s="12"/>
      <c r="S2382" s="12"/>
      <c r="T2382" s="12"/>
      <c r="U2382" s="160" t="str">
        <f t="shared" si="77"/>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9" t="s">
        <v>393</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7"/>
      <c r="BB2382" s="97"/>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5"/>
      <c r="K2383" s="105" t="str">
        <f>IF(J2383&lt;&gt;"",VLOOKUP(J2383,'Drop-down lists'!$X$8:$Y$9,2,FALSE),"-")</f>
        <v>-</v>
      </c>
      <c r="L2383" s="12"/>
      <c r="M2383" s="12"/>
      <c r="N2383" s="12"/>
      <c r="O2383" s="160" t="str">
        <f t="shared" si="76"/>
        <v/>
      </c>
      <c r="P2383" s="105"/>
      <c r="Q2383" s="105" t="str">
        <f>IF(P2383&lt;&gt;"",VLOOKUP(P2383,'Drop-down lists'!$Z$8:$AA$9,2,FALSE),"-")</f>
        <v>-</v>
      </c>
      <c r="R2383" s="12"/>
      <c r="S2383" s="12"/>
      <c r="T2383" s="12"/>
      <c r="U2383" s="160" t="str">
        <f t="shared" si="77"/>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9" t="s">
        <v>393</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7"/>
      <c r="BB2383" s="97"/>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5"/>
      <c r="K2384" s="105" t="str">
        <f>IF(J2384&lt;&gt;"",VLOOKUP(J2384,'Drop-down lists'!$X$8:$Y$9,2,FALSE),"-")</f>
        <v>-</v>
      </c>
      <c r="L2384" s="12"/>
      <c r="M2384" s="12"/>
      <c r="N2384" s="12"/>
      <c r="O2384" s="160" t="str">
        <f t="shared" si="76"/>
        <v/>
      </c>
      <c r="P2384" s="105"/>
      <c r="Q2384" s="105" t="str">
        <f>IF(P2384&lt;&gt;"",VLOOKUP(P2384,'Drop-down lists'!$Z$8:$AA$9,2,FALSE),"-")</f>
        <v>-</v>
      </c>
      <c r="R2384" s="12"/>
      <c r="S2384" s="12"/>
      <c r="T2384" s="12"/>
      <c r="U2384" s="160" t="str">
        <f t="shared" si="77"/>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9" t="s">
        <v>393</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7"/>
      <c r="BB2384" s="97"/>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5"/>
      <c r="K2385" s="105" t="str">
        <f>IF(J2385&lt;&gt;"",VLOOKUP(J2385,'Drop-down lists'!$X$8:$Y$9,2,FALSE),"-")</f>
        <v>-</v>
      </c>
      <c r="L2385" s="12"/>
      <c r="M2385" s="12"/>
      <c r="N2385" s="12"/>
      <c r="O2385" s="160" t="str">
        <f t="shared" si="76"/>
        <v/>
      </c>
      <c r="P2385" s="105"/>
      <c r="Q2385" s="105" t="str">
        <f>IF(P2385&lt;&gt;"",VLOOKUP(P2385,'Drop-down lists'!$Z$8:$AA$9,2,FALSE),"-")</f>
        <v>-</v>
      </c>
      <c r="R2385" s="12"/>
      <c r="S2385" s="12"/>
      <c r="T2385" s="12"/>
      <c r="U2385" s="160" t="str">
        <f t="shared" si="77"/>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9" t="s">
        <v>393</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7"/>
      <c r="BB2385" s="97"/>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5"/>
      <c r="K2386" s="105" t="str">
        <f>IF(J2386&lt;&gt;"",VLOOKUP(J2386,'Drop-down lists'!$X$8:$Y$9,2,FALSE),"-")</f>
        <v>-</v>
      </c>
      <c r="L2386" s="12"/>
      <c r="M2386" s="12"/>
      <c r="N2386" s="12"/>
      <c r="O2386" s="160" t="str">
        <f t="shared" si="76"/>
        <v/>
      </c>
      <c r="P2386" s="105"/>
      <c r="Q2386" s="105" t="str">
        <f>IF(P2386&lt;&gt;"",VLOOKUP(P2386,'Drop-down lists'!$Z$8:$AA$9,2,FALSE),"-")</f>
        <v>-</v>
      </c>
      <c r="R2386" s="12"/>
      <c r="S2386" s="12"/>
      <c r="T2386" s="12"/>
      <c r="U2386" s="160" t="str">
        <f t="shared" si="77"/>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9" t="s">
        <v>393</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7"/>
      <c r="BB2386" s="97"/>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5"/>
      <c r="K2387" s="105" t="str">
        <f>IF(J2387&lt;&gt;"",VLOOKUP(J2387,'Drop-down lists'!$X$8:$Y$9,2,FALSE),"-")</f>
        <v>-</v>
      </c>
      <c r="L2387" s="12"/>
      <c r="M2387" s="12"/>
      <c r="N2387" s="12"/>
      <c r="O2387" s="160" t="str">
        <f t="shared" si="76"/>
        <v/>
      </c>
      <c r="P2387" s="105"/>
      <c r="Q2387" s="105" t="str">
        <f>IF(P2387&lt;&gt;"",VLOOKUP(P2387,'Drop-down lists'!$Z$8:$AA$9,2,FALSE),"-")</f>
        <v>-</v>
      </c>
      <c r="R2387" s="12"/>
      <c r="S2387" s="12"/>
      <c r="T2387" s="12"/>
      <c r="U2387" s="160" t="str">
        <f t="shared" si="77"/>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9" t="s">
        <v>393</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7"/>
      <c r="BB2387" s="97"/>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5"/>
      <c r="K2388" s="105" t="str">
        <f>IF(J2388&lt;&gt;"",VLOOKUP(J2388,'Drop-down lists'!$X$8:$Y$9,2,FALSE),"-")</f>
        <v>-</v>
      </c>
      <c r="L2388" s="12"/>
      <c r="M2388" s="12"/>
      <c r="N2388" s="12"/>
      <c r="O2388" s="160" t="str">
        <f t="shared" si="76"/>
        <v/>
      </c>
      <c r="P2388" s="105"/>
      <c r="Q2388" s="105" t="str">
        <f>IF(P2388&lt;&gt;"",VLOOKUP(P2388,'Drop-down lists'!$Z$8:$AA$9,2,FALSE),"-")</f>
        <v>-</v>
      </c>
      <c r="R2388" s="12"/>
      <c r="S2388" s="12"/>
      <c r="T2388" s="12"/>
      <c r="U2388" s="160" t="str">
        <f t="shared" si="77"/>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9" t="s">
        <v>393</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7"/>
      <c r="BB2388" s="97"/>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5"/>
      <c r="K2389" s="105" t="str">
        <f>IF(J2389&lt;&gt;"",VLOOKUP(J2389,'Drop-down lists'!$X$8:$Y$9,2,FALSE),"-")</f>
        <v>-</v>
      </c>
      <c r="L2389" s="12"/>
      <c r="M2389" s="12"/>
      <c r="N2389" s="12"/>
      <c r="O2389" s="160" t="str">
        <f t="shared" si="76"/>
        <v/>
      </c>
      <c r="P2389" s="105"/>
      <c r="Q2389" s="105" t="str">
        <f>IF(P2389&lt;&gt;"",VLOOKUP(P2389,'Drop-down lists'!$Z$8:$AA$9,2,FALSE),"-")</f>
        <v>-</v>
      </c>
      <c r="R2389" s="12"/>
      <c r="S2389" s="12"/>
      <c r="T2389" s="12"/>
      <c r="U2389" s="160" t="str">
        <f t="shared" si="77"/>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9" t="s">
        <v>393</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7"/>
      <c r="BB2389" s="97"/>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5"/>
      <c r="K2390" s="105" t="str">
        <f>IF(J2390&lt;&gt;"",VLOOKUP(J2390,'Drop-down lists'!$X$8:$Y$9,2,FALSE),"-")</f>
        <v>-</v>
      </c>
      <c r="L2390" s="12"/>
      <c r="M2390" s="12"/>
      <c r="N2390" s="12"/>
      <c r="O2390" s="160" t="str">
        <f t="shared" si="76"/>
        <v/>
      </c>
      <c r="P2390" s="105"/>
      <c r="Q2390" s="105" t="str">
        <f>IF(P2390&lt;&gt;"",VLOOKUP(P2390,'Drop-down lists'!$Z$8:$AA$9,2,FALSE),"-")</f>
        <v>-</v>
      </c>
      <c r="R2390" s="12"/>
      <c r="S2390" s="12"/>
      <c r="T2390" s="12"/>
      <c r="U2390" s="160" t="str">
        <f t="shared" si="77"/>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9" t="s">
        <v>393</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7"/>
      <c r="BB2390" s="97"/>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5"/>
      <c r="K2391" s="105" t="str">
        <f>IF(J2391&lt;&gt;"",VLOOKUP(J2391,'Drop-down lists'!$X$8:$Y$9,2,FALSE),"-")</f>
        <v>-</v>
      </c>
      <c r="L2391" s="12"/>
      <c r="M2391" s="12"/>
      <c r="N2391" s="12"/>
      <c r="O2391" s="160" t="str">
        <f t="shared" si="76"/>
        <v/>
      </c>
      <c r="P2391" s="105"/>
      <c r="Q2391" s="105" t="str">
        <f>IF(P2391&lt;&gt;"",VLOOKUP(P2391,'Drop-down lists'!$Z$8:$AA$9,2,FALSE),"-")</f>
        <v>-</v>
      </c>
      <c r="R2391" s="12"/>
      <c r="S2391" s="12"/>
      <c r="T2391" s="12"/>
      <c r="U2391" s="160" t="str">
        <f t="shared" si="77"/>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9" t="s">
        <v>393</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7"/>
      <c r="BB2391" s="97"/>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5"/>
      <c r="K2392" s="105" t="str">
        <f>IF(J2392&lt;&gt;"",VLOOKUP(J2392,'Drop-down lists'!$X$8:$Y$9,2,FALSE),"-")</f>
        <v>-</v>
      </c>
      <c r="L2392" s="12"/>
      <c r="M2392" s="12"/>
      <c r="N2392" s="12"/>
      <c r="O2392" s="160" t="str">
        <f t="shared" si="76"/>
        <v/>
      </c>
      <c r="P2392" s="105"/>
      <c r="Q2392" s="105" t="str">
        <f>IF(P2392&lt;&gt;"",VLOOKUP(P2392,'Drop-down lists'!$Z$8:$AA$9,2,FALSE),"-")</f>
        <v>-</v>
      </c>
      <c r="R2392" s="12"/>
      <c r="S2392" s="12"/>
      <c r="T2392" s="12"/>
      <c r="U2392" s="160" t="str">
        <f t="shared" si="77"/>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9" t="s">
        <v>393</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7"/>
      <c r="BB2392" s="97"/>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5"/>
      <c r="K2393" s="105" t="str">
        <f>IF(J2393&lt;&gt;"",VLOOKUP(J2393,'Drop-down lists'!$X$8:$Y$9,2,FALSE),"-")</f>
        <v>-</v>
      </c>
      <c r="L2393" s="12"/>
      <c r="M2393" s="12"/>
      <c r="N2393" s="12"/>
      <c r="O2393" s="160" t="str">
        <f t="shared" si="76"/>
        <v/>
      </c>
      <c r="P2393" s="105"/>
      <c r="Q2393" s="105" t="str">
        <f>IF(P2393&lt;&gt;"",VLOOKUP(P2393,'Drop-down lists'!$Z$8:$AA$9,2,FALSE),"-")</f>
        <v>-</v>
      </c>
      <c r="R2393" s="12"/>
      <c r="S2393" s="12"/>
      <c r="T2393" s="12"/>
      <c r="U2393" s="160" t="str">
        <f t="shared" si="77"/>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9" t="s">
        <v>393</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7"/>
      <c r="BB2393" s="97"/>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5"/>
      <c r="K2394" s="105" t="str">
        <f>IF(J2394&lt;&gt;"",VLOOKUP(J2394,'Drop-down lists'!$X$8:$Y$9,2,FALSE),"-")</f>
        <v>-</v>
      </c>
      <c r="L2394" s="12"/>
      <c r="M2394" s="12"/>
      <c r="N2394" s="12"/>
      <c r="O2394" s="160" t="str">
        <f t="shared" si="76"/>
        <v/>
      </c>
      <c r="P2394" s="105"/>
      <c r="Q2394" s="105" t="str">
        <f>IF(P2394&lt;&gt;"",VLOOKUP(P2394,'Drop-down lists'!$Z$8:$AA$9,2,FALSE),"-")</f>
        <v>-</v>
      </c>
      <c r="R2394" s="12"/>
      <c r="S2394" s="12"/>
      <c r="T2394" s="12"/>
      <c r="U2394" s="160" t="str">
        <f t="shared" si="77"/>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9" t="s">
        <v>393</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7"/>
      <c r="BB2394" s="97"/>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5"/>
      <c r="K2395" s="105" t="str">
        <f>IF(J2395&lt;&gt;"",VLOOKUP(J2395,'Drop-down lists'!$X$8:$Y$9,2,FALSE),"-")</f>
        <v>-</v>
      </c>
      <c r="L2395" s="12"/>
      <c r="M2395" s="12"/>
      <c r="N2395" s="12"/>
      <c r="O2395" s="160" t="str">
        <f t="shared" si="76"/>
        <v/>
      </c>
      <c r="P2395" s="105"/>
      <c r="Q2395" s="105" t="str">
        <f>IF(P2395&lt;&gt;"",VLOOKUP(P2395,'Drop-down lists'!$Z$8:$AA$9,2,FALSE),"-")</f>
        <v>-</v>
      </c>
      <c r="R2395" s="12"/>
      <c r="S2395" s="12"/>
      <c r="T2395" s="12"/>
      <c r="U2395" s="160" t="str">
        <f t="shared" si="77"/>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9" t="s">
        <v>393</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7"/>
      <c r="BB2395" s="97"/>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5"/>
      <c r="K2396" s="105" t="str">
        <f>IF(J2396&lt;&gt;"",VLOOKUP(J2396,'Drop-down lists'!$X$8:$Y$9,2,FALSE),"-")</f>
        <v>-</v>
      </c>
      <c r="L2396" s="12"/>
      <c r="M2396" s="12"/>
      <c r="N2396" s="12"/>
      <c r="O2396" s="160" t="str">
        <f t="shared" si="76"/>
        <v/>
      </c>
      <c r="P2396" s="105"/>
      <c r="Q2396" s="105" t="str">
        <f>IF(P2396&lt;&gt;"",VLOOKUP(P2396,'Drop-down lists'!$Z$8:$AA$9,2,FALSE),"-")</f>
        <v>-</v>
      </c>
      <c r="R2396" s="12"/>
      <c r="S2396" s="12"/>
      <c r="T2396" s="12"/>
      <c r="U2396" s="160" t="str">
        <f t="shared" si="77"/>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9" t="s">
        <v>393</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7"/>
      <c r="BB2396" s="97"/>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5"/>
      <c r="K2397" s="105" t="str">
        <f>IF(J2397&lt;&gt;"",VLOOKUP(J2397,'Drop-down lists'!$X$8:$Y$9,2,FALSE),"-")</f>
        <v>-</v>
      </c>
      <c r="L2397" s="12"/>
      <c r="M2397" s="12"/>
      <c r="N2397" s="12"/>
      <c r="O2397" s="160" t="str">
        <f t="shared" si="76"/>
        <v/>
      </c>
      <c r="P2397" s="105"/>
      <c r="Q2397" s="105" t="str">
        <f>IF(P2397&lt;&gt;"",VLOOKUP(P2397,'Drop-down lists'!$Z$8:$AA$9,2,FALSE),"-")</f>
        <v>-</v>
      </c>
      <c r="R2397" s="12"/>
      <c r="S2397" s="12"/>
      <c r="T2397" s="12"/>
      <c r="U2397" s="160" t="str">
        <f t="shared" si="77"/>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9" t="s">
        <v>393</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7"/>
      <c r="BB2397" s="97"/>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5"/>
      <c r="K2398" s="105" t="str">
        <f>IF(J2398&lt;&gt;"",VLOOKUP(J2398,'Drop-down lists'!$X$8:$Y$9,2,FALSE),"-")</f>
        <v>-</v>
      </c>
      <c r="L2398" s="12"/>
      <c r="M2398" s="12"/>
      <c r="N2398" s="12"/>
      <c r="O2398" s="160" t="str">
        <f t="shared" si="76"/>
        <v/>
      </c>
      <c r="P2398" s="105"/>
      <c r="Q2398" s="105" t="str">
        <f>IF(P2398&lt;&gt;"",VLOOKUP(P2398,'Drop-down lists'!$Z$8:$AA$9,2,FALSE),"-")</f>
        <v>-</v>
      </c>
      <c r="R2398" s="12"/>
      <c r="S2398" s="12"/>
      <c r="T2398" s="12"/>
      <c r="U2398" s="160" t="str">
        <f t="shared" si="77"/>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9" t="s">
        <v>393</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7"/>
      <c r="BB2398" s="97"/>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5"/>
      <c r="K2399" s="105" t="str">
        <f>IF(J2399&lt;&gt;"",VLOOKUP(J2399,'Drop-down lists'!$X$8:$Y$9,2,FALSE),"-")</f>
        <v>-</v>
      </c>
      <c r="L2399" s="12"/>
      <c r="M2399" s="12"/>
      <c r="N2399" s="12"/>
      <c r="O2399" s="160" t="str">
        <f t="shared" si="76"/>
        <v/>
      </c>
      <c r="P2399" s="105"/>
      <c r="Q2399" s="105" t="str">
        <f>IF(P2399&lt;&gt;"",VLOOKUP(P2399,'Drop-down lists'!$Z$8:$AA$9,2,FALSE),"-")</f>
        <v>-</v>
      </c>
      <c r="R2399" s="12"/>
      <c r="S2399" s="12"/>
      <c r="T2399" s="12"/>
      <c r="U2399" s="160" t="str">
        <f t="shared" si="77"/>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9" t="s">
        <v>393</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7"/>
      <c r="BB2399" s="97"/>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5"/>
      <c r="K2400" s="105" t="str">
        <f>IF(J2400&lt;&gt;"",VLOOKUP(J2400,'Drop-down lists'!$X$8:$Y$9,2,FALSE),"-")</f>
        <v>-</v>
      </c>
      <c r="L2400" s="12"/>
      <c r="M2400" s="12"/>
      <c r="N2400" s="12"/>
      <c r="O2400" s="160" t="str">
        <f t="shared" si="76"/>
        <v/>
      </c>
      <c r="P2400" s="105"/>
      <c r="Q2400" s="105" t="str">
        <f>IF(P2400&lt;&gt;"",VLOOKUP(P2400,'Drop-down lists'!$Z$8:$AA$9,2,FALSE),"-")</f>
        <v>-</v>
      </c>
      <c r="R2400" s="12"/>
      <c r="S2400" s="12"/>
      <c r="T2400" s="12"/>
      <c r="U2400" s="160" t="str">
        <f t="shared" si="77"/>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9" t="s">
        <v>393</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7"/>
      <c r="BB2400" s="97"/>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5"/>
      <c r="K2401" s="105" t="str">
        <f>IF(J2401&lt;&gt;"",VLOOKUP(J2401,'Drop-down lists'!$X$8:$Y$9,2,FALSE),"-")</f>
        <v>-</v>
      </c>
      <c r="L2401" s="12"/>
      <c r="M2401" s="12"/>
      <c r="N2401" s="12"/>
      <c r="O2401" s="160" t="str">
        <f t="shared" si="76"/>
        <v/>
      </c>
      <c r="P2401" s="105"/>
      <c r="Q2401" s="105" t="str">
        <f>IF(P2401&lt;&gt;"",VLOOKUP(P2401,'Drop-down lists'!$Z$8:$AA$9,2,FALSE),"-")</f>
        <v>-</v>
      </c>
      <c r="R2401" s="12"/>
      <c r="S2401" s="12"/>
      <c r="T2401" s="12"/>
      <c r="U2401" s="160" t="str">
        <f t="shared" si="77"/>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9" t="s">
        <v>393</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7"/>
      <c r="BB2401" s="97"/>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5"/>
      <c r="K2402" s="105" t="str">
        <f>IF(J2402&lt;&gt;"",VLOOKUP(J2402,'Drop-down lists'!$X$8:$Y$9,2,FALSE),"-")</f>
        <v>-</v>
      </c>
      <c r="L2402" s="12"/>
      <c r="M2402" s="12"/>
      <c r="N2402" s="12"/>
      <c r="O2402" s="160" t="str">
        <f t="shared" si="76"/>
        <v/>
      </c>
      <c r="P2402" s="105"/>
      <c r="Q2402" s="105" t="str">
        <f>IF(P2402&lt;&gt;"",VLOOKUP(P2402,'Drop-down lists'!$Z$8:$AA$9,2,FALSE),"-")</f>
        <v>-</v>
      </c>
      <c r="R2402" s="12"/>
      <c r="S2402" s="12"/>
      <c r="T2402" s="12"/>
      <c r="U2402" s="160" t="str">
        <f t="shared" si="77"/>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9" t="s">
        <v>393</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7"/>
      <c r="BB2402" s="97"/>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5"/>
      <c r="K2403" s="105" t="str">
        <f>IF(J2403&lt;&gt;"",VLOOKUP(J2403,'Drop-down lists'!$X$8:$Y$9,2,FALSE),"-")</f>
        <v>-</v>
      </c>
      <c r="L2403" s="12"/>
      <c r="M2403" s="12"/>
      <c r="N2403" s="12"/>
      <c r="O2403" s="160" t="str">
        <f t="shared" si="76"/>
        <v/>
      </c>
      <c r="P2403" s="105"/>
      <c r="Q2403" s="105" t="str">
        <f>IF(P2403&lt;&gt;"",VLOOKUP(P2403,'Drop-down lists'!$Z$8:$AA$9,2,FALSE),"-")</f>
        <v>-</v>
      </c>
      <c r="R2403" s="12"/>
      <c r="S2403" s="12"/>
      <c r="T2403" s="12"/>
      <c r="U2403" s="160" t="str">
        <f t="shared" si="77"/>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9" t="s">
        <v>393</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7"/>
      <c r="BB2403" s="97"/>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5"/>
      <c r="K2404" s="105" t="str">
        <f>IF(J2404&lt;&gt;"",VLOOKUP(J2404,'Drop-down lists'!$X$8:$Y$9,2,FALSE),"-")</f>
        <v>-</v>
      </c>
      <c r="L2404" s="12"/>
      <c r="M2404" s="12"/>
      <c r="N2404" s="12"/>
      <c r="O2404" s="160" t="str">
        <f t="shared" si="76"/>
        <v/>
      </c>
      <c r="P2404" s="105"/>
      <c r="Q2404" s="105" t="str">
        <f>IF(P2404&lt;&gt;"",VLOOKUP(P2404,'Drop-down lists'!$Z$8:$AA$9,2,FALSE),"-")</f>
        <v>-</v>
      </c>
      <c r="R2404" s="12"/>
      <c r="S2404" s="12"/>
      <c r="T2404" s="12"/>
      <c r="U2404" s="160" t="str">
        <f t="shared" si="77"/>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9" t="s">
        <v>393</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7"/>
      <c r="BB2404" s="97"/>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5"/>
      <c r="K2405" s="105" t="str">
        <f>IF(J2405&lt;&gt;"",VLOOKUP(J2405,'Drop-down lists'!$X$8:$Y$9,2,FALSE),"-")</f>
        <v>-</v>
      </c>
      <c r="L2405" s="12"/>
      <c r="M2405" s="12"/>
      <c r="N2405" s="12"/>
      <c r="O2405" s="160" t="str">
        <f t="shared" si="76"/>
        <v/>
      </c>
      <c r="P2405" s="105"/>
      <c r="Q2405" s="105" t="str">
        <f>IF(P2405&lt;&gt;"",VLOOKUP(P2405,'Drop-down lists'!$Z$8:$AA$9,2,FALSE),"-")</f>
        <v>-</v>
      </c>
      <c r="R2405" s="12"/>
      <c r="S2405" s="12"/>
      <c r="T2405" s="12"/>
      <c r="U2405" s="160" t="str">
        <f t="shared" si="77"/>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9" t="s">
        <v>393</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7"/>
      <c r="BB2405" s="97"/>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5"/>
      <c r="K2406" s="105" t="str">
        <f>IF(J2406&lt;&gt;"",VLOOKUP(J2406,'Drop-down lists'!$X$8:$Y$9,2,FALSE),"-")</f>
        <v>-</v>
      </c>
      <c r="L2406" s="12"/>
      <c r="M2406" s="12"/>
      <c r="N2406" s="12"/>
      <c r="O2406" s="160" t="str">
        <f t="shared" si="76"/>
        <v/>
      </c>
      <c r="P2406" s="105"/>
      <c r="Q2406" s="105" t="str">
        <f>IF(P2406&lt;&gt;"",VLOOKUP(P2406,'Drop-down lists'!$Z$8:$AA$9,2,FALSE),"-")</f>
        <v>-</v>
      </c>
      <c r="R2406" s="12"/>
      <c r="S2406" s="12"/>
      <c r="T2406" s="12"/>
      <c r="U2406" s="160" t="str">
        <f t="shared" si="77"/>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9" t="s">
        <v>393</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7"/>
      <c r="BB2406" s="97"/>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5"/>
      <c r="K2407" s="105" t="str">
        <f>IF(J2407&lt;&gt;"",VLOOKUP(J2407,'Drop-down lists'!$X$8:$Y$9,2,FALSE),"-")</f>
        <v>-</v>
      </c>
      <c r="L2407" s="12"/>
      <c r="M2407" s="12"/>
      <c r="N2407" s="12"/>
      <c r="O2407" s="160" t="str">
        <f t="shared" si="76"/>
        <v/>
      </c>
      <c r="P2407" s="105"/>
      <c r="Q2407" s="105" t="str">
        <f>IF(P2407&lt;&gt;"",VLOOKUP(P2407,'Drop-down lists'!$Z$8:$AA$9,2,FALSE),"-")</f>
        <v>-</v>
      </c>
      <c r="R2407" s="12"/>
      <c r="S2407" s="12"/>
      <c r="T2407" s="12"/>
      <c r="U2407" s="160" t="str">
        <f t="shared" si="77"/>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9" t="s">
        <v>393</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7"/>
      <c r="BB2407" s="97"/>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5"/>
      <c r="K2408" s="105" t="str">
        <f>IF(J2408&lt;&gt;"",VLOOKUP(J2408,'Drop-down lists'!$X$8:$Y$9,2,FALSE),"-")</f>
        <v>-</v>
      </c>
      <c r="L2408" s="12"/>
      <c r="M2408" s="12"/>
      <c r="N2408" s="12"/>
      <c r="O2408" s="160" t="str">
        <f t="shared" si="76"/>
        <v/>
      </c>
      <c r="P2408" s="105"/>
      <c r="Q2408" s="105" t="str">
        <f>IF(P2408&lt;&gt;"",VLOOKUP(P2408,'Drop-down lists'!$Z$8:$AA$9,2,FALSE),"-")</f>
        <v>-</v>
      </c>
      <c r="R2408" s="12"/>
      <c r="S2408" s="12"/>
      <c r="T2408" s="12"/>
      <c r="U2408" s="160" t="str">
        <f t="shared" si="77"/>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9" t="s">
        <v>393</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7"/>
      <c r="BB2408" s="97"/>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5"/>
      <c r="K2409" s="105" t="str">
        <f>IF(J2409&lt;&gt;"",VLOOKUP(J2409,'Drop-down lists'!$X$8:$Y$9,2,FALSE),"-")</f>
        <v>-</v>
      </c>
      <c r="L2409" s="12"/>
      <c r="M2409" s="12"/>
      <c r="N2409" s="12"/>
      <c r="O2409" s="160" t="str">
        <f t="shared" si="76"/>
        <v/>
      </c>
      <c r="P2409" s="105"/>
      <c r="Q2409" s="105" t="str">
        <f>IF(P2409&lt;&gt;"",VLOOKUP(P2409,'Drop-down lists'!$Z$8:$AA$9,2,FALSE),"-")</f>
        <v>-</v>
      </c>
      <c r="R2409" s="12"/>
      <c r="S2409" s="12"/>
      <c r="T2409" s="12"/>
      <c r="U2409" s="160" t="str">
        <f t="shared" si="77"/>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9" t="s">
        <v>393</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7"/>
      <c r="BB2409" s="97"/>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5"/>
      <c r="K2410" s="105" t="str">
        <f>IF(J2410&lt;&gt;"",VLOOKUP(J2410,'Drop-down lists'!$X$8:$Y$9,2,FALSE),"-")</f>
        <v>-</v>
      </c>
      <c r="L2410" s="12"/>
      <c r="M2410" s="12"/>
      <c r="N2410" s="12"/>
      <c r="O2410" s="160" t="str">
        <f t="shared" si="76"/>
        <v/>
      </c>
      <c r="P2410" s="105"/>
      <c r="Q2410" s="105" t="str">
        <f>IF(P2410&lt;&gt;"",VLOOKUP(P2410,'Drop-down lists'!$Z$8:$AA$9,2,FALSE),"-")</f>
        <v>-</v>
      </c>
      <c r="R2410" s="12"/>
      <c r="S2410" s="12"/>
      <c r="T2410" s="12"/>
      <c r="U2410" s="160" t="str">
        <f t="shared" si="77"/>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9" t="s">
        <v>393</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7"/>
      <c r="BB2410" s="97"/>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5"/>
      <c r="K2411" s="105" t="str">
        <f>IF(J2411&lt;&gt;"",VLOOKUP(J2411,'Drop-down lists'!$X$8:$Y$9,2,FALSE),"-")</f>
        <v>-</v>
      </c>
      <c r="L2411" s="12"/>
      <c r="M2411" s="12"/>
      <c r="N2411" s="12"/>
      <c r="O2411" s="160" t="str">
        <f t="shared" si="76"/>
        <v/>
      </c>
      <c r="P2411" s="105"/>
      <c r="Q2411" s="105" t="str">
        <f>IF(P2411&lt;&gt;"",VLOOKUP(P2411,'Drop-down lists'!$Z$8:$AA$9,2,FALSE),"-")</f>
        <v>-</v>
      </c>
      <c r="R2411" s="12"/>
      <c r="S2411" s="12"/>
      <c r="T2411" s="12"/>
      <c r="U2411" s="160" t="str">
        <f t="shared" si="77"/>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9" t="s">
        <v>393</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7"/>
      <c r="BB2411" s="97"/>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5"/>
      <c r="K2412" s="105" t="str">
        <f>IF(J2412&lt;&gt;"",VLOOKUP(J2412,'Drop-down lists'!$X$8:$Y$9,2,FALSE),"-")</f>
        <v>-</v>
      </c>
      <c r="L2412" s="12"/>
      <c r="M2412" s="12"/>
      <c r="N2412" s="12"/>
      <c r="O2412" s="160" t="str">
        <f t="shared" si="76"/>
        <v/>
      </c>
      <c r="P2412" s="105"/>
      <c r="Q2412" s="105" t="str">
        <f>IF(P2412&lt;&gt;"",VLOOKUP(P2412,'Drop-down lists'!$Z$8:$AA$9,2,FALSE),"-")</f>
        <v>-</v>
      </c>
      <c r="R2412" s="12"/>
      <c r="S2412" s="12"/>
      <c r="T2412" s="12"/>
      <c r="U2412" s="160" t="str">
        <f t="shared" si="77"/>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9" t="s">
        <v>393</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7"/>
      <c r="BB2412" s="97"/>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5"/>
      <c r="K2413" s="105" t="str">
        <f>IF(J2413&lt;&gt;"",VLOOKUP(J2413,'Drop-down lists'!$X$8:$Y$9,2,FALSE),"-")</f>
        <v>-</v>
      </c>
      <c r="L2413" s="12"/>
      <c r="M2413" s="12"/>
      <c r="N2413" s="12"/>
      <c r="O2413" s="160" t="str">
        <f t="shared" si="76"/>
        <v/>
      </c>
      <c r="P2413" s="105"/>
      <c r="Q2413" s="105" t="str">
        <f>IF(P2413&lt;&gt;"",VLOOKUP(P2413,'Drop-down lists'!$Z$8:$AA$9,2,FALSE),"-")</f>
        <v>-</v>
      </c>
      <c r="R2413" s="12"/>
      <c r="S2413" s="12"/>
      <c r="T2413" s="12"/>
      <c r="U2413" s="160" t="str">
        <f t="shared" si="77"/>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9" t="s">
        <v>393</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7"/>
      <c r="BB2413" s="97"/>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5"/>
      <c r="K2414" s="105" t="str">
        <f>IF(J2414&lt;&gt;"",VLOOKUP(J2414,'Drop-down lists'!$X$8:$Y$9,2,FALSE),"-")</f>
        <v>-</v>
      </c>
      <c r="L2414" s="12"/>
      <c r="M2414" s="12"/>
      <c r="N2414" s="12"/>
      <c r="O2414" s="160" t="str">
        <f t="shared" si="76"/>
        <v/>
      </c>
      <c r="P2414" s="105"/>
      <c r="Q2414" s="105" t="str">
        <f>IF(P2414&lt;&gt;"",VLOOKUP(P2414,'Drop-down lists'!$Z$8:$AA$9,2,FALSE),"-")</f>
        <v>-</v>
      </c>
      <c r="R2414" s="12"/>
      <c r="S2414" s="12"/>
      <c r="T2414" s="12"/>
      <c r="U2414" s="160" t="str">
        <f t="shared" si="77"/>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9" t="s">
        <v>393</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7"/>
      <c r="BB2414" s="97"/>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5"/>
      <c r="K2415" s="105" t="str">
        <f>IF(J2415&lt;&gt;"",VLOOKUP(J2415,'Drop-down lists'!$X$8:$Y$9,2,FALSE),"-")</f>
        <v>-</v>
      </c>
      <c r="L2415" s="12"/>
      <c r="M2415" s="12"/>
      <c r="N2415" s="12"/>
      <c r="O2415" s="160" t="str">
        <f t="shared" si="76"/>
        <v/>
      </c>
      <c r="P2415" s="105"/>
      <c r="Q2415" s="105" t="str">
        <f>IF(P2415&lt;&gt;"",VLOOKUP(P2415,'Drop-down lists'!$Z$8:$AA$9,2,FALSE),"-")</f>
        <v>-</v>
      </c>
      <c r="R2415" s="12"/>
      <c r="S2415" s="12"/>
      <c r="T2415" s="12"/>
      <c r="U2415" s="160" t="str">
        <f t="shared" si="77"/>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9" t="s">
        <v>393</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7"/>
      <c r="BB2415" s="97"/>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5"/>
      <c r="K2416" s="105" t="str">
        <f>IF(J2416&lt;&gt;"",VLOOKUP(J2416,'Drop-down lists'!$X$8:$Y$9,2,FALSE),"-")</f>
        <v>-</v>
      </c>
      <c r="L2416" s="12"/>
      <c r="M2416" s="12"/>
      <c r="N2416" s="12"/>
      <c r="O2416" s="160" t="str">
        <f t="shared" si="76"/>
        <v/>
      </c>
      <c r="P2416" s="105"/>
      <c r="Q2416" s="105" t="str">
        <f>IF(P2416&lt;&gt;"",VLOOKUP(P2416,'Drop-down lists'!$Z$8:$AA$9,2,FALSE),"-")</f>
        <v>-</v>
      </c>
      <c r="R2416" s="12"/>
      <c r="S2416" s="12"/>
      <c r="T2416" s="12"/>
      <c r="U2416" s="160" t="str">
        <f t="shared" si="77"/>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9" t="s">
        <v>393</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7"/>
      <c r="BB2416" s="97"/>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5"/>
      <c r="K2417" s="105" t="str">
        <f>IF(J2417&lt;&gt;"",VLOOKUP(J2417,'Drop-down lists'!$X$8:$Y$9,2,FALSE),"-")</f>
        <v>-</v>
      </c>
      <c r="L2417" s="12"/>
      <c r="M2417" s="12"/>
      <c r="N2417" s="12"/>
      <c r="O2417" s="160" t="str">
        <f t="shared" si="76"/>
        <v/>
      </c>
      <c r="P2417" s="105"/>
      <c r="Q2417" s="105" t="str">
        <f>IF(P2417&lt;&gt;"",VLOOKUP(P2417,'Drop-down lists'!$Z$8:$AA$9,2,FALSE),"-")</f>
        <v>-</v>
      </c>
      <c r="R2417" s="12"/>
      <c r="S2417" s="12"/>
      <c r="T2417" s="12"/>
      <c r="U2417" s="160" t="str">
        <f t="shared" si="77"/>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9" t="s">
        <v>393</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7"/>
      <c r="BB2417" s="97"/>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5"/>
      <c r="K2418" s="105" t="str">
        <f>IF(J2418&lt;&gt;"",VLOOKUP(J2418,'Drop-down lists'!$X$8:$Y$9,2,FALSE),"-")</f>
        <v>-</v>
      </c>
      <c r="L2418" s="12"/>
      <c r="M2418" s="12"/>
      <c r="N2418" s="12"/>
      <c r="O2418" s="160" t="str">
        <f t="shared" si="76"/>
        <v/>
      </c>
      <c r="P2418" s="105"/>
      <c r="Q2418" s="105" t="str">
        <f>IF(P2418&lt;&gt;"",VLOOKUP(P2418,'Drop-down lists'!$Z$8:$AA$9,2,FALSE),"-")</f>
        <v>-</v>
      </c>
      <c r="R2418" s="12"/>
      <c r="S2418" s="12"/>
      <c r="T2418" s="12"/>
      <c r="U2418" s="160" t="str">
        <f t="shared" si="77"/>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9" t="s">
        <v>393</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7"/>
      <c r="BB2418" s="97"/>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5"/>
      <c r="K2419" s="105" t="str">
        <f>IF(J2419&lt;&gt;"",VLOOKUP(J2419,'Drop-down lists'!$X$8:$Y$9,2,FALSE),"-")</f>
        <v>-</v>
      </c>
      <c r="L2419" s="12"/>
      <c r="M2419" s="12"/>
      <c r="N2419" s="12"/>
      <c r="O2419" s="160" t="str">
        <f t="shared" si="76"/>
        <v/>
      </c>
      <c r="P2419" s="105"/>
      <c r="Q2419" s="105" t="str">
        <f>IF(P2419&lt;&gt;"",VLOOKUP(P2419,'Drop-down lists'!$Z$8:$AA$9,2,FALSE),"-")</f>
        <v>-</v>
      </c>
      <c r="R2419" s="12"/>
      <c r="S2419" s="12"/>
      <c r="T2419" s="12"/>
      <c r="U2419" s="160" t="str">
        <f t="shared" si="77"/>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9" t="s">
        <v>393</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7"/>
      <c r="BB2419" s="97"/>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5"/>
      <c r="K2420" s="105" t="str">
        <f>IF(J2420&lt;&gt;"",VLOOKUP(J2420,'Drop-down lists'!$X$8:$Y$9,2,FALSE),"-")</f>
        <v>-</v>
      </c>
      <c r="L2420" s="12"/>
      <c r="M2420" s="12"/>
      <c r="N2420" s="12"/>
      <c r="O2420" s="160" t="str">
        <f t="shared" si="76"/>
        <v/>
      </c>
      <c r="P2420" s="105"/>
      <c r="Q2420" s="105" t="str">
        <f>IF(P2420&lt;&gt;"",VLOOKUP(P2420,'Drop-down lists'!$Z$8:$AA$9,2,FALSE),"-")</f>
        <v>-</v>
      </c>
      <c r="R2420" s="12"/>
      <c r="S2420" s="12"/>
      <c r="T2420" s="12"/>
      <c r="U2420" s="160" t="str">
        <f t="shared" si="77"/>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9" t="s">
        <v>393</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7"/>
      <c r="BB2420" s="97"/>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5"/>
      <c r="K2421" s="105" t="str">
        <f>IF(J2421&lt;&gt;"",VLOOKUP(J2421,'Drop-down lists'!$X$8:$Y$9,2,FALSE),"-")</f>
        <v>-</v>
      </c>
      <c r="L2421" s="12"/>
      <c r="M2421" s="12"/>
      <c r="N2421" s="12"/>
      <c r="O2421" s="160" t="str">
        <f t="shared" si="76"/>
        <v/>
      </c>
      <c r="P2421" s="105"/>
      <c r="Q2421" s="105" t="str">
        <f>IF(P2421&lt;&gt;"",VLOOKUP(P2421,'Drop-down lists'!$Z$8:$AA$9,2,FALSE),"-")</f>
        <v>-</v>
      </c>
      <c r="R2421" s="12"/>
      <c r="S2421" s="12"/>
      <c r="T2421" s="12"/>
      <c r="U2421" s="160" t="str">
        <f t="shared" si="77"/>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9" t="s">
        <v>393</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7"/>
      <c r="BB2421" s="97"/>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5"/>
      <c r="K2422" s="105" t="str">
        <f>IF(J2422&lt;&gt;"",VLOOKUP(J2422,'Drop-down lists'!$X$8:$Y$9,2,FALSE),"-")</f>
        <v>-</v>
      </c>
      <c r="L2422" s="12"/>
      <c r="M2422" s="12"/>
      <c r="N2422" s="12"/>
      <c r="O2422" s="160" t="str">
        <f t="shared" si="76"/>
        <v/>
      </c>
      <c r="P2422" s="105"/>
      <c r="Q2422" s="105" t="str">
        <f>IF(P2422&lt;&gt;"",VLOOKUP(P2422,'Drop-down lists'!$Z$8:$AA$9,2,FALSE),"-")</f>
        <v>-</v>
      </c>
      <c r="R2422" s="12"/>
      <c r="S2422" s="12"/>
      <c r="T2422" s="12"/>
      <c r="U2422" s="160" t="str">
        <f t="shared" si="77"/>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9" t="s">
        <v>393</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7"/>
      <c r="BB2422" s="97"/>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5"/>
      <c r="K2423" s="105" t="str">
        <f>IF(J2423&lt;&gt;"",VLOOKUP(J2423,'Drop-down lists'!$X$8:$Y$9,2,FALSE),"-")</f>
        <v>-</v>
      </c>
      <c r="L2423" s="12"/>
      <c r="M2423" s="12"/>
      <c r="N2423" s="12"/>
      <c r="O2423" s="160" t="str">
        <f t="shared" si="76"/>
        <v/>
      </c>
      <c r="P2423" s="105"/>
      <c r="Q2423" s="105" t="str">
        <f>IF(P2423&lt;&gt;"",VLOOKUP(P2423,'Drop-down lists'!$Z$8:$AA$9,2,FALSE),"-")</f>
        <v>-</v>
      </c>
      <c r="R2423" s="12"/>
      <c r="S2423" s="12"/>
      <c r="T2423" s="12"/>
      <c r="U2423" s="160" t="str">
        <f t="shared" si="77"/>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9" t="s">
        <v>393</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7"/>
      <c r="BB2423" s="97"/>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5"/>
      <c r="K2424" s="105" t="str">
        <f>IF(J2424&lt;&gt;"",VLOOKUP(J2424,'Drop-down lists'!$X$8:$Y$9,2,FALSE),"-")</f>
        <v>-</v>
      </c>
      <c r="L2424" s="12"/>
      <c r="M2424" s="12"/>
      <c r="N2424" s="12"/>
      <c r="O2424" s="160" t="str">
        <f t="shared" si="76"/>
        <v/>
      </c>
      <c r="P2424" s="105"/>
      <c r="Q2424" s="105" t="str">
        <f>IF(P2424&lt;&gt;"",VLOOKUP(P2424,'Drop-down lists'!$Z$8:$AA$9,2,FALSE),"-")</f>
        <v>-</v>
      </c>
      <c r="R2424" s="12"/>
      <c r="S2424" s="12"/>
      <c r="T2424" s="12"/>
      <c r="U2424" s="160" t="str">
        <f t="shared" si="77"/>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9" t="s">
        <v>393</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7"/>
      <c r="BB2424" s="97"/>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5"/>
      <c r="K2425" s="105" t="str">
        <f>IF(J2425&lt;&gt;"",VLOOKUP(J2425,'Drop-down lists'!$X$8:$Y$9,2,FALSE),"-")</f>
        <v>-</v>
      </c>
      <c r="L2425" s="12"/>
      <c r="M2425" s="12"/>
      <c r="N2425" s="12"/>
      <c r="O2425" s="160" t="str">
        <f t="shared" ref="O2425:O2488" si="78">IF(L2425&lt;&gt;"",IF(J2425="East",(L2425+(M2425+N2425/60)/60),IF(J2425="West",-(L2425+(M2425+N2425/60)/60),"East/West?")),"")</f>
        <v/>
      </c>
      <c r="P2425" s="105"/>
      <c r="Q2425" s="105" t="str">
        <f>IF(P2425&lt;&gt;"",VLOOKUP(P2425,'Drop-down lists'!$Z$8:$AA$9,2,FALSE),"-")</f>
        <v>-</v>
      </c>
      <c r="R2425" s="12"/>
      <c r="S2425" s="12"/>
      <c r="T2425" s="12"/>
      <c r="U2425" s="160" t="str">
        <f t="shared" ref="U2425:U2488" si="79">IF(R2425&lt;&gt;"",IF(P2425="North",(R2425+(S2425+T2425/60)/60),IF(P2425="South",-(R2425+(S2425+T2425/60)/60),"North/South?")),"")</f>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9" t="s">
        <v>393</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7"/>
      <c r="BB2425" s="97"/>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5"/>
      <c r="K2426" s="105" t="str">
        <f>IF(J2426&lt;&gt;"",VLOOKUP(J2426,'Drop-down lists'!$X$8:$Y$9,2,FALSE),"-")</f>
        <v>-</v>
      </c>
      <c r="L2426" s="12"/>
      <c r="M2426" s="12"/>
      <c r="N2426" s="12"/>
      <c r="O2426" s="160" t="str">
        <f t="shared" si="78"/>
        <v/>
      </c>
      <c r="P2426" s="105"/>
      <c r="Q2426" s="105" t="str">
        <f>IF(P2426&lt;&gt;"",VLOOKUP(P2426,'Drop-down lists'!$Z$8:$AA$9,2,FALSE),"-")</f>
        <v>-</v>
      </c>
      <c r="R2426" s="12"/>
      <c r="S2426" s="12"/>
      <c r="T2426" s="12"/>
      <c r="U2426" s="160" t="str">
        <f t="shared" si="79"/>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9" t="s">
        <v>393</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7"/>
      <c r="BB2426" s="97"/>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5"/>
      <c r="K2427" s="105" t="str">
        <f>IF(J2427&lt;&gt;"",VLOOKUP(J2427,'Drop-down lists'!$X$8:$Y$9,2,FALSE),"-")</f>
        <v>-</v>
      </c>
      <c r="L2427" s="12"/>
      <c r="M2427" s="12"/>
      <c r="N2427" s="12"/>
      <c r="O2427" s="160" t="str">
        <f t="shared" si="78"/>
        <v/>
      </c>
      <c r="P2427" s="105"/>
      <c r="Q2427" s="105" t="str">
        <f>IF(P2427&lt;&gt;"",VLOOKUP(P2427,'Drop-down lists'!$Z$8:$AA$9,2,FALSE),"-")</f>
        <v>-</v>
      </c>
      <c r="R2427" s="12"/>
      <c r="S2427" s="12"/>
      <c r="T2427" s="12"/>
      <c r="U2427" s="160" t="str">
        <f t="shared" si="79"/>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9" t="s">
        <v>393</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7"/>
      <c r="BB2427" s="97"/>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5"/>
      <c r="K2428" s="105" t="str">
        <f>IF(J2428&lt;&gt;"",VLOOKUP(J2428,'Drop-down lists'!$X$8:$Y$9,2,FALSE),"-")</f>
        <v>-</v>
      </c>
      <c r="L2428" s="12"/>
      <c r="M2428" s="12"/>
      <c r="N2428" s="12"/>
      <c r="O2428" s="160" t="str">
        <f t="shared" si="78"/>
        <v/>
      </c>
      <c r="P2428" s="105"/>
      <c r="Q2428" s="105" t="str">
        <f>IF(P2428&lt;&gt;"",VLOOKUP(P2428,'Drop-down lists'!$Z$8:$AA$9,2,FALSE),"-")</f>
        <v>-</v>
      </c>
      <c r="R2428" s="12"/>
      <c r="S2428" s="12"/>
      <c r="T2428" s="12"/>
      <c r="U2428" s="160" t="str">
        <f t="shared" si="79"/>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9" t="s">
        <v>393</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7"/>
      <c r="BB2428" s="97"/>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5"/>
      <c r="K2429" s="105" t="str">
        <f>IF(J2429&lt;&gt;"",VLOOKUP(J2429,'Drop-down lists'!$X$8:$Y$9,2,FALSE),"-")</f>
        <v>-</v>
      </c>
      <c r="L2429" s="12"/>
      <c r="M2429" s="12"/>
      <c r="N2429" s="12"/>
      <c r="O2429" s="160" t="str">
        <f t="shared" si="78"/>
        <v/>
      </c>
      <c r="P2429" s="105"/>
      <c r="Q2429" s="105" t="str">
        <f>IF(P2429&lt;&gt;"",VLOOKUP(P2429,'Drop-down lists'!$Z$8:$AA$9,2,FALSE),"-")</f>
        <v>-</v>
      </c>
      <c r="R2429" s="12"/>
      <c r="S2429" s="12"/>
      <c r="T2429" s="12"/>
      <c r="U2429" s="160" t="str">
        <f t="shared" si="79"/>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9" t="s">
        <v>393</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7"/>
      <c r="BB2429" s="97"/>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5"/>
      <c r="K2430" s="105" t="str">
        <f>IF(J2430&lt;&gt;"",VLOOKUP(J2430,'Drop-down lists'!$X$8:$Y$9,2,FALSE),"-")</f>
        <v>-</v>
      </c>
      <c r="L2430" s="12"/>
      <c r="M2430" s="12"/>
      <c r="N2430" s="12"/>
      <c r="O2430" s="160" t="str">
        <f t="shared" si="78"/>
        <v/>
      </c>
      <c r="P2430" s="105"/>
      <c r="Q2430" s="105" t="str">
        <f>IF(P2430&lt;&gt;"",VLOOKUP(P2430,'Drop-down lists'!$Z$8:$AA$9,2,FALSE),"-")</f>
        <v>-</v>
      </c>
      <c r="R2430" s="12"/>
      <c r="S2430" s="12"/>
      <c r="T2430" s="12"/>
      <c r="U2430" s="160" t="str">
        <f t="shared" si="79"/>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9" t="s">
        <v>393</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7"/>
      <c r="BB2430" s="97"/>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5"/>
      <c r="K2431" s="105" t="str">
        <f>IF(J2431&lt;&gt;"",VLOOKUP(J2431,'Drop-down lists'!$X$8:$Y$9,2,FALSE),"-")</f>
        <v>-</v>
      </c>
      <c r="L2431" s="12"/>
      <c r="M2431" s="12"/>
      <c r="N2431" s="12"/>
      <c r="O2431" s="160" t="str">
        <f t="shared" si="78"/>
        <v/>
      </c>
      <c r="P2431" s="105"/>
      <c r="Q2431" s="105" t="str">
        <f>IF(P2431&lt;&gt;"",VLOOKUP(P2431,'Drop-down lists'!$Z$8:$AA$9,2,FALSE),"-")</f>
        <v>-</v>
      </c>
      <c r="R2431" s="12"/>
      <c r="S2431" s="12"/>
      <c r="T2431" s="12"/>
      <c r="U2431" s="160" t="str">
        <f t="shared" si="79"/>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9" t="s">
        <v>393</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7"/>
      <c r="BB2431" s="97"/>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5"/>
      <c r="K2432" s="105" t="str">
        <f>IF(J2432&lt;&gt;"",VLOOKUP(J2432,'Drop-down lists'!$X$8:$Y$9,2,FALSE),"-")</f>
        <v>-</v>
      </c>
      <c r="L2432" s="12"/>
      <c r="M2432" s="12"/>
      <c r="N2432" s="12"/>
      <c r="O2432" s="160" t="str">
        <f t="shared" si="78"/>
        <v/>
      </c>
      <c r="P2432" s="105"/>
      <c r="Q2432" s="105" t="str">
        <f>IF(P2432&lt;&gt;"",VLOOKUP(P2432,'Drop-down lists'!$Z$8:$AA$9,2,FALSE),"-")</f>
        <v>-</v>
      </c>
      <c r="R2432" s="12"/>
      <c r="S2432" s="12"/>
      <c r="T2432" s="12"/>
      <c r="U2432" s="160" t="str">
        <f t="shared" si="79"/>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9" t="s">
        <v>393</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7"/>
      <c r="BB2432" s="97"/>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5"/>
      <c r="K2433" s="105" t="str">
        <f>IF(J2433&lt;&gt;"",VLOOKUP(J2433,'Drop-down lists'!$X$8:$Y$9,2,FALSE),"-")</f>
        <v>-</v>
      </c>
      <c r="L2433" s="12"/>
      <c r="M2433" s="12"/>
      <c r="N2433" s="12"/>
      <c r="O2433" s="160" t="str">
        <f t="shared" si="78"/>
        <v/>
      </c>
      <c r="P2433" s="105"/>
      <c r="Q2433" s="105" t="str">
        <f>IF(P2433&lt;&gt;"",VLOOKUP(P2433,'Drop-down lists'!$Z$8:$AA$9,2,FALSE),"-")</f>
        <v>-</v>
      </c>
      <c r="R2433" s="12"/>
      <c r="S2433" s="12"/>
      <c r="T2433" s="12"/>
      <c r="U2433" s="160" t="str">
        <f t="shared" si="79"/>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9" t="s">
        <v>393</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7"/>
      <c r="BB2433" s="97"/>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5"/>
      <c r="K2434" s="105" t="str">
        <f>IF(J2434&lt;&gt;"",VLOOKUP(J2434,'Drop-down lists'!$X$8:$Y$9,2,FALSE),"-")</f>
        <v>-</v>
      </c>
      <c r="L2434" s="12"/>
      <c r="M2434" s="12"/>
      <c r="N2434" s="12"/>
      <c r="O2434" s="160" t="str">
        <f t="shared" si="78"/>
        <v/>
      </c>
      <c r="P2434" s="105"/>
      <c r="Q2434" s="105" t="str">
        <f>IF(P2434&lt;&gt;"",VLOOKUP(P2434,'Drop-down lists'!$Z$8:$AA$9,2,FALSE),"-")</f>
        <v>-</v>
      </c>
      <c r="R2434" s="12"/>
      <c r="S2434" s="12"/>
      <c r="T2434" s="12"/>
      <c r="U2434" s="160" t="str">
        <f t="shared" si="79"/>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9" t="s">
        <v>393</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7"/>
      <c r="BB2434" s="97"/>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5"/>
      <c r="K2435" s="105" t="str">
        <f>IF(J2435&lt;&gt;"",VLOOKUP(J2435,'Drop-down lists'!$X$8:$Y$9,2,FALSE),"-")</f>
        <v>-</v>
      </c>
      <c r="L2435" s="12"/>
      <c r="M2435" s="12"/>
      <c r="N2435" s="12"/>
      <c r="O2435" s="160" t="str">
        <f t="shared" si="78"/>
        <v/>
      </c>
      <c r="P2435" s="105"/>
      <c r="Q2435" s="105" t="str">
        <f>IF(P2435&lt;&gt;"",VLOOKUP(P2435,'Drop-down lists'!$Z$8:$AA$9,2,FALSE),"-")</f>
        <v>-</v>
      </c>
      <c r="R2435" s="12"/>
      <c r="S2435" s="12"/>
      <c r="T2435" s="12"/>
      <c r="U2435" s="160" t="str">
        <f t="shared" si="79"/>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9" t="s">
        <v>393</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7"/>
      <c r="BB2435" s="97"/>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5"/>
      <c r="K2436" s="105" t="str">
        <f>IF(J2436&lt;&gt;"",VLOOKUP(J2436,'Drop-down lists'!$X$8:$Y$9,2,FALSE),"-")</f>
        <v>-</v>
      </c>
      <c r="L2436" s="12"/>
      <c r="M2436" s="12"/>
      <c r="N2436" s="12"/>
      <c r="O2436" s="160" t="str">
        <f t="shared" si="78"/>
        <v/>
      </c>
      <c r="P2436" s="105"/>
      <c r="Q2436" s="105" t="str">
        <f>IF(P2436&lt;&gt;"",VLOOKUP(P2436,'Drop-down lists'!$Z$8:$AA$9,2,FALSE),"-")</f>
        <v>-</v>
      </c>
      <c r="R2436" s="12"/>
      <c r="S2436" s="12"/>
      <c r="T2436" s="12"/>
      <c r="U2436" s="160" t="str">
        <f t="shared" si="79"/>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9" t="s">
        <v>393</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7"/>
      <c r="BB2436" s="97"/>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5"/>
      <c r="K2437" s="105" t="str">
        <f>IF(J2437&lt;&gt;"",VLOOKUP(J2437,'Drop-down lists'!$X$8:$Y$9,2,FALSE),"-")</f>
        <v>-</v>
      </c>
      <c r="L2437" s="12"/>
      <c r="M2437" s="12"/>
      <c r="N2437" s="12"/>
      <c r="O2437" s="160" t="str">
        <f t="shared" si="78"/>
        <v/>
      </c>
      <c r="P2437" s="105"/>
      <c r="Q2437" s="105" t="str">
        <f>IF(P2437&lt;&gt;"",VLOOKUP(P2437,'Drop-down lists'!$Z$8:$AA$9,2,FALSE),"-")</f>
        <v>-</v>
      </c>
      <c r="R2437" s="12"/>
      <c r="S2437" s="12"/>
      <c r="T2437" s="12"/>
      <c r="U2437" s="160" t="str">
        <f t="shared" si="79"/>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9" t="s">
        <v>393</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7"/>
      <c r="BB2437" s="97"/>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5"/>
      <c r="K2438" s="105" t="str">
        <f>IF(J2438&lt;&gt;"",VLOOKUP(J2438,'Drop-down lists'!$X$8:$Y$9,2,FALSE),"-")</f>
        <v>-</v>
      </c>
      <c r="L2438" s="12"/>
      <c r="M2438" s="12"/>
      <c r="N2438" s="12"/>
      <c r="O2438" s="160" t="str">
        <f t="shared" si="78"/>
        <v/>
      </c>
      <c r="P2438" s="105"/>
      <c r="Q2438" s="105" t="str">
        <f>IF(P2438&lt;&gt;"",VLOOKUP(P2438,'Drop-down lists'!$Z$8:$AA$9,2,FALSE),"-")</f>
        <v>-</v>
      </c>
      <c r="R2438" s="12"/>
      <c r="S2438" s="12"/>
      <c r="T2438" s="12"/>
      <c r="U2438" s="160" t="str">
        <f t="shared" si="79"/>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9" t="s">
        <v>393</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7"/>
      <c r="BB2438" s="97"/>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5"/>
      <c r="K2439" s="105" t="str">
        <f>IF(J2439&lt;&gt;"",VLOOKUP(J2439,'Drop-down lists'!$X$8:$Y$9,2,FALSE),"-")</f>
        <v>-</v>
      </c>
      <c r="L2439" s="12"/>
      <c r="M2439" s="12"/>
      <c r="N2439" s="12"/>
      <c r="O2439" s="160" t="str">
        <f t="shared" si="78"/>
        <v/>
      </c>
      <c r="P2439" s="105"/>
      <c r="Q2439" s="105" t="str">
        <f>IF(P2439&lt;&gt;"",VLOOKUP(P2439,'Drop-down lists'!$Z$8:$AA$9,2,FALSE),"-")</f>
        <v>-</v>
      </c>
      <c r="R2439" s="12"/>
      <c r="S2439" s="12"/>
      <c r="T2439" s="12"/>
      <c r="U2439" s="160" t="str">
        <f t="shared" si="79"/>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9" t="s">
        <v>393</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7"/>
      <c r="BB2439" s="97"/>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5"/>
      <c r="K2440" s="105" t="str">
        <f>IF(J2440&lt;&gt;"",VLOOKUP(J2440,'Drop-down lists'!$X$8:$Y$9,2,FALSE),"-")</f>
        <v>-</v>
      </c>
      <c r="L2440" s="12"/>
      <c r="M2440" s="12"/>
      <c r="N2440" s="12"/>
      <c r="O2440" s="160" t="str">
        <f t="shared" si="78"/>
        <v/>
      </c>
      <c r="P2440" s="105"/>
      <c r="Q2440" s="105" t="str">
        <f>IF(P2440&lt;&gt;"",VLOOKUP(P2440,'Drop-down lists'!$Z$8:$AA$9,2,FALSE),"-")</f>
        <v>-</v>
      </c>
      <c r="R2440" s="12"/>
      <c r="S2440" s="12"/>
      <c r="T2440" s="12"/>
      <c r="U2440" s="160" t="str">
        <f t="shared" si="79"/>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9" t="s">
        <v>393</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7"/>
      <c r="BB2440" s="97"/>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5"/>
      <c r="K2441" s="105" t="str">
        <f>IF(J2441&lt;&gt;"",VLOOKUP(J2441,'Drop-down lists'!$X$8:$Y$9,2,FALSE),"-")</f>
        <v>-</v>
      </c>
      <c r="L2441" s="12"/>
      <c r="M2441" s="12"/>
      <c r="N2441" s="12"/>
      <c r="O2441" s="160" t="str">
        <f t="shared" si="78"/>
        <v/>
      </c>
      <c r="P2441" s="105"/>
      <c r="Q2441" s="105" t="str">
        <f>IF(P2441&lt;&gt;"",VLOOKUP(P2441,'Drop-down lists'!$Z$8:$AA$9,2,FALSE),"-")</f>
        <v>-</v>
      </c>
      <c r="R2441" s="12"/>
      <c r="S2441" s="12"/>
      <c r="T2441" s="12"/>
      <c r="U2441" s="160" t="str">
        <f t="shared" si="79"/>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9" t="s">
        <v>393</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7"/>
      <c r="BB2441" s="97"/>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5"/>
      <c r="K2442" s="105" t="str">
        <f>IF(J2442&lt;&gt;"",VLOOKUP(J2442,'Drop-down lists'!$X$8:$Y$9,2,FALSE),"-")</f>
        <v>-</v>
      </c>
      <c r="L2442" s="12"/>
      <c r="M2442" s="12"/>
      <c r="N2442" s="12"/>
      <c r="O2442" s="160" t="str">
        <f t="shared" si="78"/>
        <v/>
      </c>
      <c r="P2442" s="105"/>
      <c r="Q2442" s="105" t="str">
        <f>IF(P2442&lt;&gt;"",VLOOKUP(P2442,'Drop-down lists'!$Z$8:$AA$9,2,FALSE),"-")</f>
        <v>-</v>
      </c>
      <c r="R2442" s="12"/>
      <c r="S2442" s="12"/>
      <c r="T2442" s="12"/>
      <c r="U2442" s="160" t="str">
        <f t="shared" si="79"/>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9" t="s">
        <v>393</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7"/>
      <c r="BB2442" s="97"/>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5"/>
      <c r="K2443" s="105" t="str">
        <f>IF(J2443&lt;&gt;"",VLOOKUP(J2443,'Drop-down lists'!$X$8:$Y$9,2,FALSE),"-")</f>
        <v>-</v>
      </c>
      <c r="L2443" s="12"/>
      <c r="M2443" s="12"/>
      <c r="N2443" s="12"/>
      <c r="O2443" s="160" t="str">
        <f t="shared" si="78"/>
        <v/>
      </c>
      <c r="P2443" s="105"/>
      <c r="Q2443" s="105" t="str">
        <f>IF(P2443&lt;&gt;"",VLOOKUP(P2443,'Drop-down lists'!$Z$8:$AA$9,2,FALSE),"-")</f>
        <v>-</v>
      </c>
      <c r="R2443" s="12"/>
      <c r="S2443" s="12"/>
      <c r="T2443" s="12"/>
      <c r="U2443" s="160" t="str">
        <f t="shared" si="79"/>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9" t="s">
        <v>393</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7"/>
      <c r="BB2443" s="97"/>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5"/>
      <c r="K2444" s="105" t="str">
        <f>IF(J2444&lt;&gt;"",VLOOKUP(J2444,'Drop-down lists'!$X$8:$Y$9,2,FALSE),"-")</f>
        <v>-</v>
      </c>
      <c r="L2444" s="12"/>
      <c r="M2444" s="12"/>
      <c r="N2444" s="12"/>
      <c r="O2444" s="160" t="str">
        <f t="shared" si="78"/>
        <v/>
      </c>
      <c r="P2444" s="105"/>
      <c r="Q2444" s="105" t="str">
        <f>IF(P2444&lt;&gt;"",VLOOKUP(P2444,'Drop-down lists'!$Z$8:$AA$9,2,FALSE),"-")</f>
        <v>-</v>
      </c>
      <c r="R2444" s="12"/>
      <c r="S2444" s="12"/>
      <c r="T2444" s="12"/>
      <c r="U2444" s="160" t="str">
        <f t="shared" si="79"/>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9" t="s">
        <v>393</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7"/>
      <c r="BB2444" s="97"/>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5"/>
      <c r="K2445" s="105" t="str">
        <f>IF(J2445&lt;&gt;"",VLOOKUP(J2445,'Drop-down lists'!$X$8:$Y$9,2,FALSE),"-")</f>
        <v>-</v>
      </c>
      <c r="L2445" s="12"/>
      <c r="M2445" s="12"/>
      <c r="N2445" s="12"/>
      <c r="O2445" s="160" t="str">
        <f t="shared" si="78"/>
        <v/>
      </c>
      <c r="P2445" s="105"/>
      <c r="Q2445" s="105" t="str">
        <f>IF(P2445&lt;&gt;"",VLOOKUP(P2445,'Drop-down lists'!$Z$8:$AA$9,2,FALSE),"-")</f>
        <v>-</v>
      </c>
      <c r="R2445" s="12"/>
      <c r="S2445" s="12"/>
      <c r="T2445" s="12"/>
      <c r="U2445" s="160" t="str">
        <f t="shared" si="79"/>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9" t="s">
        <v>393</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7"/>
      <c r="BB2445" s="97"/>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5"/>
      <c r="K2446" s="105" t="str">
        <f>IF(J2446&lt;&gt;"",VLOOKUP(J2446,'Drop-down lists'!$X$8:$Y$9,2,FALSE),"-")</f>
        <v>-</v>
      </c>
      <c r="L2446" s="12"/>
      <c r="M2446" s="12"/>
      <c r="N2446" s="12"/>
      <c r="O2446" s="160" t="str">
        <f t="shared" si="78"/>
        <v/>
      </c>
      <c r="P2446" s="105"/>
      <c r="Q2446" s="105" t="str">
        <f>IF(P2446&lt;&gt;"",VLOOKUP(P2446,'Drop-down lists'!$Z$8:$AA$9,2,FALSE),"-")</f>
        <v>-</v>
      </c>
      <c r="R2446" s="12"/>
      <c r="S2446" s="12"/>
      <c r="T2446" s="12"/>
      <c r="U2446" s="160" t="str">
        <f t="shared" si="79"/>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9" t="s">
        <v>393</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7"/>
      <c r="BB2446" s="97"/>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5"/>
      <c r="K2447" s="105" t="str">
        <f>IF(J2447&lt;&gt;"",VLOOKUP(J2447,'Drop-down lists'!$X$8:$Y$9,2,FALSE),"-")</f>
        <v>-</v>
      </c>
      <c r="L2447" s="12"/>
      <c r="M2447" s="12"/>
      <c r="N2447" s="12"/>
      <c r="O2447" s="160" t="str">
        <f t="shared" si="78"/>
        <v/>
      </c>
      <c r="P2447" s="105"/>
      <c r="Q2447" s="105" t="str">
        <f>IF(P2447&lt;&gt;"",VLOOKUP(P2447,'Drop-down lists'!$Z$8:$AA$9,2,FALSE),"-")</f>
        <v>-</v>
      </c>
      <c r="R2447" s="12"/>
      <c r="S2447" s="12"/>
      <c r="T2447" s="12"/>
      <c r="U2447" s="160" t="str">
        <f t="shared" si="79"/>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9" t="s">
        <v>393</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7"/>
      <c r="BB2447" s="97"/>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5"/>
      <c r="K2448" s="105" t="str">
        <f>IF(J2448&lt;&gt;"",VLOOKUP(J2448,'Drop-down lists'!$X$8:$Y$9,2,FALSE),"-")</f>
        <v>-</v>
      </c>
      <c r="L2448" s="12"/>
      <c r="M2448" s="12"/>
      <c r="N2448" s="12"/>
      <c r="O2448" s="160" t="str">
        <f t="shared" si="78"/>
        <v/>
      </c>
      <c r="P2448" s="105"/>
      <c r="Q2448" s="105" t="str">
        <f>IF(P2448&lt;&gt;"",VLOOKUP(P2448,'Drop-down lists'!$Z$8:$AA$9,2,FALSE),"-")</f>
        <v>-</v>
      </c>
      <c r="R2448" s="12"/>
      <c r="S2448" s="12"/>
      <c r="T2448" s="12"/>
      <c r="U2448" s="160" t="str">
        <f t="shared" si="79"/>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9" t="s">
        <v>393</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7"/>
      <c r="BB2448" s="97"/>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5"/>
      <c r="K2449" s="105" t="str">
        <f>IF(J2449&lt;&gt;"",VLOOKUP(J2449,'Drop-down lists'!$X$8:$Y$9,2,FALSE),"-")</f>
        <v>-</v>
      </c>
      <c r="L2449" s="12"/>
      <c r="M2449" s="12"/>
      <c r="N2449" s="12"/>
      <c r="O2449" s="160" t="str">
        <f t="shared" si="78"/>
        <v/>
      </c>
      <c r="P2449" s="105"/>
      <c r="Q2449" s="105" t="str">
        <f>IF(P2449&lt;&gt;"",VLOOKUP(P2449,'Drop-down lists'!$Z$8:$AA$9,2,FALSE),"-")</f>
        <v>-</v>
      </c>
      <c r="R2449" s="12"/>
      <c r="S2449" s="12"/>
      <c r="T2449" s="12"/>
      <c r="U2449" s="160" t="str">
        <f t="shared" si="79"/>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9" t="s">
        <v>393</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7"/>
      <c r="BB2449" s="97"/>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5"/>
      <c r="K2450" s="105" t="str">
        <f>IF(J2450&lt;&gt;"",VLOOKUP(J2450,'Drop-down lists'!$X$8:$Y$9,2,FALSE),"-")</f>
        <v>-</v>
      </c>
      <c r="L2450" s="12"/>
      <c r="M2450" s="12"/>
      <c r="N2450" s="12"/>
      <c r="O2450" s="160" t="str">
        <f t="shared" si="78"/>
        <v/>
      </c>
      <c r="P2450" s="105"/>
      <c r="Q2450" s="105" t="str">
        <f>IF(P2450&lt;&gt;"",VLOOKUP(P2450,'Drop-down lists'!$Z$8:$AA$9,2,FALSE),"-")</f>
        <v>-</v>
      </c>
      <c r="R2450" s="12"/>
      <c r="S2450" s="12"/>
      <c r="T2450" s="12"/>
      <c r="U2450" s="160" t="str">
        <f t="shared" si="79"/>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9" t="s">
        <v>393</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7"/>
      <c r="BB2450" s="97"/>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5"/>
      <c r="K2451" s="105" t="str">
        <f>IF(J2451&lt;&gt;"",VLOOKUP(J2451,'Drop-down lists'!$X$8:$Y$9,2,FALSE),"-")</f>
        <v>-</v>
      </c>
      <c r="L2451" s="12"/>
      <c r="M2451" s="12"/>
      <c r="N2451" s="12"/>
      <c r="O2451" s="160" t="str">
        <f t="shared" si="78"/>
        <v/>
      </c>
      <c r="P2451" s="105"/>
      <c r="Q2451" s="105" t="str">
        <f>IF(P2451&lt;&gt;"",VLOOKUP(P2451,'Drop-down lists'!$Z$8:$AA$9,2,FALSE),"-")</f>
        <v>-</v>
      </c>
      <c r="R2451" s="12"/>
      <c r="S2451" s="12"/>
      <c r="T2451" s="12"/>
      <c r="U2451" s="160" t="str">
        <f t="shared" si="79"/>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9" t="s">
        <v>393</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7"/>
      <c r="BB2451" s="97"/>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5"/>
      <c r="K2452" s="105" t="str">
        <f>IF(J2452&lt;&gt;"",VLOOKUP(J2452,'Drop-down lists'!$X$8:$Y$9,2,FALSE),"-")</f>
        <v>-</v>
      </c>
      <c r="L2452" s="12"/>
      <c r="M2452" s="12"/>
      <c r="N2452" s="12"/>
      <c r="O2452" s="160" t="str">
        <f t="shared" si="78"/>
        <v/>
      </c>
      <c r="P2452" s="105"/>
      <c r="Q2452" s="105" t="str">
        <f>IF(P2452&lt;&gt;"",VLOOKUP(P2452,'Drop-down lists'!$Z$8:$AA$9,2,FALSE),"-")</f>
        <v>-</v>
      </c>
      <c r="R2452" s="12"/>
      <c r="S2452" s="12"/>
      <c r="T2452" s="12"/>
      <c r="U2452" s="160" t="str">
        <f t="shared" si="79"/>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9" t="s">
        <v>393</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7"/>
      <c r="BB2452" s="97"/>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5"/>
      <c r="K2453" s="105" t="str">
        <f>IF(J2453&lt;&gt;"",VLOOKUP(J2453,'Drop-down lists'!$X$8:$Y$9,2,FALSE),"-")</f>
        <v>-</v>
      </c>
      <c r="L2453" s="12"/>
      <c r="M2453" s="12"/>
      <c r="N2453" s="12"/>
      <c r="O2453" s="160" t="str">
        <f t="shared" si="78"/>
        <v/>
      </c>
      <c r="P2453" s="105"/>
      <c r="Q2453" s="105" t="str">
        <f>IF(P2453&lt;&gt;"",VLOOKUP(P2453,'Drop-down lists'!$Z$8:$AA$9,2,FALSE),"-")</f>
        <v>-</v>
      </c>
      <c r="R2453" s="12"/>
      <c r="S2453" s="12"/>
      <c r="T2453" s="12"/>
      <c r="U2453" s="160" t="str">
        <f t="shared" si="79"/>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9" t="s">
        <v>393</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7"/>
      <c r="BB2453" s="97"/>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5"/>
      <c r="K2454" s="105" t="str">
        <f>IF(J2454&lt;&gt;"",VLOOKUP(J2454,'Drop-down lists'!$X$8:$Y$9,2,FALSE),"-")</f>
        <v>-</v>
      </c>
      <c r="L2454" s="12"/>
      <c r="M2454" s="12"/>
      <c r="N2454" s="12"/>
      <c r="O2454" s="160" t="str">
        <f t="shared" si="78"/>
        <v/>
      </c>
      <c r="P2454" s="105"/>
      <c r="Q2454" s="105" t="str">
        <f>IF(P2454&lt;&gt;"",VLOOKUP(P2454,'Drop-down lists'!$Z$8:$AA$9,2,FALSE),"-")</f>
        <v>-</v>
      </c>
      <c r="R2454" s="12"/>
      <c r="S2454" s="12"/>
      <c r="T2454" s="12"/>
      <c r="U2454" s="160" t="str">
        <f t="shared" si="79"/>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9" t="s">
        <v>393</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7"/>
      <c r="BB2454" s="97"/>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5"/>
      <c r="K2455" s="105" t="str">
        <f>IF(J2455&lt;&gt;"",VLOOKUP(J2455,'Drop-down lists'!$X$8:$Y$9,2,FALSE),"-")</f>
        <v>-</v>
      </c>
      <c r="L2455" s="12"/>
      <c r="M2455" s="12"/>
      <c r="N2455" s="12"/>
      <c r="O2455" s="160" t="str">
        <f t="shared" si="78"/>
        <v/>
      </c>
      <c r="P2455" s="105"/>
      <c r="Q2455" s="105" t="str">
        <f>IF(P2455&lt;&gt;"",VLOOKUP(P2455,'Drop-down lists'!$Z$8:$AA$9,2,FALSE),"-")</f>
        <v>-</v>
      </c>
      <c r="R2455" s="12"/>
      <c r="S2455" s="12"/>
      <c r="T2455" s="12"/>
      <c r="U2455" s="160" t="str">
        <f t="shared" si="79"/>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9" t="s">
        <v>393</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7"/>
      <c r="BB2455" s="97"/>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5"/>
      <c r="K2456" s="105" t="str">
        <f>IF(J2456&lt;&gt;"",VLOOKUP(J2456,'Drop-down lists'!$X$8:$Y$9,2,FALSE),"-")</f>
        <v>-</v>
      </c>
      <c r="L2456" s="12"/>
      <c r="M2456" s="12"/>
      <c r="N2456" s="12"/>
      <c r="O2456" s="160" t="str">
        <f t="shared" si="78"/>
        <v/>
      </c>
      <c r="P2456" s="105"/>
      <c r="Q2456" s="105" t="str">
        <f>IF(P2456&lt;&gt;"",VLOOKUP(P2456,'Drop-down lists'!$Z$8:$AA$9,2,FALSE),"-")</f>
        <v>-</v>
      </c>
      <c r="R2456" s="12"/>
      <c r="S2456" s="12"/>
      <c r="T2456" s="12"/>
      <c r="U2456" s="160" t="str">
        <f t="shared" si="79"/>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9" t="s">
        <v>393</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7"/>
      <c r="BB2456" s="97"/>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5"/>
      <c r="K2457" s="105" t="str">
        <f>IF(J2457&lt;&gt;"",VLOOKUP(J2457,'Drop-down lists'!$X$8:$Y$9,2,FALSE),"-")</f>
        <v>-</v>
      </c>
      <c r="L2457" s="12"/>
      <c r="M2457" s="12"/>
      <c r="N2457" s="12"/>
      <c r="O2457" s="160" t="str">
        <f t="shared" si="78"/>
        <v/>
      </c>
      <c r="P2457" s="105"/>
      <c r="Q2457" s="105" t="str">
        <f>IF(P2457&lt;&gt;"",VLOOKUP(P2457,'Drop-down lists'!$Z$8:$AA$9,2,FALSE),"-")</f>
        <v>-</v>
      </c>
      <c r="R2457" s="12"/>
      <c r="S2457" s="12"/>
      <c r="T2457" s="12"/>
      <c r="U2457" s="160" t="str">
        <f t="shared" si="79"/>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9" t="s">
        <v>393</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7"/>
      <c r="BB2457" s="97"/>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5"/>
      <c r="K2458" s="105" t="str">
        <f>IF(J2458&lt;&gt;"",VLOOKUP(J2458,'Drop-down lists'!$X$8:$Y$9,2,FALSE),"-")</f>
        <v>-</v>
      </c>
      <c r="L2458" s="12"/>
      <c r="M2458" s="12"/>
      <c r="N2458" s="12"/>
      <c r="O2458" s="160" t="str">
        <f t="shared" si="78"/>
        <v/>
      </c>
      <c r="P2458" s="105"/>
      <c r="Q2458" s="105" t="str">
        <f>IF(P2458&lt;&gt;"",VLOOKUP(P2458,'Drop-down lists'!$Z$8:$AA$9,2,FALSE),"-")</f>
        <v>-</v>
      </c>
      <c r="R2458" s="12"/>
      <c r="S2458" s="12"/>
      <c r="T2458" s="12"/>
      <c r="U2458" s="160" t="str">
        <f t="shared" si="79"/>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9" t="s">
        <v>393</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7"/>
      <c r="BB2458" s="97"/>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5"/>
      <c r="K2459" s="105" t="str">
        <f>IF(J2459&lt;&gt;"",VLOOKUP(J2459,'Drop-down lists'!$X$8:$Y$9,2,FALSE),"-")</f>
        <v>-</v>
      </c>
      <c r="L2459" s="12"/>
      <c r="M2459" s="12"/>
      <c r="N2459" s="12"/>
      <c r="O2459" s="160" t="str">
        <f t="shared" si="78"/>
        <v/>
      </c>
      <c r="P2459" s="105"/>
      <c r="Q2459" s="105" t="str">
        <f>IF(P2459&lt;&gt;"",VLOOKUP(P2459,'Drop-down lists'!$Z$8:$AA$9,2,FALSE),"-")</f>
        <v>-</v>
      </c>
      <c r="R2459" s="12"/>
      <c r="S2459" s="12"/>
      <c r="T2459" s="12"/>
      <c r="U2459" s="160" t="str">
        <f t="shared" si="79"/>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9" t="s">
        <v>393</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7"/>
      <c r="BB2459" s="97"/>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5"/>
      <c r="K2460" s="105" t="str">
        <f>IF(J2460&lt;&gt;"",VLOOKUP(J2460,'Drop-down lists'!$X$8:$Y$9,2,FALSE),"-")</f>
        <v>-</v>
      </c>
      <c r="L2460" s="12"/>
      <c r="M2460" s="12"/>
      <c r="N2460" s="12"/>
      <c r="O2460" s="160" t="str">
        <f t="shared" si="78"/>
        <v/>
      </c>
      <c r="P2460" s="105"/>
      <c r="Q2460" s="105" t="str">
        <f>IF(P2460&lt;&gt;"",VLOOKUP(P2460,'Drop-down lists'!$Z$8:$AA$9,2,FALSE),"-")</f>
        <v>-</v>
      </c>
      <c r="R2460" s="12"/>
      <c r="S2460" s="12"/>
      <c r="T2460" s="12"/>
      <c r="U2460" s="160" t="str">
        <f t="shared" si="79"/>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9" t="s">
        <v>393</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7"/>
      <c r="BB2460" s="97"/>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5"/>
      <c r="K2461" s="105" t="str">
        <f>IF(J2461&lt;&gt;"",VLOOKUP(J2461,'Drop-down lists'!$X$8:$Y$9,2,FALSE),"-")</f>
        <v>-</v>
      </c>
      <c r="L2461" s="12"/>
      <c r="M2461" s="12"/>
      <c r="N2461" s="12"/>
      <c r="O2461" s="160" t="str">
        <f t="shared" si="78"/>
        <v/>
      </c>
      <c r="P2461" s="105"/>
      <c r="Q2461" s="105" t="str">
        <f>IF(P2461&lt;&gt;"",VLOOKUP(P2461,'Drop-down lists'!$Z$8:$AA$9,2,FALSE),"-")</f>
        <v>-</v>
      </c>
      <c r="R2461" s="12"/>
      <c r="S2461" s="12"/>
      <c r="T2461" s="12"/>
      <c r="U2461" s="160" t="str">
        <f t="shared" si="79"/>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9" t="s">
        <v>393</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7"/>
      <c r="BB2461" s="97"/>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5"/>
      <c r="K2462" s="105" t="str">
        <f>IF(J2462&lt;&gt;"",VLOOKUP(J2462,'Drop-down lists'!$X$8:$Y$9,2,FALSE),"-")</f>
        <v>-</v>
      </c>
      <c r="L2462" s="12"/>
      <c r="M2462" s="12"/>
      <c r="N2462" s="12"/>
      <c r="O2462" s="160" t="str">
        <f t="shared" si="78"/>
        <v/>
      </c>
      <c r="P2462" s="105"/>
      <c r="Q2462" s="105" t="str">
        <f>IF(P2462&lt;&gt;"",VLOOKUP(P2462,'Drop-down lists'!$Z$8:$AA$9,2,FALSE),"-")</f>
        <v>-</v>
      </c>
      <c r="R2462" s="12"/>
      <c r="S2462" s="12"/>
      <c r="T2462" s="12"/>
      <c r="U2462" s="160" t="str">
        <f t="shared" si="79"/>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9" t="s">
        <v>393</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7"/>
      <c r="BB2462" s="97"/>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5"/>
      <c r="K2463" s="105" t="str">
        <f>IF(J2463&lt;&gt;"",VLOOKUP(J2463,'Drop-down lists'!$X$8:$Y$9,2,FALSE),"-")</f>
        <v>-</v>
      </c>
      <c r="L2463" s="12"/>
      <c r="M2463" s="12"/>
      <c r="N2463" s="12"/>
      <c r="O2463" s="160" t="str">
        <f t="shared" si="78"/>
        <v/>
      </c>
      <c r="P2463" s="105"/>
      <c r="Q2463" s="105" t="str">
        <f>IF(P2463&lt;&gt;"",VLOOKUP(P2463,'Drop-down lists'!$Z$8:$AA$9,2,FALSE),"-")</f>
        <v>-</v>
      </c>
      <c r="R2463" s="12"/>
      <c r="S2463" s="12"/>
      <c r="T2463" s="12"/>
      <c r="U2463" s="160" t="str">
        <f t="shared" si="79"/>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9" t="s">
        <v>393</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7"/>
      <c r="BB2463" s="97"/>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5"/>
      <c r="K2464" s="105" t="str">
        <f>IF(J2464&lt;&gt;"",VLOOKUP(J2464,'Drop-down lists'!$X$8:$Y$9,2,FALSE),"-")</f>
        <v>-</v>
      </c>
      <c r="L2464" s="12"/>
      <c r="M2464" s="12"/>
      <c r="N2464" s="12"/>
      <c r="O2464" s="160" t="str">
        <f t="shared" si="78"/>
        <v/>
      </c>
      <c r="P2464" s="105"/>
      <c r="Q2464" s="105" t="str">
        <f>IF(P2464&lt;&gt;"",VLOOKUP(P2464,'Drop-down lists'!$Z$8:$AA$9,2,FALSE),"-")</f>
        <v>-</v>
      </c>
      <c r="R2464" s="12"/>
      <c r="S2464" s="12"/>
      <c r="T2464" s="12"/>
      <c r="U2464" s="160" t="str">
        <f t="shared" si="79"/>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9" t="s">
        <v>393</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7"/>
      <c r="BB2464" s="97"/>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5"/>
      <c r="K2465" s="105" t="str">
        <f>IF(J2465&lt;&gt;"",VLOOKUP(J2465,'Drop-down lists'!$X$8:$Y$9,2,FALSE),"-")</f>
        <v>-</v>
      </c>
      <c r="L2465" s="12"/>
      <c r="M2465" s="12"/>
      <c r="N2465" s="12"/>
      <c r="O2465" s="160" t="str">
        <f t="shared" si="78"/>
        <v/>
      </c>
      <c r="P2465" s="105"/>
      <c r="Q2465" s="105" t="str">
        <f>IF(P2465&lt;&gt;"",VLOOKUP(P2465,'Drop-down lists'!$Z$8:$AA$9,2,FALSE),"-")</f>
        <v>-</v>
      </c>
      <c r="R2465" s="12"/>
      <c r="S2465" s="12"/>
      <c r="T2465" s="12"/>
      <c r="U2465" s="160" t="str">
        <f t="shared" si="79"/>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9" t="s">
        <v>393</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7"/>
      <c r="BB2465" s="97"/>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5"/>
      <c r="K2466" s="105" t="str">
        <f>IF(J2466&lt;&gt;"",VLOOKUP(J2466,'Drop-down lists'!$X$8:$Y$9,2,FALSE),"-")</f>
        <v>-</v>
      </c>
      <c r="L2466" s="12"/>
      <c r="M2466" s="12"/>
      <c r="N2466" s="12"/>
      <c r="O2466" s="160" t="str">
        <f t="shared" si="78"/>
        <v/>
      </c>
      <c r="P2466" s="105"/>
      <c r="Q2466" s="105" t="str">
        <f>IF(P2466&lt;&gt;"",VLOOKUP(P2466,'Drop-down lists'!$Z$8:$AA$9,2,FALSE),"-")</f>
        <v>-</v>
      </c>
      <c r="R2466" s="12"/>
      <c r="S2466" s="12"/>
      <c r="T2466" s="12"/>
      <c r="U2466" s="160" t="str">
        <f t="shared" si="79"/>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9" t="s">
        <v>393</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7"/>
      <c r="BB2466" s="97"/>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5"/>
      <c r="K2467" s="105" t="str">
        <f>IF(J2467&lt;&gt;"",VLOOKUP(J2467,'Drop-down lists'!$X$8:$Y$9,2,FALSE),"-")</f>
        <v>-</v>
      </c>
      <c r="L2467" s="12"/>
      <c r="M2467" s="12"/>
      <c r="N2467" s="12"/>
      <c r="O2467" s="160" t="str">
        <f t="shared" si="78"/>
        <v/>
      </c>
      <c r="P2467" s="105"/>
      <c r="Q2467" s="105" t="str">
        <f>IF(P2467&lt;&gt;"",VLOOKUP(P2467,'Drop-down lists'!$Z$8:$AA$9,2,FALSE),"-")</f>
        <v>-</v>
      </c>
      <c r="R2467" s="12"/>
      <c r="S2467" s="12"/>
      <c r="T2467" s="12"/>
      <c r="U2467" s="160" t="str">
        <f t="shared" si="79"/>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9" t="s">
        <v>393</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7"/>
      <c r="BB2467" s="97"/>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5"/>
      <c r="K2468" s="105" t="str">
        <f>IF(J2468&lt;&gt;"",VLOOKUP(J2468,'Drop-down lists'!$X$8:$Y$9,2,FALSE),"-")</f>
        <v>-</v>
      </c>
      <c r="L2468" s="12"/>
      <c r="M2468" s="12"/>
      <c r="N2468" s="12"/>
      <c r="O2468" s="160" t="str">
        <f t="shared" si="78"/>
        <v/>
      </c>
      <c r="P2468" s="105"/>
      <c r="Q2468" s="105" t="str">
        <f>IF(P2468&lt;&gt;"",VLOOKUP(P2468,'Drop-down lists'!$Z$8:$AA$9,2,FALSE),"-")</f>
        <v>-</v>
      </c>
      <c r="R2468" s="12"/>
      <c r="S2468" s="12"/>
      <c r="T2468" s="12"/>
      <c r="U2468" s="160" t="str">
        <f t="shared" si="79"/>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9" t="s">
        <v>393</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7"/>
      <c r="BB2468" s="97"/>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5"/>
      <c r="K2469" s="105" t="str">
        <f>IF(J2469&lt;&gt;"",VLOOKUP(J2469,'Drop-down lists'!$X$8:$Y$9,2,FALSE),"-")</f>
        <v>-</v>
      </c>
      <c r="L2469" s="12"/>
      <c r="M2469" s="12"/>
      <c r="N2469" s="12"/>
      <c r="O2469" s="160" t="str">
        <f t="shared" si="78"/>
        <v/>
      </c>
      <c r="P2469" s="105"/>
      <c r="Q2469" s="105" t="str">
        <f>IF(P2469&lt;&gt;"",VLOOKUP(P2469,'Drop-down lists'!$Z$8:$AA$9,2,FALSE),"-")</f>
        <v>-</v>
      </c>
      <c r="R2469" s="12"/>
      <c r="S2469" s="12"/>
      <c r="T2469" s="12"/>
      <c r="U2469" s="160" t="str">
        <f t="shared" si="79"/>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9" t="s">
        <v>393</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7"/>
      <c r="BB2469" s="97"/>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5"/>
      <c r="K2470" s="105" t="str">
        <f>IF(J2470&lt;&gt;"",VLOOKUP(J2470,'Drop-down lists'!$X$8:$Y$9,2,FALSE),"-")</f>
        <v>-</v>
      </c>
      <c r="L2470" s="12"/>
      <c r="M2470" s="12"/>
      <c r="N2470" s="12"/>
      <c r="O2470" s="160" t="str">
        <f t="shared" si="78"/>
        <v/>
      </c>
      <c r="P2470" s="105"/>
      <c r="Q2470" s="105" t="str">
        <f>IF(P2470&lt;&gt;"",VLOOKUP(P2470,'Drop-down lists'!$Z$8:$AA$9,2,FALSE),"-")</f>
        <v>-</v>
      </c>
      <c r="R2470" s="12"/>
      <c r="S2470" s="12"/>
      <c r="T2470" s="12"/>
      <c r="U2470" s="160" t="str">
        <f t="shared" si="79"/>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9" t="s">
        <v>393</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7"/>
      <c r="BB2470" s="97"/>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5"/>
      <c r="K2471" s="105" t="str">
        <f>IF(J2471&lt;&gt;"",VLOOKUP(J2471,'Drop-down lists'!$X$8:$Y$9,2,FALSE),"-")</f>
        <v>-</v>
      </c>
      <c r="L2471" s="12"/>
      <c r="M2471" s="12"/>
      <c r="N2471" s="12"/>
      <c r="O2471" s="160" t="str">
        <f t="shared" si="78"/>
        <v/>
      </c>
      <c r="P2471" s="105"/>
      <c r="Q2471" s="105" t="str">
        <f>IF(P2471&lt;&gt;"",VLOOKUP(P2471,'Drop-down lists'!$Z$8:$AA$9,2,FALSE),"-")</f>
        <v>-</v>
      </c>
      <c r="R2471" s="12"/>
      <c r="S2471" s="12"/>
      <c r="T2471" s="12"/>
      <c r="U2471" s="160" t="str">
        <f t="shared" si="79"/>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9" t="s">
        <v>393</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7"/>
      <c r="BB2471" s="97"/>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5"/>
      <c r="K2472" s="105" t="str">
        <f>IF(J2472&lt;&gt;"",VLOOKUP(J2472,'Drop-down lists'!$X$8:$Y$9,2,FALSE),"-")</f>
        <v>-</v>
      </c>
      <c r="L2472" s="12"/>
      <c r="M2472" s="12"/>
      <c r="N2472" s="12"/>
      <c r="O2472" s="160" t="str">
        <f t="shared" si="78"/>
        <v/>
      </c>
      <c r="P2472" s="105"/>
      <c r="Q2472" s="105" t="str">
        <f>IF(P2472&lt;&gt;"",VLOOKUP(P2472,'Drop-down lists'!$Z$8:$AA$9,2,FALSE),"-")</f>
        <v>-</v>
      </c>
      <c r="R2472" s="12"/>
      <c r="S2472" s="12"/>
      <c r="T2472" s="12"/>
      <c r="U2472" s="160" t="str">
        <f t="shared" si="79"/>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9" t="s">
        <v>393</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7"/>
      <c r="BB2472" s="97"/>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5"/>
      <c r="K2473" s="105" t="str">
        <f>IF(J2473&lt;&gt;"",VLOOKUP(J2473,'Drop-down lists'!$X$8:$Y$9,2,FALSE),"-")</f>
        <v>-</v>
      </c>
      <c r="L2473" s="12"/>
      <c r="M2473" s="12"/>
      <c r="N2473" s="12"/>
      <c r="O2473" s="160" t="str">
        <f t="shared" si="78"/>
        <v/>
      </c>
      <c r="P2473" s="105"/>
      <c r="Q2473" s="105" t="str">
        <f>IF(P2473&lt;&gt;"",VLOOKUP(P2473,'Drop-down lists'!$Z$8:$AA$9,2,FALSE),"-")</f>
        <v>-</v>
      </c>
      <c r="R2473" s="12"/>
      <c r="S2473" s="12"/>
      <c r="T2473" s="12"/>
      <c r="U2473" s="160" t="str">
        <f t="shared" si="79"/>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9" t="s">
        <v>393</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7"/>
      <c r="BB2473" s="97"/>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5"/>
      <c r="K2474" s="105" t="str">
        <f>IF(J2474&lt;&gt;"",VLOOKUP(J2474,'Drop-down lists'!$X$8:$Y$9,2,FALSE),"-")</f>
        <v>-</v>
      </c>
      <c r="L2474" s="12"/>
      <c r="M2474" s="12"/>
      <c r="N2474" s="12"/>
      <c r="O2474" s="160" t="str">
        <f t="shared" si="78"/>
        <v/>
      </c>
      <c r="P2474" s="105"/>
      <c r="Q2474" s="105" t="str">
        <f>IF(P2474&lt;&gt;"",VLOOKUP(P2474,'Drop-down lists'!$Z$8:$AA$9,2,FALSE),"-")</f>
        <v>-</v>
      </c>
      <c r="R2474" s="12"/>
      <c r="S2474" s="12"/>
      <c r="T2474" s="12"/>
      <c r="U2474" s="160" t="str">
        <f t="shared" si="79"/>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9" t="s">
        <v>393</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7"/>
      <c r="BB2474" s="97"/>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5"/>
      <c r="K2475" s="105" t="str">
        <f>IF(J2475&lt;&gt;"",VLOOKUP(J2475,'Drop-down lists'!$X$8:$Y$9,2,FALSE),"-")</f>
        <v>-</v>
      </c>
      <c r="L2475" s="12"/>
      <c r="M2475" s="12"/>
      <c r="N2475" s="12"/>
      <c r="O2475" s="160" t="str">
        <f t="shared" si="78"/>
        <v/>
      </c>
      <c r="P2475" s="105"/>
      <c r="Q2475" s="105" t="str">
        <f>IF(P2475&lt;&gt;"",VLOOKUP(P2475,'Drop-down lists'!$Z$8:$AA$9,2,FALSE),"-")</f>
        <v>-</v>
      </c>
      <c r="R2475" s="12"/>
      <c r="S2475" s="12"/>
      <c r="T2475" s="12"/>
      <c r="U2475" s="160" t="str">
        <f t="shared" si="79"/>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9" t="s">
        <v>393</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7"/>
      <c r="BB2475" s="97"/>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5"/>
      <c r="K2476" s="105" t="str">
        <f>IF(J2476&lt;&gt;"",VLOOKUP(J2476,'Drop-down lists'!$X$8:$Y$9,2,FALSE),"-")</f>
        <v>-</v>
      </c>
      <c r="L2476" s="12"/>
      <c r="M2476" s="12"/>
      <c r="N2476" s="12"/>
      <c r="O2476" s="160" t="str">
        <f t="shared" si="78"/>
        <v/>
      </c>
      <c r="P2476" s="105"/>
      <c r="Q2476" s="105" t="str">
        <f>IF(P2476&lt;&gt;"",VLOOKUP(P2476,'Drop-down lists'!$Z$8:$AA$9,2,FALSE),"-")</f>
        <v>-</v>
      </c>
      <c r="R2476" s="12"/>
      <c r="S2476" s="12"/>
      <c r="T2476" s="12"/>
      <c r="U2476" s="160" t="str">
        <f t="shared" si="79"/>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9" t="s">
        <v>393</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7"/>
      <c r="BB2476" s="97"/>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5"/>
      <c r="K2477" s="105" t="str">
        <f>IF(J2477&lt;&gt;"",VLOOKUP(J2477,'Drop-down lists'!$X$8:$Y$9,2,FALSE),"-")</f>
        <v>-</v>
      </c>
      <c r="L2477" s="12"/>
      <c r="M2477" s="12"/>
      <c r="N2477" s="12"/>
      <c r="O2477" s="160" t="str">
        <f t="shared" si="78"/>
        <v/>
      </c>
      <c r="P2477" s="105"/>
      <c r="Q2477" s="105" t="str">
        <f>IF(P2477&lt;&gt;"",VLOOKUP(P2477,'Drop-down lists'!$Z$8:$AA$9,2,FALSE),"-")</f>
        <v>-</v>
      </c>
      <c r="R2477" s="12"/>
      <c r="S2477" s="12"/>
      <c r="T2477" s="12"/>
      <c r="U2477" s="160" t="str">
        <f t="shared" si="79"/>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9" t="s">
        <v>393</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7"/>
      <c r="BB2477" s="97"/>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5"/>
      <c r="K2478" s="105" t="str">
        <f>IF(J2478&lt;&gt;"",VLOOKUP(J2478,'Drop-down lists'!$X$8:$Y$9,2,FALSE),"-")</f>
        <v>-</v>
      </c>
      <c r="L2478" s="12"/>
      <c r="M2478" s="12"/>
      <c r="N2478" s="12"/>
      <c r="O2478" s="160" t="str">
        <f t="shared" si="78"/>
        <v/>
      </c>
      <c r="P2478" s="105"/>
      <c r="Q2478" s="105" t="str">
        <f>IF(P2478&lt;&gt;"",VLOOKUP(P2478,'Drop-down lists'!$Z$8:$AA$9,2,FALSE),"-")</f>
        <v>-</v>
      </c>
      <c r="R2478" s="12"/>
      <c r="S2478" s="12"/>
      <c r="T2478" s="12"/>
      <c r="U2478" s="160" t="str">
        <f t="shared" si="79"/>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9" t="s">
        <v>393</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7"/>
      <c r="BB2478" s="97"/>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5"/>
      <c r="K2479" s="105" t="str">
        <f>IF(J2479&lt;&gt;"",VLOOKUP(J2479,'Drop-down lists'!$X$8:$Y$9,2,FALSE),"-")</f>
        <v>-</v>
      </c>
      <c r="L2479" s="12"/>
      <c r="M2479" s="12"/>
      <c r="N2479" s="12"/>
      <c r="O2479" s="160" t="str">
        <f t="shared" si="78"/>
        <v/>
      </c>
      <c r="P2479" s="105"/>
      <c r="Q2479" s="105" t="str">
        <f>IF(P2479&lt;&gt;"",VLOOKUP(P2479,'Drop-down lists'!$Z$8:$AA$9,2,FALSE),"-")</f>
        <v>-</v>
      </c>
      <c r="R2479" s="12"/>
      <c r="S2479" s="12"/>
      <c r="T2479" s="12"/>
      <c r="U2479" s="160" t="str">
        <f t="shared" si="79"/>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9" t="s">
        <v>393</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7"/>
      <c r="BB2479" s="97"/>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5"/>
      <c r="K2480" s="105" t="str">
        <f>IF(J2480&lt;&gt;"",VLOOKUP(J2480,'Drop-down lists'!$X$8:$Y$9,2,FALSE),"-")</f>
        <v>-</v>
      </c>
      <c r="L2480" s="12"/>
      <c r="M2480" s="12"/>
      <c r="N2480" s="12"/>
      <c r="O2480" s="160" t="str">
        <f t="shared" si="78"/>
        <v/>
      </c>
      <c r="P2480" s="105"/>
      <c r="Q2480" s="105" t="str">
        <f>IF(P2480&lt;&gt;"",VLOOKUP(P2480,'Drop-down lists'!$Z$8:$AA$9,2,FALSE),"-")</f>
        <v>-</v>
      </c>
      <c r="R2480" s="12"/>
      <c r="S2480" s="12"/>
      <c r="T2480" s="12"/>
      <c r="U2480" s="160" t="str">
        <f t="shared" si="79"/>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9" t="s">
        <v>393</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7"/>
      <c r="BB2480" s="97"/>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5"/>
      <c r="K2481" s="105" t="str">
        <f>IF(J2481&lt;&gt;"",VLOOKUP(J2481,'Drop-down lists'!$X$8:$Y$9,2,FALSE),"-")</f>
        <v>-</v>
      </c>
      <c r="L2481" s="12"/>
      <c r="M2481" s="12"/>
      <c r="N2481" s="12"/>
      <c r="O2481" s="160" t="str">
        <f t="shared" si="78"/>
        <v/>
      </c>
      <c r="P2481" s="105"/>
      <c r="Q2481" s="105" t="str">
        <f>IF(P2481&lt;&gt;"",VLOOKUP(P2481,'Drop-down lists'!$Z$8:$AA$9,2,FALSE),"-")</f>
        <v>-</v>
      </c>
      <c r="R2481" s="12"/>
      <c r="S2481" s="12"/>
      <c r="T2481" s="12"/>
      <c r="U2481" s="160" t="str">
        <f t="shared" si="79"/>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9" t="s">
        <v>393</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7"/>
      <c r="BB2481" s="97"/>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5"/>
      <c r="K2482" s="105" t="str">
        <f>IF(J2482&lt;&gt;"",VLOOKUP(J2482,'Drop-down lists'!$X$8:$Y$9,2,FALSE),"-")</f>
        <v>-</v>
      </c>
      <c r="L2482" s="12"/>
      <c r="M2482" s="12"/>
      <c r="N2482" s="12"/>
      <c r="O2482" s="160" t="str">
        <f t="shared" si="78"/>
        <v/>
      </c>
      <c r="P2482" s="105"/>
      <c r="Q2482" s="105" t="str">
        <f>IF(P2482&lt;&gt;"",VLOOKUP(P2482,'Drop-down lists'!$Z$8:$AA$9,2,FALSE),"-")</f>
        <v>-</v>
      </c>
      <c r="R2482" s="12"/>
      <c r="S2482" s="12"/>
      <c r="T2482" s="12"/>
      <c r="U2482" s="160" t="str">
        <f t="shared" si="79"/>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9" t="s">
        <v>393</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7"/>
      <c r="BB2482" s="97"/>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5"/>
      <c r="K2483" s="105" t="str">
        <f>IF(J2483&lt;&gt;"",VLOOKUP(J2483,'Drop-down lists'!$X$8:$Y$9,2,FALSE),"-")</f>
        <v>-</v>
      </c>
      <c r="L2483" s="12"/>
      <c r="M2483" s="12"/>
      <c r="N2483" s="12"/>
      <c r="O2483" s="160" t="str">
        <f t="shared" si="78"/>
        <v/>
      </c>
      <c r="P2483" s="105"/>
      <c r="Q2483" s="105" t="str">
        <f>IF(P2483&lt;&gt;"",VLOOKUP(P2483,'Drop-down lists'!$Z$8:$AA$9,2,FALSE),"-")</f>
        <v>-</v>
      </c>
      <c r="R2483" s="12"/>
      <c r="S2483" s="12"/>
      <c r="T2483" s="12"/>
      <c r="U2483" s="160" t="str">
        <f t="shared" si="79"/>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9" t="s">
        <v>393</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7"/>
      <c r="BB2483" s="97"/>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5"/>
      <c r="K2484" s="105" t="str">
        <f>IF(J2484&lt;&gt;"",VLOOKUP(J2484,'Drop-down lists'!$X$8:$Y$9,2,FALSE),"-")</f>
        <v>-</v>
      </c>
      <c r="L2484" s="12"/>
      <c r="M2484" s="12"/>
      <c r="N2484" s="12"/>
      <c r="O2484" s="160" t="str">
        <f t="shared" si="78"/>
        <v/>
      </c>
      <c r="P2484" s="105"/>
      <c r="Q2484" s="105" t="str">
        <f>IF(P2484&lt;&gt;"",VLOOKUP(P2484,'Drop-down lists'!$Z$8:$AA$9,2,FALSE),"-")</f>
        <v>-</v>
      </c>
      <c r="R2484" s="12"/>
      <c r="S2484" s="12"/>
      <c r="T2484" s="12"/>
      <c r="U2484" s="160" t="str">
        <f t="shared" si="79"/>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9" t="s">
        <v>393</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7"/>
      <c r="BB2484" s="97"/>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5"/>
      <c r="K2485" s="105" t="str">
        <f>IF(J2485&lt;&gt;"",VLOOKUP(J2485,'Drop-down lists'!$X$8:$Y$9,2,FALSE),"-")</f>
        <v>-</v>
      </c>
      <c r="L2485" s="12"/>
      <c r="M2485" s="12"/>
      <c r="N2485" s="12"/>
      <c r="O2485" s="160" t="str">
        <f t="shared" si="78"/>
        <v/>
      </c>
      <c r="P2485" s="105"/>
      <c r="Q2485" s="105" t="str">
        <f>IF(P2485&lt;&gt;"",VLOOKUP(P2485,'Drop-down lists'!$Z$8:$AA$9,2,FALSE),"-")</f>
        <v>-</v>
      </c>
      <c r="R2485" s="12"/>
      <c r="S2485" s="12"/>
      <c r="T2485" s="12"/>
      <c r="U2485" s="160" t="str">
        <f t="shared" si="79"/>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9" t="s">
        <v>393</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7"/>
      <c r="BB2485" s="97"/>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5"/>
      <c r="K2486" s="105" t="str">
        <f>IF(J2486&lt;&gt;"",VLOOKUP(J2486,'Drop-down lists'!$X$8:$Y$9,2,FALSE),"-")</f>
        <v>-</v>
      </c>
      <c r="L2486" s="12"/>
      <c r="M2486" s="12"/>
      <c r="N2486" s="12"/>
      <c r="O2486" s="160" t="str">
        <f t="shared" si="78"/>
        <v/>
      </c>
      <c r="P2486" s="105"/>
      <c r="Q2486" s="105" t="str">
        <f>IF(P2486&lt;&gt;"",VLOOKUP(P2486,'Drop-down lists'!$Z$8:$AA$9,2,FALSE),"-")</f>
        <v>-</v>
      </c>
      <c r="R2486" s="12"/>
      <c r="S2486" s="12"/>
      <c r="T2486" s="12"/>
      <c r="U2486" s="160" t="str">
        <f t="shared" si="79"/>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9" t="s">
        <v>393</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7"/>
      <c r="BB2486" s="97"/>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5"/>
      <c r="K2487" s="105" t="str">
        <f>IF(J2487&lt;&gt;"",VLOOKUP(J2487,'Drop-down lists'!$X$8:$Y$9,2,FALSE),"-")</f>
        <v>-</v>
      </c>
      <c r="L2487" s="12"/>
      <c r="M2487" s="12"/>
      <c r="N2487" s="12"/>
      <c r="O2487" s="160" t="str">
        <f t="shared" si="78"/>
        <v/>
      </c>
      <c r="P2487" s="105"/>
      <c r="Q2487" s="105" t="str">
        <f>IF(P2487&lt;&gt;"",VLOOKUP(P2487,'Drop-down lists'!$Z$8:$AA$9,2,FALSE),"-")</f>
        <v>-</v>
      </c>
      <c r="R2487" s="12"/>
      <c r="S2487" s="12"/>
      <c r="T2487" s="12"/>
      <c r="U2487" s="160" t="str">
        <f t="shared" si="79"/>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9" t="s">
        <v>393</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7"/>
      <c r="BB2487" s="97"/>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5"/>
      <c r="K2488" s="105" t="str">
        <f>IF(J2488&lt;&gt;"",VLOOKUP(J2488,'Drop-down lists'!$X$8:$Y$9,2,FALSE),"-")</f>
        <v>-</v>
      </c>
      <c r="L2488" s="12"/>
      <c r="M2488" s="12"/>
      <c r="N2488" s="12"/>
      <c r="O2488" s="160" t="str">
        <f t="shared" si="78"/>
        <v/>
      </c>
      <c r="P2488" s="105"/>
      <c r="Q2488" s="105" t="str">
        <f>IF(P2488&lt;&gt;"",VLOOKUP(P2488,'Drop-down lists'!$Z$8:$AA$9,2,FALSE),"-")</f>
        <v>-</v>
      </c>
      <c r="R2488" s="12"/>
      <c r="S2488" s="12"/>
      <c r="T2488" s="12"/>
      <c r="U2488" s="160" t="str">
        <f t="shared" si="79"/>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9" t="s">
        <v>393</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7"/>
      <c r="BB2488" s="97"/>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5"/>
      <c r="K2489" s="105" t="str">
        <f>IF(J2489&lt;&gt;"",VLOOKUP(J2489,'Drop-down lists'!$X$8:$Y$9,2,FALSE),"-")</f>
        <v>-</v>
      </c>
      <c r="L2489" s="12"/>
      <c r="M2489" s="12"/>
      <c r="N2489" s="12"/>
      <c r="O2489" s="160" t="str">
        <f t="shared" ref="O2489:O2552" si="80">IF(L2489&lt;&gt;"",IF(J2489="East",(L2489+(M2489+N2489/60)/60),IF(J2489="West",-(L2489+(M2489+N2489/60)/60),"East/West?")),"")</f>
        <v/>
      </c>
      <c r="P2489" s="105"/>
      <c r="Q2489" s="105" t="str">
        <f>IF(P2489&lt;&gt;"",VLOOKUP(P2489,'Drop-down lists'!$Z$8:$AA$9,2,FALSE),"-")</f>
        <v>-</v>
      </c>
      <c r="R2489" s="12"/>
      <c r="S2489" s="12"/>
      <c r="T2489" s="12"/>
      <c r="U2489" s="160" t="str">
        <f t="shared" ref="U2489:U2552" si="81">IF(R2489&lt;&gt;"",IF(P2489="North",(R2489+(S2489+T2489/60)/60),IF(P2489="South",-(R2489+(S2489+T2489/60)/60),"North/South?")),"")</f>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9" t="s">
        <v>393</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7"/>
      <c r="BB2489" s="97"/>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5"/>
      <c r="K2490" s="105" t="str">
        <f>IF(J2490&lt;&gt;"",VLOOKUP(J2490,'Drop-down lists'!$X$8:$Y$9,2,FALSE),"-")</f>
        <v>-</v>
      </c>
      <c r="L2490" s="12"/>
      <c r="M2490" s="12"/>
      <c r="N2490" s="12"/>
      <c r="O2490" s="160" t="str">
        <f t="shared" si="80"/>
        <v/>
      </c>
      <c r="P2490" s="105"/>
      <c r="Q2490" s="105" t="str">
        <f>IF(P2490&lt;&gt;"",VLOOKUP(P2490,'Drop-down lists'!$Z$8:$AA$9,2,FALSE),"-")</f>
        <v>-</v>
      </c>
      <c r="R2490" s="12"/>
      <c r="S2490" s="12"/>
      <c r="T2490" s="12"/>
      <c r="U2490" s="160" t="str">
        <f t="shared" si="81"/>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9" t="s">
        <v>393</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7"/>
      <c r="BB2490" s="97"/>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5"/>
      <c r="K2491" s="105" t="str">
        <f>IF(J2491&lt;&gt;"",VLOOKUP(J2491,'Drop-down lists'!$X$8:$Y$9,2,FALSE),"-")</f>
        <v>-</v>
      </c>
      <c r="L2491" s="12"/>
      <c r="M2491" s="12"/>
      <c r="N2491" s="12"/>
      <c r="O2491" s="160" t="str">
        <f t="shared" si="80"/>
        <v/>
      </c>
      <c r="P2491" s="105"/>
      <c r="Q2491" s="105" t="str">
        <f>IF(P2491&lt;&gt;"",VLOOKUP(P2491,'Drop-down lists'!$Z$8:$AA$9,2,FALSE),"-")</f>
        <v>-</v>
      </c>
      <c r="R2491" s="12"/>
      <c r="S2491" s="12"/>
      <c r="T2491" s="12"/>
      <c r="U2491" s="160" t="str">
        <f t="shared" si="81"/>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9" t="s">
        <v>393</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7"/>
      <c r="BB2491" s="97"/>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5"/>
      <c r="K2492" s="105" t="str">
        <f>IF(J2492&lt;&gt;"",VLOOKUP(J2492,'Drop-down lists'!$X$8:$Y$9,2,FALSE),"-")</f>
        <v>-</v>
      </c>
      <c r="L2492" s="12"/>
      <c r="M2492" s="12"/>
      <c r="N2492" s="12"/>
      <c r="O2492" s="160" t="str">
        <f t="shared" si="80"/>
        <v/>
      </c>
      <c r="P2492" s="105"/>
      <c r="Q2492" s="105" t="str">
        <f>IF(P2492&lt;&gt;"",VLOOKUP(P2492,'Drop-down lists'!$Z$8:$AA$9,2,FALSE),"-")</f>
        <v>-</v>
      </c>
      <c r="R2492" s="12"/>
      <c r="S2492" s="12"/>
      <c r="T2492" s="12"/>
      <c r="U2492" s="160" t="str">
        <f t="shared" si="81"/>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9" t="s">
        <v>393</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7"/>
      <c r="BB2492" s="97"/>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5"/>
      <c r="K2493" s="105" t="str">
        <f>IF(J2493&lt;&gt;"",VLOOKUP(J2493,'Drop-down lists'!$X$8:$Y$9,2,FALSE),"-")</f>
        <v>-</v>
      </c>
      <c r="L2493" s="12"/>
      <c r="M2493" s="12"/>
      <c r="N2493" s="12"/>
      <c r="O2493" s="160" t="str">
        <f t="shared" si="80"/>
        <v/>
      </c>
      <c r="P2493" s="105"/>
      <c r="Q2493" s="105" t="str">
        <f>IF(P2493&lt;&gt;"",VLOOKUP(P2493,'Drop-down lists'!$Z$8:$AA$9,2,FALSE),"-")</f>
        <v>-</v>
      </c>
      <c r="R2493" s="12"/>
      <c r="S2493" s="12"/>
      <c r="T2493" s="12"/>
      <c r="U2493" s="160" t="str">
        <f t="shared" si="81"/>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9" t="s">
        <v>393</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7"/>
      <c r="BB2493" s="97"/>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5"/>
      <c r="K2494" s="105" t="str">
        <f>IF(J2494&lt;&gt;"",VLOOKUP(J2494,'Drop-down lists'!$X$8:$Y$9,2,FALSE),"-")</f>
        <v>-</v>
      </c>
      <c r="L2494" s="12"/>
      <c r="M2494" s="12"/>
      <c r="N2494" s="12"/>
      <c r="O2494" s="160" t="str">
        <f t="shared" si="80"/>
        <v/>
      </c>
      <c r="P2494" s="105"/>
      <c r="Q2494" s="105" t="str">
        <f>IF(P2494&lt;&gt;"",VLOOKUP(P2494,'Drop-down lists'!$Z$8:$AA$9,2,FALSE),"-")</f>
        <v>-</v>
      </c>
      <c r="R2494" s="12"/>
      <c r="S2494" s="12"/>
      <c r="T2494" s="12"/>
      <c r="U2494" s="160" t="str">
        <f t="shared" si="81"/>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9" t="s">
        <v>393</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7"/>
      <c r="BB2494" s="97"/>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5"/>
      <c r="K2495" s="105" t="str">
        <f>IF(J2495&lt;&gt;"",VLOOKUP(J2495,'Drop-down lists'!$X$8:$Y$9,2,FALSE),"-")</f>
        <v>-</v>
      </c>
      <c r="L2495" s="12"/>
      <c r="M2495" s="12"/>
      <c r="N2495" s="12"/>
      <c r="O2495" s="160" t="str">
        <f t="shared" si="80"/>
        <v/>
      </c>
      <c r="P2495" s="105"/>
      <c r="Q2495" s="105" t="str">
        <f>IF(P2495&lt;&gt;"",VLOOKUP(P2495,'Drop-down lists'!$Z$8:$AA$9,2,FALSE),"-")</f>
        <v>-</v>
      </c>
      <c r="R2495" s="12"/>
      <c r="S2495" s="12"/>
      <c r="T2495" s="12"/>
      <c r="U2495" s="160" t="str">
        <f t="shared" si="81"/>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9" t="s">
        <v>393</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7"/>
      <c r="BB2495" s="97"/>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5"/>
      <c r="K2496" s="105" t="str">
        <f>IF(J2496&lt;&gt;"",VLOOKUP(J2496,'Drop-down lists'!$X$8:$Y$9,2,FALSE),"-")</f>
        <v>-</v>
      </c>
      <c r="L2496" s="12"/>
      <c r="M2496" s="12"/>
      <c r="N2496" s="12"/>
      <c r="O2496" s="160" t="str">
        <f t="shared" si="80"/>
        <v/>
      </c>
      <c r="P2496" s="105"/>
      <c r="Q2496" s="105" t="str">
        <f>IF(P2496&lt;&gt;"",VLOOKUP(P2496,'Drop-down lists'!$Z$8:$AA$9,2,FALSE),"-")</f>
        <v>-</v>
      </c>
      <c r="R2496" s="12"/>
      <c r="S2496" s="12"/>
      <c r="T2496" s="12"/>
      <c r="U2496" s="160" t="str">
        <f t="shared" si="81"/>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9" t="s">
        <v>393</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7"/>
      <c r="BB2496" s="97"/>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5"/>
      <c r="K2497" s="105" t="str">
        <f>IF(J2497&lt;&gt;"",VLOOKUP(J2497,'Drop-down lists'!$X$8:$Y$9,2,FALSE),"-")</f>
        <v>-</v>
      </c>
      <c r="L2497" s="12"/>
      <c r="M2497" s="12"/>
      <c r="N2497" s="12"/>
      <c r="O2497" s="160" t="str">
        <f t="shared" si="80"/>
        <v/>
      </c>
      <c r="P2497" s="105"/>
      <c r="Q2497" s="105" t="str">
        <f>IF(P2497&lt;&gt;"",VLOOKUP(P2497,'Drop-down lists'!$Z$8:$AA$9,2,FALSE),"-")</f>
        <v>-</v>
      </c>
      <c r="R2497" s="12"/>
      <c r="S2497" s="12"/>
      <c r="T2497" s="12"/>
      <c r="U2497" s="160" t="str">
        <f t="shared" si="81"/>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9" t="s">
        <v>393</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7"/>
      <c r="BB2497" s="97"/>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5"/>
      <c r="K2498" s="105" t="str">
        <f>IF(J2498&lt;&gt;"",VLOOKUP(J2498,'Drop-down lists'!$X$8:$Y$9,2,FALSE),"-")</f>
        <v>-</v>
      </c>
      <c r="L2498" s="12"/>
      <c r="M2498" s="12"/>
      <c r="N2498" s="12"/>
      <c r="O2498" s="160" t="str">
        <f t="shared" si="80"/>
        <v/>
      </c>
      <c r="P2498" s="105"/>
      <c r="Q2498" s="105" t="str">
        <f>IF(P2498&lt;&gt;"",VLOOKUP(P2498,'Drop-down lists'!$Z$8:$AA$9,2,FALSE),"-")</f>
        <v>-</v>
      </c>
      <c r="R2498" s="12"/>
      <c r="S2498" s="12"/>
      <c r="T2498" s="12"/>
      <c r="U2498" s="160" t="str">
        <f t="shared" si="81"/>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9" t="s">
        <v>393</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7"/>
      <c r="BB2498" s="97"/>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5"/>
      <c r="K2499" s="105" t="str">
        <f>IF(J2499&lt;&gt;"",VLOOKUP(J2499,'Drop-down lists'!$X$8:$Y$9,2,FALSE),"-")</f>
        <v>-</v>
      </c>
      <c r="L2499" s="12"/>
      <c r="M2499" s="12"/>
      <c r="N2499" s="12"/>
      <c r="O2499" s="160" t="str">
        <f t="shared" si="80"/>
        <v/>
      </c>
      <c r="P2499" s="105"/>
      <c r="Q2499" s="105" t="str">
        <f>IF(P2499&lt;&gt;"",VLOOKUP(P2499,'Drop-down lists'!$Z$8:$AA$9,2,FALSE),"-")</f>
        <v>-</v>
      </c>
      <c r="R2499" s="12"/>
      <c r="S2499" s="12"/>
      <c r="T2499" s="12"/>
      <c r="U2499" s="160" t="str">
        <f t="shared" si="81"/>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9" t="s">
        <v>393</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7"/>
      <c r="BB2499" s="97"/>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5"/>
      <c r="K2500" s="105" t="str">
        <f>IF(J2500&lt;&gt;"",VLOOKUP(J2500,'Drop-down lists'!$X$8:$Y$9,2,FALSE),"-")</f>
        <v>-</v>
      </c>
      <c r="L2500" s="12"/>
      <c r="M2500" s="12"/>
      <c r="N2500" s="12"/>
      <c r="O2500" s="160" t="str">
        <f t="shared" si="80"/>
        <v/>
      </c>
      <c r="P2500" s="105"/>
      <c r="Q2500" s="105" t="str">
        <f>IF(P2500&lt;&gt;"",VLOOKUP(P2500,'Drop-down lists'!$Z$8:$AA$9,2,FALSE),"-")</f>
        <v>-</v>
      </c>
      <c r="R2500" s="12"/>
      <c r="S2500" s="12"/>
      <c r="T2500" s="12"/>
      <c r="U2500" s="160" t="str">
        <f t="shared" si="81"/>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9" t="s">
        <v>393</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7"/>
      <c r="BB2500" s="97"/>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5"/>
      <c r="K2501" s="105" t="str">
        <f>IF(J2501&lt;&gt;"",VLOOKUP(J2501,'Drop-down lists'!$X$8:$Y$9,2,FALSE),"-")</f>
        <v>-</v>
      </c>
      <c r="L2501" s="12"/>
      <c r="M2501" s="12"/>
      <c r="N2501" s="12"/>
      <c r="O2501" s="160" t="str">
        <f t="shared" si="80"/>
        <v/>
      </c>
      <c r="P2501" s="105"/>
      <c r="Q2501" s="105" t="str">
        <f>IF(P2501&lt;&gt;"",VLOOKUP(P2501,'Drop-down lists'!$Z$8:$AA$9,2,FALSE),"-")</f>
        <v>-</v>
      </c>
      <c r="R2501" s="12"/>
      <c r="S2501" s="12"/>
      <c r="T2501" s="12"/>
      <c r="U2501" s="160" t="str">
        <f t="shared" si="81"/>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9" t="s">
        <v>393</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7"/>
      <c r="BB2501" s="97"/>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5"/>
      <c r="K2502" s="105" t="str">
        <f>IF(J2502&lt;&gt;"",VLOOKUP(J2502,'Drop-down lists'!$X$8:$Y$9,2,FALSE),"-")</f>
        <v>-</v>
      </c>
      <c r="L2502" s="12"/>
      <c r="M2502" s="12"/>
      <c r="N2502" s="12"/>
      <c r="O2502" s="160" t="str">
        <f t="shared" si="80"/>
        <v/>
      </c>
      <c r="P2502" s="105"/>
      <c r="Q2502" s="105" t="str">
        <f>IF(P2502&lt;&gt;"",VLOOKUP(P2502,'Drop-down lists'!$Z$8:$AA$9,2,FALSE),"-")</f>
        <v>-</v>
      </c>
      <c r="R2502" s="12"/>
      <c r="S2502" s="12"/>
      <c r="T2502" s="12"/>
      <c r="U2502" s="160" t="str">
        <f t="shared" si="81"/>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9" t="s">
        <v>393</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7"/>
      <c r="BB2502" s="97"/>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5"/>
      <c r="K2503" s="105" t="str">
        <f>IF(J2503&lt;&gt;"",VLOOKUP(J2503,'Drop-down lists'!$X$8:$Y$9,2,FALSE),"-")</f>
        <v>-</v>
      </c>
      <c r="L2503" s="12"/>
      <c r="M2503" s="12"/>
      <c r="N2503" s="12"/>
      <c r="O2503" s="160" t="str">
        <f t="shared" si="80"/>
        <v/>
      </c>
      <c r="P2503" s="105"/>
      <c r="Q2503" s="105" t="str">
        <f>IF(P2503&lt;&gt;"",VLOOKUP(P2503,'Drop-down lists'!$Z$8:$AA$9,2,FALSE),"-")</f>
        <v>-</v>
      </c>
      <c r="R2503" s="12"/>
      <c r="S2503" s="12"/>
      <c r="T2503" s="12"/>
      <c r="U2503" s="160" t="str">
        <f t="shared" si="81"/>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9" t="s">
        <v>393</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7"/>
      <c r="BB2503" s="97"/>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5"/>
      <c r="K2504" s="105" t="str">
        <f>IF(J2504&lt;&gt;"",VLOOKUP(J2504,'Drop-down lists'!$X$8:$Y$9,2,FALSE),"-")</f>
        <v>-</v>
      </c>
      <c r="L2504" s="12"/>
      <c r="M2504" s="12"/>
      <c r="N2504" s="12"/>
      <c r="O2504" s="160" t="str">
        <f t="shared" si="80"/>
        <v/>
      </c>
      <c r="P2504" s="105"/>
      <c r="Q2504" s="105" t="str">
        <f>IF(P2504&lt;&gt;"",VLOOKUP(P2504,'Drop-down lists'!$Z$8:$AA$9,2,FALSE),"-")</f>
        <v>-</v>
      </c>
      <c r="R2504" s="12"/>
      <c r="S2504" s="12"/>
      <c r="T2504" s="12"/>
      <c r="U2504" s="160" t="str">
        <f t="shared" si="81"/>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9" t="s">
        <v>393</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7"/>
      <c r="BB2504" s="97"/>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5"/>
      <c r="K2505" s="105" t="str">
        <f>IF(J2505&lt;&gt;"",VLOOKUP(J2505,'Drop-down lists'!$X$8:$Y$9,2,FALSE),"-")</f>
        <v>-</v>
      </c>
      <c r="L2505" s="12"/>
      <c r="M2505" s="12"/>
      <c r="N2505" s="12"/>
      <c r="O2505" s="160" t="str">
        <f t="shared" si="80"/>
        <v/>
      </c>
      <c r="P2505" s="105"/>
      <c r="Q2505" s="105" t="str">
        <f>IF(P2505&lt;&gt;"",VLOOKUP(P2505,'Drop-down lists'!$Z$8:$AA$9,2,FALSE),"-")</f>
        <v>-</v>
      </c>
      <c r="R2505" s="12"/>
      <c r="S2505" s="12"/>
      <c r="T2505" s="12"/>
      <c r="U2505" s="160" t="str">
        <f t="shared" si="81"/>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9" t="s">
        <v>393</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7"/>
      <c r="BB2505" s="97"/>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5"/>
      <c r="K2506" s="105" t="str">
        <f>IF(J2506&lt;&gt;"",VLOOKUP(J2506,'Drop-down lists'!$X$8:$Y$9,2,FALSE),"-")</f>
        <v>-</v>
      </c>
      <c r="L2506" s="12"/>
      <c r="M2506" s="12"/>
      <c r="N2506" s="12"/>
      <c r="O2506" s="160" t="str">
        <f t="shared" si="80"/>
        <v/>
      </c>
      <c r="P2506" s="105"/>
      <c r="Q2506" s="105" t="str">
        <f>IF(P2506&lt;&gt;"",VLOOKUP(P2506,'Drop-down lists'!$Z$8:$AA$9,2,FALSE),"-")</f>
        <v>-</v>
      </c>
      <c r="R2506" s="12"/>
      <c r="S2506" s="12"/>
      <c r="T2506" s="12"/>
      <c r="U2506" s="160" t="str">
        <f t="shared" si="81"/>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9" t="s">
        <v>393</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7"/>
      <c r="BB2506" s="97"/>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5"/>
      <c r="K2507" s="105" t="str">
        <f>IF(J2507&lt;&gt;"",VLOOKUP(J2507,'Drop-down lists'!$X$8:$Y$9,2,FALSE),"-")</f>
        <v>-</v>
      </c>
      <c r="L2507" s="12"/>
      <c r="M2507" s="12"/>
      <c r="N2507" s="12"/>
      <c r="O2507" s="160" t="str">
        <f t="shared" si="80"/>
        <v/>
      </c>
      <c r="P2507" s="105"/>
      <c r="Q2507" s="105" t="str">
        <f>IF(P2507&lt;&gt;"",VLOOKUP(P2507,'Drop-down lists'!$Z$8:$AA$9,2,FALSE),"-")</f>
        <v>-</v>
      </c>
      <c r="R2507" s="12"/>
      <c r="S2507" s="12"/>
      <c r="T2507" s="12"/>
      <c r="U2507" s="160" t="str">
        <f t="shared" si="81"/>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9" t="s">
        <v>393</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7"/>
      <c r="BB2507" s="97"/>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5"/>
      <c r="K2508" s="105" t="str">
        <f>IF(J2508&lt;&gt;"",VLOOKUP(J2508,'Drop-down lists'!$X$8:$Y$9,2,FALSE),"-")</f>
        <v>-</v>
      </c>
      <c r="L2508" s="12"/>
      <c r="M2508" s="12"/>
      <c r="N2508" s="12"/>
      <c r="O2508" s="160" t="str">
        <f t="shared" si="80"/>
        <v/>
      </c>
      <c r="P2508" s="105"/>
      <c r="Q2508" s="105" t="str">
        <f>IF(P2508&lt;&gt;"",VLOOKUP(P2508,'Drop-down lists'!$Z$8:$AA$9,2,FALSE),"-")</f>
        <v>-</v>
      </c>
      <c r="R2508" s="12"/>
      <c r="S2508" s="12"/>
      <c r="T2508" s="12"/>
      <c r="U2508" s="160" t="str">
        <f t="shared" si="81"/>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9" t="s">
        <v>393</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7"/>
      <c r="BB2508" s="97"/>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5"/>
      <c r="K2509" s="105" t="str">
        <f>IF(J2509&lt;&gt;"",VLOOKUP(J2509,'Drop-down lists'!$X$8:$Y$9,2,FALSE),"-")</f>
        <v>-</v>
      </c>
      <c r="L2509" s="12"/>
      <c r="M2509" s="12"/>
      <c r="N2509" s="12"/>
      <c r="O2509" s="160" t="str">
        <f t="shared" si="80"/>
        <v/>
      </c>
      <c r="P2509" s="105"/>
      <c r="Q2509" s="105" t="str">
        <f>IF(P2509&lt;&gt;"",VLOOKUP(P2509,'Drop-down lists'!$Z$8:$AA$9,2,FALSE),"-")</f>
        <v>-</v>
      </c>
      <c r="R2509" s="12"/>
      <c r="S2509" s="12"/>
      <c r="T2509" s="12"/>
      <c r="U2509" s="160" t="str">
        <f t="shared" si="81"/>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9" t="s">
        <v>393</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7"/>
      <c r="BB2509" s="97"/>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5"/>
      <c r="K2510" s="105" t="str">
        <f>IF(J2510&lt;&gt;"",VLOOKUP(J2510,'Drop-down lists'!$X$8:$Y$9,2,FALSE),"-")</f>
        <v>-</v>
      </c>
      <c r="L2510" s="12"/>
      <c r="M2510" s="12"/>
      <c r="N2510" s="12"/>
      <c r="O2510" s="160" t="str">
        <f t="shared" si="80"/>
        <v/>
      </c>
      <c r="P2510" s="105"/>
      <c r="Q2510" s="105" t="str">
        <f>IF(P2510&lt;&gt;"",VLOOKUP(P2510,'Drop-down lists'!$Z$8:$AA$9,2,FALSE),"-")</f>
        <v>-</v>
      </c>
      <c r="R2510" s="12"/>
      <c r="S2510" s="12"/>
      <c r="T2510" s="12"/>
      <c r="U2510" s="160" t="str">
        <f t="shared" si="81"/>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9" t="s">
        <v>393</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7"/>
      <c r="BB2510" s="97"/>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5"/>
      <c r="K2511" s="105" t="str">
        <f>IF(J2511&lt;&gt;"",VLOOKUP(J2511,'Drop-down lists'!$X$8:$Y$9,2,FALSE),"-")</f>
        <v>-</v>
      </c>
      <c r="L2511" s="12"/>
      <c r="M2511" s="12"/>
      <c r="N2511" s="12"/>
      <c r="O2511" s="160" t="str">
        <f t="shared" si="80"/>
        <v/>
      </c>
      <c r="P2511" s="105"/>
      <c r="Q2511" s="105" t="str">
        <f>IF(P2511&lt;&gt;"",VLOOKUP(P2511,'Drop-down lists'!$Z$8:$AA$9,2,FALSE),"-")</f>
        <v>-</v>
      </c>
      <c r="R2511" s="12"/>
      <c r="S2511" s="12"/>
      <c r="T2511" s="12"/>
      <c r="U2511" s="160" t="str">
        <f t="shared" si="81"/>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9" t="s">
        <v>393</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7"/>
      <c r="BB2511" s="97"/>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5"/>
      <c r="K2512" s="105" t="str">
        <f>IF(J2512&lt;&gt;"",VLOOKUP(J2512,'Drop-down lists'!$X$8:$Y$9,2,FALSE),"-")</f>
        <v>-</v>
      </c>
      <c r="L2512" s="12"/>
      <c r="M2512" s="12"/>
      <c r="N2512" s="12"/>
      <c r="O2512" s="160" t="str">
        <f t="shared" si="80"/>
        <v/>
      </c>
      <c r="P2512" s="105"/>
      <c r="Q2512" s="105" t="str">
        <f>IF(P2512&lt;&gt;"",VLOOKUP(P2512,'Drop-down lists'!$Z$8:$AA$9,2,FALSE),"-")</f>
        <v>-</v>
      </c>
      <c r="R2512" s="12"/>
      <c r="S2512" s="12"/>
      <c r="T2512" s="12"/>
      <c r="U2512" s="160" t="str">
        <f t="shared" si="81"/>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9" t="s">
        <v>393</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7"/>
      <c r="BB2512" s="97"/>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5"/>
      <c r="K2513" s="105" t="str">
        <f>IF(J2513&lt;&gt;"",VLOOKUP(J2513,'Drop-down lists'!$X$8:$Y$9,2,FALSE),"-")</f>
        <v>-</v>
      </c>
      <c r="L2513" s="12"/>
      <c r="M2513" s="12"/>
      <c r="N2513" s="12"/>
      <c r="O2513" s="160" t="str">
        <f t="shared" si="80"/>
        <v/>
      </c>
      <c r="P2513" s="105"/>
      <c r="Q2513" s="105" t="str">
        <f>IF(P2513&lt;&gt;"",VLOOKUP(P2513,'Drop-down lists'!$Z$8:$AA$9,2,FALSE),"-")</f>
        <v>-</v>
      </c>
      <c r="R2513" s="12"/>
      <c r="S2513" s="12"/>
      <c r="T2513" s="12"/>
      <c r="U2513" s="160" t="str">
        <f t="shared" si="81"/>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9" t="s">
        <v>393</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7"/>
      <c r="BB2513" s="97"/>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5"/>
      <c r="K2514" s="105" t="str">
        <f>IF(J2514&lt;&gt;"",VLOOKUP(J2514,'Drop-down lists'!$X$8:$Y$9,2,FALSE),"-")</f>
        <v>-</v>
      </c>
      <c r="L2514" s="12"/>
      <c r="M2514" s="12"/>
      <c r="N2514" s="12"/>
      <c r="O2514" s="160" t="str">
        <f t="shared" si="80"/>
        <v/>
      </c>
      <c r="P2514" s="105"/>
      <c r="Q2514" s="105" t="str">
        <f>IF(P2514&lt;&gt;"",VLOOKUP(P2514,'Drop-down lists'!$Z$8:$AA$9,2,FALSE),"-")</f>
        <v>-</v>
      </c>
      <c r="R2514" s="12"/>
      <c r="S2514" s="12"/>
      <c r="T2514" s="12"/>
      <c r="U2514" s="160" t="str">
        <f t="shared" si="81"/>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9" t="s">
        <v>393</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7"/>
      <c r="BB2514" s="97"/>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5"/>
      <c r="K2515" s="105" t="str">
        <f>IF(J2515&lt;&gt;"",VLOOKUP(J2515,'Drop-down lists'!$X$8:$Y$9,2,FALSE),"-")</f>
        <v>-</v>
      </c>
      <c r="L2515" s="12"/>
      <c r="M2515" s="12"/>
      <c r="N2515" s="12"/>
      <c r="O2515" s="160" t="str">
        <f t="shared" si="80"/>
        <v/>
      </c>
      <c r="P2515" s="105"/>
      <c r="Q2515" s="105" t="str">
        <f>IF(P2515&lt;&gt;"",VLOOKUP(P2515,'Drop-down lists'!$Z$8:$AA$9,2,FALSE),"-")</f>
        <v>-</v>
      </c>
      <c r="R2515" s="12"/>
      <c r="S2515" s="12"/>
      <c r="T2515" s="12"/>
      <c r="U2515" s="160" t="str">
        <f t="shared" si="81"/>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9" t="s">
        <v>393</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7"/>
      <c r="BB2515" s="97"/>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5"/>
      <c r="K2516" s="105" t="str">
        <f>IF(J2516&lt;&gt;"",VLOOKUP(J2516,'Drop-down lists'!$X$8:$Y$9,2,FALSE),"-")</f>
        <v>-</v>
      </c>
      <c r="L2516" s="12"/>
      <c r="M2516" s="12"/>
      <c r="N2516" s="12"/>
      <c r="O2516" s="160" t="str">
        <f t="shared" si="80"/>
        <v/>
      </c>
      <c r="P2516" s="105"/>
      <c r="Q2516" s="105" t="str">
        <f>IF(P2516&lt;&gt;"",VLOOKUP(P2516,'Drop-down lists'!$Z$8:$AA$9,2,FALSE),"-")</f>
        <v>-</v>
      </c>
      <c r="R2516" s="12"/>
      <c r="S2516" s="12"/>
      <c r="T2516" s="12"/>
      <c r="U2516" s="160" t="str">
        <f t="shared" si="81"/>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9" t="s">
        <v>393</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7"/>
      <c r="BB2516" s="97"/>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5"/>
      <c r="K2517" s="105" t="str">
        <f>IF(J2517&lt;&gt;"",VLOOKUP(J2517,'Drop-down lists'!$X$8:$Y$9,2,FALSE),"-")</f>
        <v>-</v>
      </c>
      <c r="L2517" s="12"/>
      <c r="M2517" s="12"/>
      <c r="N2517" s="12"/>
      <c r="O2517" s="160" t="str">
        <f t="shared" si="80"/>
        <v/>
      </c>
      <c r="P2517" s="105"/>
      <c r="Q2517" s="105" t="str">
        <f>IF(P2517&lt;&gt;"",VLOOKUP(P2517,'Drop-down lists'!$Z$8:$AA$9,2,FALSE),"-")</f>
        <v>-</v>
      </c>
      <c r="R2517" s="12"/>
      <c r="S2517" s="12"/>
      <c r="T2517" s="12"/>
      <c r="U2517" s="160" t="str">
        <f t="shared" si="81"/>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9" t="s">
        <v>393</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7"/>
      <c r="BB2517" s="97"/>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5"/>
      <c r="K2518" s="105" t="str">
        <f>IF(J2518&lt;&gt;"",VLOOKUP(J2518,'Drop-down lists'!$X$8:$Y$9,2,FALSE),"-")</f>
        <v>-</v>
      </c>
      <c r="L2518" s="12"/>
      <c r="M2518" s="12"/>
      <c r="N2518" s="12"/>
      <c r="O2518" s="160" t="str">
        <f t="shared" si="80"/>
        <v/>
      </c>
      <c r="P2518" s="105"/>
      <c r="Q2518" s="105" t="str">
        <f>IF(P2518&lt;&gt;"",VLOOKUP(P2518,'Drop-down lists'!$Z$8:$AA$9,2,FALSE),"-")</f>
        <v>-</v>
      </c>
      <c r="R2518" s="12"/>
      <c r="S2518" s="12"/>
      <c r="T2518" s="12"/>
      <c r="U2518" s="160" t="str">
        <f t="shared" si="81"/>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9" t="s">
        <v>393</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7"/>
      <c r="BB2518" s="97"/>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5"/>
      <c r="K2519" s="105" t="str">
        <f>IF(J2519&lt;&gt;"",VLOOKUP(J2519,'Drop-down lists'!$X$8:$Y$9,2,FALSE),"-")</f>
        <v>-</v>
      </c>
      <c r="L2519" s="12"/>
      <c r="M2519" s="12"/>
      <c r="N2519" s="12"/>
      <c r="O2519" s="160" t="str">
        <f t="shared" si="80"/>
        <v/>
      </c>
      <c r="P2519" s="105"/>
      <c r="Q2519" s="105" t="str">
        <f>IF(P2519&lt;&gt;"",VLOOKUP(P2519,'Drop-down lists'!$Z$8:$AA$9,2,FALSE),"-")</f>
        <v>-</v>
      </c>
      <c r="R2519" s="12"/>
      <c r="S2519" s="12"/>
      <c r="T2519" s="12"/>
      <c r="U2519" s="160" t="str">
        <f t="shared" si="81"/>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9" t="s">
        <v>393</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7"/>
      <c r="BB2519" s="97"/>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5"/>
      <c r="K2520" s="105" t="str">
        <f>IF(J2520&lt;&gt;"",VLOOKUP(J2520,'Drop-down lists'!$X$8:$Y$9,2,FALSE),"-")</f>
        <v>-</v>
      </c>
      <c r="L2520" s="12"/>
      <c r="M2520" s="12"/>
      <c r="N2520" s="12"/>
      <c r="O2520" s="160" t="str">
        <f t="shared" si="80"/>
        <v/>
      </c>
      <c r="P2520" s="105"/>
      <c r="Q2520" s="105" t="str">
        <f>IF(P2520&lt;&gt;"",VLOOKUP(P2520,'Drop-down lists'!$Z$8:$AA$9,2,FALSE),"-")</f>
        <v>-</v>
      </c>
      <c r="R2520" s="12"/>
      <c r="S2520" s="12"/>
      <c r="T2520" s="12"/>
      <c r="U2520" s="160" t="str">
        <f t="shared" si="81"/>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9" t="s">
        <v>393</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7"/>
      <c r="BB2520" s="97"/>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5"/>
      <c r="K2521" s="105" t="str">
        <f>IF(J2521&lt;&gt;"",VLOOKUP(J2521,'Drop-down lists'!$X$8:$Y$9,2,FALSE),"-")</f>
        <v>-</v>
      </c>
      <c r="L2521" s="12"/>
      <c r="M2521" s="12"/>
      <c r="N2521" s="12"/>
      <c r="O2521" s="160" t="str">
        <f t="shared" si="80"/>
        <v/>
      </c>
      <c r="P2521" s="105"/>
      <c r="Q2521" s="105" t="str">
        <f>IF(P2521&lt;&gt;"",VLOOKUP(P2521,'Drop-down lists'!$Z$8:$AA$9,2,FALSE),"-")</f>
        <v>-</v>
      </c>
      <c r="R2521" s="12"/>
      <c r="S2521" s="12"/>
      <c r="T2521" s="12"/>
      <c r="U2521" s="160" t="str">
        <f t="shared" si="81"/>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9" t="s">
        <v>393</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7"/>
      <c r="BB2521" s="97"/>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5"/>
      <c r="K2522" s="105" t="str">
        <f>IF(J2522&lt;&gt;"",VLOOKUP(J2522,'Drop-down lists'!$X$8:$Y$9,2,FALSE),"-")</f>
        <v>-</v>
      </c>
      <c r="L2522" s="12"/>
      <c r="M2522" s="12"/>
      <c r="N2522" s="12"/>
      <c r="O2522" s="160" t="str">
        <f t="shared" si="80"/>
        <v/>
      </c>
      <c r="P2522" s="105"/>
      <c r="Q2522" s="105" t="str">
        <f>IF(P2522&lt;&gt;"",VLOOKUP(P2522,'Drop-down lists'!$Z$8:$AA$9,2,FALSE),"-")</f>
        <v>-</v>
      </c>
      <c r="R2522" s="12"/>
      <c r="S2522" s="12"/>
      <c r="T2522" s="12"/>
      <c r="U2522" s="160" t="str">
        <f t="shared" si="81"/>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9" t="s">
        <v>393</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7"/>
      <c r="BB2522" s="97"/>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5"/>
      <c r="K2523" s="105" t="str">
        <f>IF(J2523&lt;&gt;"",VLOOKUP(J2523,'Drop-down lists'!$X$8:$Y$9,2,FALSE),"-")</f>
        <v>-</v>
      </c>
      <c r="L2523" s="12"/>
      <c r="M2523" s="12"/>
      <c r="N2523" s="12"/>
      <c r="O2523" s="160" t="str">
        <f t="shared" si="80"/>
        <v/>
      </c>
      <c r="P2523" s="105"/>
      <c r="Q2523" s="105" t="str">
        <f>IF(P2523&lt;&gt;"",VLOOKUP(P2523,'Drop-down lists'!$Z$8:$AA$9,2,FALSE),"-")</f>
        <v>-</v>
      </c>
      <c r="R2523" s="12"/>
      <c r="S2523" s="12"/>
      <c r="T2523" s="12"/>
      <c r="U2523" s="160" t="str">
        <f t="shared" si="81"/>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9" t="s">
        <v>393</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7"/>
      <c r="BB2523" s="97"/>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5"/>
      <c r="K2524" s="105" t="str">
        <f>IF(J2524&lt;&gt;"",VLOOKUP(J2524,'Drop-down lists'!$X$8:$Y$9,2,FALSE),"-")</f>
        <v>-</v>
      </c>
      <c r="L2524" s="12"/>
      <c r="M2524" s="12"/>
      <c r="N2524" s="12"/>
      <c r="O2524" s="160" t="str">
        <f t="shared" si="80"/>
        <v/>
      </c>
      <c r="P2524" s="105"/>
      <c r="Q2524" s="105" t="str">
        <f>IF(P2524&lt;&gt;"",VLOOKUP(P2524,'Drop-down lists'!$Z$8:$AA$9,2,FALSE),"-")</f>
        <v>-</v>
      </c>
      <c r="R2524" s="12"/>
      <c r="S2524" s="12"/>
      <c r="T2524" s="12"/>
      <c r="U2524" s="160" t="str">
        <f t="shared" si="81"/>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9" t="s">
        <v>393</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7"/>
      <c r="BB2524" s="97"/>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5"/>
      <c r="K2525" s="105" t="str">
        <f>IF(J2525&lt;&gt;"",VLOOKUP(J2525,'Drop-down lists'!$X$8:$Y$9,2,FALSE),"-")</f>
        <v>-</v>
      </c>
      <c r="L2525" s="12"/>
      <c r="M2525" s="12"/>
      <c r="N2525" s="12"/>
      <c r="O2525" s="160" t="str">
        <f t="shared" si="80"/>
        <v/>
      </c>
      <c r="P2525" s="105"/>
      <c r="Q2525" s="105" t="str">
        <f>IF(P2525&lt;&gt;"",VLOOKUP(P2525,'Drop-down lists'!$Z$8:$AA$9,2,FALSE),"-")</f>
        <v>-</v>
      </c>
      <c r="R2525" s="12"/>
      <c r="S2525" s="12"/>
      <c r="T2525" s="12"/>
      <c r="U2525" s="160" t="str">
        <f t="shared" si="81"/>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9" t="s">
        <v>393</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7"/>
      <c r="BB2525" s="97"/>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5"/>
      <c r="K2526" s="105" t="str">
        <f>IF(J2526&lt;&gt;"",VLOOKUP(J2526,'Drop-down lists'!$X$8:$Y$9,2,FALSE),"-")</f>
        <v>-</v>
      </c>
      <c r="L2526" s="12"/>
      <c r="M2526" s="12"/>
      <c r="N2526" s="12"/>
      <c r="O2526" s="160" t="str">
        <f t="shared" si="80"/>
        <v/>
      </c>
      <c r="P2526" s="105"/>
      <c r="Q2526" s="105" t="str">
        <f>IF(P2526&lt;&gt;"",VLOOKUP(P2526,'Drop-down lists'!$Z$8:$AA$9,2,FALSE),"-")</f>
        <v>-</v>
      </c>
      <c r="R2526" s="12"/>
      <c r="S2526" s="12"/>
      <c r="T2526" s="12"/>
      <c r="U2526" s="160" t="str">
        <f t="shared" si="81"/>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9" t="s">
        <v>393</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7"/>
      <c r="BB2526" s="97"/>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5"/>
      <c r="K2527" s="105" t="str">
        <f>IF(J2527&lt;&gt;"",VLOOKUP(J2527,'Drop-down lists'!$X$8:$Y$9,2,FALSE),"-")</f>
        <v>-</v>
      </c>
      <c r="L2527" s="12"/>
      <c r="M2527" s="12"/>
      <c r="N2527" s="12"/>
      <c r="O2527" s="160" t="str">
        <f t="shared" si="80"/>
        <v/>
      </c>
      <c r="P2527" s="105"/>
      <c r="Q2527" s="105" t="str">
        <f>IF(P2527&lt;&gt;"",VLOOKUP(P2527,'Drop-down lists'!$Z$8:$AA$9,2,FALSE),"-")</f>
        <v>-</v>
      </c>
      <c r="R2527" s="12"/>
      <c r="S2527" s="12"/>
      <c r="T2527" s="12"/>
      <c r="U2527" s="160" t="str">
        <f t="shared" si="81"/>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9" t="s">
        <v>393</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7"/>
      <c r="BB2527" s="97"/>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5"/>
      <c r="K2528" s="105" t="str">
        <f>IF(J2528&lt;&gt;"",VLOOKUP(J2528,'Drop-down lists'!$X$8:$Y$9,2,FALSE),"-")</f>
        <v>-</v>
      </c>
      <c r="L2528" s="12"/>
      <c r="M2528" s="12"/>
      <c r="N2528" s="12"/>
      <c r="O2528" s="160" t="str">
        <f t="shared" si="80"/>
        <v/>
      </c>
      <c r="P2528" s="105"/>
      <c r="Q2528" s="105" t="str">
        <f>IF(P2528&lt;&gt;"",VLOOKUP(P2528,'Drop-down lists'!$Z$8:$AA$9,2,FALSE),"-")</f>
        <v>-</v>
      </c>
      <c r="R2528" s="12"/>
      <c r="S2528" s="12"/>
      <c r="T2528" s="12"/>
      <c r="U2528" s="160" t="str">
        <f t="shared" si="81"/>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9" t="s">
        <v>393</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7"/>
      <c r="BB2528" s="97"/>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5"/>
      <c r="K2529" s="105" t="str">
        <f>IF(J2529&lt;&gt;"",VLOOKUP(J2529,'Drop-down lists'!$X$8:$Y$9,2,FALSE),"-")</f>
        <v>-</v>
      </c>
      <c r="L2529" s="12"/>
      <c r="M2529" s="12"/>
      <c r="N2529" s="12"/>
      <c r="O2529" s="160" t="str">
        <f t="shared" si="80"/>
        <v/>
      </c>
      <c r="P2529" s="105"/>
      <c r="Q2529" s="105" t="str">
        <f>IF(P2529&lt;&gt;"",VLOOKUP(P2529,'Drop-down lists'!$Z$8:$AA$9,2,FALSE),"-")</f>
        <v>-</v>
      </c>
      <c r="R2529" s="12"/>
      <c r="S2529" s="12"/>
      <c r="T2529" s="12"/>
      <c r="U2529" s="160" t="str">
        <f t="shared" si="81"/>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9" t="s">
        <v>393</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7"/>
      <c r="BB2529" s="97"/>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5"/>
      <c r="K2530" s="105" t="str">
        <f>IF(J2530&lt;&gt;"",VLOOKUP(J2530,'Drop-down lists'!$X$8:$Y$9,2,FALSE),"-")</f>
        <v>-</v>
      </c>
      <c r="L2530" s="12"/>
      <c r="M2530" s="12"/>
      <c r="N2530" s="12"/>
      <c r="O2530" s="160" t="str">
        <f t="shared" si="80"/>
        <v/>
      </c>
      <c r="P2530" s="105"/>
      <c r="Q2530" s="105" t="str">
        <f>IF(P2530&lt;&gt;"",VLOOKUP(P2530,'Drop-down lists'!$Z$8:$AA$9,2,FALSE),"-")</f>
        <v>-</v>
      </c>
      <c r="R2530" s="12"/>
      <c r="S2530" s="12"/>
      <c r="T2530" s="12"/>
      <c r="U2530" s="160" t="str">
        <f t="shared" si="81"/>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9" t="s">
        <v>393</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7"/>
      <c r="BB2530" s="97"/>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5"/>
      <c r="K2531" s="105" t="str">
        <f>IF(J2531&lt;&gt;"",VLOOKUP(J2531,'Drop-down lists'!$X$8:$Y$9,2,FALSE),"-")</f>
        <v>-</v>
      </c>
      <c r="L2531" s="12"/>
      <c r="M2531" s="12"/>
      <c r="N2531" s="12"/>
      <c r="O2531" s="160" t="str">
        <f t="shared" si="80"/>
        <v/>
      </c>
      <c r="P2531" s="105"/>
      <c r="Q2531" s="105" t="str">
        <f>IF(P2531&lt;&gt;"",VLOOKUP(P2531,'Drop-down lists'!$Z$8:$AA$9,2,FALSE),"-")</f>
        <v>-</v>
      </c>
      <c r="R2531" s="12"/>
      <c r="S2531" s="12"/>
      <c r="T2531" s="12"/>
      <c r="U2531" s="160" t="str">
        <f t="shared" si="81"/>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9" t="s">
        <v>393</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7"/>
      <c r="BB2531" s="97"/>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5"/>
      <c r="K2532" s="105" t="str">
        <f>IF(J2532&lt;&gt;"",VLOOKUP(J2532,'Drop-down lists'!$X$8:$Y$9,2,FALSE),"-")</f>
        <v>-</v>
      </c>
      <c r="L2532" s="12"/>
      <c r="M2532" s="12"/>
      <c r="N2532" s="12"/>
      <c r="O2532" s="160" t="str">
        <f t="shared" si="80"/>
        <v/>
      </c>
      <c r="P2532" s="105"/>
      <c r="Q2532" s="105" t="str">
        <f>IF(P2532&lt;&gt;"",VLOOKUP(P2532,'Drop-down lists'!$Z$8:$AA$9,2,FALSE),"-")</f>
        <v>-</v>
      </c>
      <c r="R2532" s="12"/>
      <c r="S2532" s="12"/>
      <c r="T2532" s="12"/>
      <c r="U2532" s="160" t="str">
        <f t="shared" si="81"/>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9" t="s">
        <v>393</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7"/>
      <c r="BB2532" s="97"/>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5"/>
      <c r="K2533" s="105" t="str">
        <f>IF(J2533&lt;&gt;"",VLOOKUP(J2533,'Drop-down lists'!$X$8:$Y$9,2,FALSE),"-")</f>
        <v>-</v>
      </c>
      <c r="L2533" s="12"/>
      <c r="M2533" s="12"/>
      <c r="N2533" s="12"/>
      <c r="O2533" s="160" t="str">
        <f t="shared" si="80"/>
        <v/>
      </c>
      <c r="P2533" s="105"/>
      <c r="Q2533" s="105" t="str">
        <f>IF(P2533&lt;&gt;"",VLOOKUP(P2533,'Drop-down lists'!$Z$8:$AA$9,2,FALSE),"-")</f>
        <v>-</v>
      </c>
      <c r="R2533" s="12"/>
      <c r="S2533" s="12"/>
      <c r="T2533" s="12"/>
      <c r="U2533" s="160" t="str">
        <f t="shared" si="81"/>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9" t="s">
        <v>393</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7"/>
      <c r="BB2533" s="97"/>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5"/>
      <c r="K2534" s="105" t="str">
        <f>IF(J2534&lt;&gt;"",VLOOKUP(J2534,'Drop-down lists'!$X$8:$Y$9,2,FALSE),"-")</f>
        <v>-</v>
      </c>
      <c r="L2534" s="12"/>
      <c r="M2534" s="12"/>
      <c r="N2534" s="12"/>
      <c r="O2534" s="160" t="str">
        <f t="shared" si="80"/>
        <v/>
      </c>
      <c r="P2534" s="105"/>
      <c r="Q2534" s="105" t="str">
        <f>IF(P2534&lt;&gt;"",VLOOKUP(P2534,'Drop-down lists'!$Z$8:$AA$9,2,FALSE),"-")</f>
        <v>-</v>
      </c>
      <c r="R2534" s="12"/>
      <c r="S2534" s="12"/>
      <c r="T2534" s="12"/>
      <c r="U2534" s="160" t="str">
        <f t="shared" si="81"/>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9" t="s">
        <v>393</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7"/>
      <c r="BB2534" s="97"/>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5"/>
      <c r="K2535" s="105" t="str">
        <f>IF(J2535&lt;&gt;"",VLOOKUP(J2535,'Drop-down lists'!$X$8:$Y$9,2,FALSE),"-")</f>
        <v>-</v>
      </c>
      <c r="L2535" s="12"/>
      <c r="M2535" s="12"/>
      <c r="N2535" s="12"/>
      <c r="O2535" s="160" t="str">
        <f t="shared" si="80"/>
        <v/>
      </c>
      <c r="P2535" s="105"/>
      <c r="Q2535" s="105" t="str">
        <f>IF(P2535&lt;&gt;"",VLOOKUP(P2535,'Drop-down lists'!$Z$8:$AA$9,2,FALSE),"-")</f>
        <v>-</v>
      </c>
      <c r="R2535" s="12"/>
      <c r="S2535" s="12"/>
      <c r="T2535" s="12"/>
      <c r="U2535" s="160" t="str">
        <f t="shared" si="81"/>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9" t="s">
        <v>393</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7"/>
      <c r="BB2535" s="97"/>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5"/>
      <c r="K2536" s="105" t="str">
        <f>IF(J2536&lt;&gt;"",VLOOKUP(J2536,'Drop-down lists'!$X$8:$Y$9,2,FALSE),"-")</f>
        <v>-</v>
      </c>
      <c r="L2536" s="12"/>
      <c r="M2536" s="12"/>
      <c r="N2536" s="12"/>
      <c r="O2536" s="160" t="str">
        <f t="shared" si="80"/>
        <v/>
      </c>
      <c r="P2536" s="105"/>
      <c r="Q2536" s="105" t="str">
        <f>IF(P2536&lt;&gt;"",VLOOKUP(P2536,'Drop-down lists'!$Z$8:$AA$9,2,FALSE),"-")</f>
        <v>-</v>
      </c>
      <c r="R2536" s="12"/>
      <c r="S2536" s="12"/>
      <c r="T2536" s="12"/>
      <c r="U2536" s="160" t="str">
        <f t="shared" si="81"/>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9" t="s">
        <v>393</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7"/>
      <c r="BB2536" s="97"/>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5"/>
      <c r="K2537" s="105" t="str">
        <f>IF(J2537&lt;&gt;"",VLOOKUP(J2537,'Drop-down lists'!$X$8:$Y$9,2,FALSE),"-")</f>
        <v>-</v>
      </c>
      <c r="L2537" s="12"/>
      <c r="M2537" s="12"/>
      <c r="N2537" s="12"/>
      <c r="O2537" s="160" t="str">
        <f t="shared" si="80"/>
        <v/>
      </c>
      <c r="P2537" s="105"/>
      <c r="Q2537" s="105" t="str">
        <f>IF(P2537&lt;&gt;"",VLOOKUP(P2537,'Drop-down lists'!$Z$8:$AA$9,2,FALSE),"-")</f>
        <v>-</v>
      </c>
      <c r="R2537" s="12"/>
      <c r="S2537" s="12"/>
      <c r="T2537" s="12"/>
      <c r="U2537" s="160" t="str">
        <f t="shared" si="81"/>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9" t="s">
        <v>393</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7"/>
      <c r="BB2537" s="97"/>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5"/>
      <c r="K2538" s="105" t="str">
        <f>IF(J2538&lt;&gt;"",VLOOKUP(J2538,'Drop-down lists'!$X$8:$Y$9,2,FALSE),"-")</f>
        <v>-</v>
      </c>
      <c r="L2538" s="12"/>
      <c r="M2538" s="12"/>
      <c r="N2538" s="12"/>
      <c r="O2538" s="160" t="str">
        <f t="shared" si="80"/>
        <v/>
      </c>
      <c r="P2538" s="105"/>
      <c r="Q2538" s="105" t="str">
        <f>IF(P2538&lt;&gt;"",VLOOKUP(P2538,'Drop-down lists'!$Z$8:$AA$9,2,FALSE),"-")</f>
        <v>-</v>
      </c>
      <c r="R2538" s="12"/>
      <c r="S2538" s="12"/>
      <c r="T2538" s="12"/>
      <c r="U2538" s="160" t="str">
        <f t="shared" si="81"/>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9" t="s">
        <v>393</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7"/>
      <c r="BB2538" s="97"/>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5"/>
      <c r="K2539" s="105" t="str">
        <f>IF(J2539&lt;&gt;"",VLOOKUP(J2539,'Drop-down lists'!$X$8:$Y$9,2,FALSE),"-")</f>
        <v>-</v>
      </c>
      <c r="L2539" s="12"/>
      <c r="M2539" s="12"/>
      <c r="N2539" s="12"/>
      <c r="O2539" s="160" t="str">
        <f t="shared" si="80"/>
        <v/>
      </c>
      <c r="P2539" s="105"/>
      <c r="Q2539" s="105" t="str">
        <f>IF(P2539&lt;&gt;"",VLOOKUP(P2539,'Drop-down lists'!$Z$8:$AA$9,2,FALSE),"-")</f>
        <v>-</v>
      </c>
      <c r="R2539" s="12"/>
      <c r="S2539" s="12"/>
      <c r="T2539" s="12"/>
      <c r="U2539" s="160" t="str">
        <f t="shared" si="81"/>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9" t="s">
        <v>393</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7"/>
      <c r="BB2539" s="97"/>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5"/>
      <c r="K2540" s="105" t="str">
        <f>IF(J2540&lt;&gt;"",VLOOKUP(J2540,'Drop-down lists'!$X$8:$Y$9,2,FALSE),"-")</f>
        <v>-</v>
      </c>
      <c r="L2540" s="12"/>
      <c r="M2540" s="12"/>
      <c r="N2540" s="12"/>
      <c r="O2540" s="160" t="str">
        <f t="shared" si="80"/>
        <v/>
      </c>
      <c r="P2540" s="105"/>
      <c r="Q2540" s="105" t="str">
        <f>IF(P2540&lt;&gt;"",VLOOKUP(P2540,'Drop-down lists'!$Z$8:$AA$9,2,FALSE),"-")</f>
        <v>-</v>
      </c>
      <c r="R2540" s="12"/>
      <c r="S2540" s="12"/>
      <c r="T2540" s="12"/>
      <c r="U2540" s="160" t="str">
        <f t="shared" si="81"/>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9" t="s">
        <v>393</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7"/>
      <c r="BB2540" s="97"/>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5"/>
      <c r="K2541" s="105" t="str">
        <f>IF(J2541&lt;&gt;"",VLOOKUP(J2541,'Drop-down lists'!$X$8:$Y$9,2,FALSE),"-")</f>
        <v>-</v>
      </c>
      <c r="L2541" s="12"/>
      <c r="M2541" s="12"/>
      <c r="N2541" s="12"/>
      <c r="O2541" s="160" t="str">
        <f t="shared" si="80"/>
        <v/>
      </c>
      <c r="P2541" s="105"/>
      <c r="Q2541" s="105" t="str">
        <f>IF(P2541&lt;&gt;"",VLOOKUP(P2541,'Drop-down lists'!$Z$8:$AA$9,2,FALSE),"-")</f>
        <v>-</v>
      </c>
      <c r="R2541" s="12"/>
      <c r="S2541" s="12"/>
      <c r="T2541" s="12"/>
      <c r="U2541" s="160" t="str">
        <f t="shared" si="81"/>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9" t="s">
        <v>393</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7"/>
      <c r="BB2541" s="97"/>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5"/>
      <c r="K2542" s="105" t="str">
        <f>IF(J2542&lt;&gt;"",VLOOKUP(J2542,'Drop-down lists'!$X$8:$Y$9,2,FALSE),"-")</f>
        <v>-</v>
      </c>
      <c r="L2542" s="12"/>
      <c r="M2542" s="12"/>
      <c r="N2542" s="12"/>
      <c r="O2542" s="160" t="str">
        <f t="shared" si="80"/>
        <v/>
      </c>
      <c r="P2542" s="105"/>
      <c r="Q2542" s="105" t="str">
        <f>IF(P2542&lt;&gt;"",VLOOKUP(P2542,'Drop-down lists'!$Z$8:$AA$9,2,FALSE),"-")</f>
        <v>-</v>
      </c>
      <c r="R2542" s="12"/>
      <c r="S2542" s="12"/>
      <c r="T2542" s="12"/>
      <c r="U2542" s="160" t="str">
        <f t="shared" si="81"/>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9" t="s">
        <v>393</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7"/>
      <c r="BB2542" s="97"/>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5"/>
      <c r="K2543" s="105" t="str">
        <f>IF(J2543&lt;&gt;"",VLOOKUP(J2543,'Drop-down lists'!$X$8:$Y$9,2,FALSE),"-")</f>
        <v>-</v>
      </c>
      <c r="L2543" s="12"/>
      <c r="M2543" s="12"/>
      <c r="N2543" s="12"/>
      <c r="O2543" s="160" t="str">
        <f t="shared" si="80"/>
        <v/>
      </c>
      <c r="P2543" s="105"/>
      <c r="Q2543" s="105" t="str">
        <f>IF(P2543&lt;&gt;"",VLOOKUP(P2543,'Drop-down lists'!$Z$8:$AA$9,2,FALSE),"-")</f>
        <v>-</v>
      </c>
      <c r="R2543" s="12"/>
      <c r="S2543" s="12"/>
      <c r="T2543" s="12"/>
      <c r="U2543" s="160" t="str">
        <f t="shared" si="81"/>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9" t="s">
        <v>393</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7"/>
      <c r="BB2543" s="97"/>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5"/>
      <c r="K2544" s="105" t="str">
        <f>IF(J2544&lt;&gt;"",VLOOKUP(J2544,'Drop-down lists'!$X$8:$Y$9,2,FALSE),"-")</f>
        <v>-</v>
      </c>
      <c r="L2544" s="12"/>
      <c r="M2544" s="12"/>
      <c r="N2544" s="12"/>
      <c r="O2544" s="160" t="str">
        <f t="shared" si="80"/>
        <v/>
      </c>
      <c r="P2544" s="105"/>
      <c r="Q2544" s="105" t="str">
        <f>IF(P2544&lt;&gt;"",VLOOKUP(P2544,'Drop-down lists'!$Z$8:$AA$9,2,FALSE),"-")</f>
        <v>-</v>
      </c>
      <c r="R2544" s="12"/>
      <c r="S2544" s="12"/>
      <c r="T2544" s="12"/>
      <c r="U2544" s="160" t="str">
        <f t="shared" si="81"/>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9" t="s">
        <v>393</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7"/>
      <c r="BB2544" s="97"/>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5"/>
      <c r="K2545" s="105" t="str">
        <f>IF(J2545&lt;&gt;"",VLOOKUP(J2545,'Drop-down lists'!$X$8:$Y$9,2,FALSE),"-")</f>
        <v>-</v>
      </c>
      <c r="L2545" s="12"/>
      <c r="M2545" s="12"/>
      <c r="N2545" s="12"/>
      <c r="O2545" s="160" t="str">
        <f t="shared" si="80"/>
        <v/>
      </c>
      <c r="P2545" s="105"/>
      <c r="Q2545" s="105" t="str">
        <f>IF(P2545&lt;&gt;"",VLOOKUP(P2545,'Drop-down lists'!$Z$8:$AA$9,2,FALSE),"-")</f>
        <v>-</v>
      </c>
      <c r="R2545" s="12"/>
      <c r="S2545" s="12"/>
      <c r="T2545" s="12"/>
      <c r="U2545" s="160" t="str">
        <f t="shared" si="81"/>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9" t="s">
        <v>393</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7"/>
      <c r="BB2545" s="97"/>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5"/>
      <c r="K2546" s="105" t="str">
        <f>IF(J2546&lt;&gt;"",VLOOKUP(J2546,'Drop-down lists'!$X$8:$Y$9,2,FALSE),"-")</f>
        <v>-</v>
      </c>
      <c r="L2546" s="12"/>
      <c r="M2546" s="12"/>
      <c r="N2546" s="12"/>
      <c r="O2546" s="160" t="str">
        <f t="shared" si="80"/>
        <v/>
      </c>
      <c r="P2546" s="105"/>
      <c r="Q2546" s="105" t="str">
        <f>IF(P2546&lt;&gt;"",VLOOKUP(P2546,'Drop-down lists'!$Z$8:$AA$9,2,FALSE),"-")</f>
        <v>-</v>
      </c>
      <c r="R2546" s="12"/>
      <c r="S2546" s="12"/>
      <c r="T2546" s="12"/>
      <c r="U2546" s="160" t="str">
        <f t="shared" si="81"/>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9" t="s">
        <v>393</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7"/>
      <c r="BB2546" s="97"/>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5"/>
      <c r="K2547" s="105" t="str">
        <f>IF(J2547&lt;&gt;"",VLOOKUP(J2547,'Drop-down lists'!$X$8:$Y$9,2,FALSE),"-")</f>
        <v>-</v>
      </c>
      <c r="L2547" s="12"/>
      <c r="M2547" s="12"/>
      <c r="N2547" s="12"/>
      <c r="O2547" s="160" t="str">
        <f t="shared" si="80"/>
        <v/>
      </c>
      <c r="P2547" s="105"/>
      <c r="Q2547" s="105" t="str">
        <f>IF(P2547&lt;&gt;"",VLOOKUP(P2547,'Drop-down lists'!$Z$8:$AA$9,2,FALSE),"-")</f>
        <v>-</v>
      </c>
      <c r="R2547" s="12"/>
      <c r="S2547" s="12"/>
      <c r="T2547" s="12"/>
      <c r="U2547" s="160" t="str">
        <f t="shared" si="81"/>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9" t="s">
        <v>393</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7"/>
      <c r="BB2547" s="97"/>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5"/>
      <c r="K2548" s="105" t="str">
        <f>IF(J2548&lt;&gt;"",VLOOKUP(J2548,'Drop-down lists'!$X$8:$Y$9,2,FALSE),"-")</f>
        <v>-</v>
      </c>
      <c r="L2548" s="12"/>
      <c r="M2548" s="12"/>
      <c r="N2548" s="12"/>
      <c r="O2548" s="160" t="str">
        <f t="shared" si="80"/>
        <v/>
      </c>
      <c r="P2548" s="105"/>
      <c r="Q2548" s="105" t="str">
        <f>IF(P2548&lt;&gt;"",VLOOKUP(P2548,'Drop-down lists'!$Z$8:$AA$9,2,FALSE),"-")</f>
        <v>-</v>
      </c>
      <c r="R2548" s="12"/>
      <c r="S2548" s="12"/>
      <c r="T2548" s="12"/>
      <c r="U2548" s="160" t="str">
        <f t="shared" si="81"/>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9" t="s">
        <v>393</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7"/>
      <c r="BB2548" s="97"/>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5"/>
      <c r="K2549" s="105" t="str">
        <f>IF(J2549&lt;&gt;"",VLOOKUP(J2549,'Drop-down lists'!$X$8:$Y$9,2,FALSE),"-")</f>
        <v>-</v>
      </c>
      <c r="L2549" s="12"/>
      <c r="M2549" s="12"/>
      <c r="N2549" s="12"/>
      <c r="O2549" s="160" t="str">
        <f t="shared" si="80"/>
        <v/>
      </c>
      <c r="P2549" s="105"/>
      <c r="Q2549" s="105" t="str">
        <f>IF(P2549&lt;&gt;"",VLOOKUP(P2549,'Drop-down lists'!$Z$8:$AA$9,2,FALSE),"-")</f>
        <v>-</v>
      </c>
      <c r="R2549" s="12"/>
      <c r="S2549" s="12"/>
      <c r="T2549" s="12"/>
      <c r="U2549" s="160" t="str">
        <f t="shared" si="81"/>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9" t="s">
        <v>393</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7"/>
      <c r="BB2549" s="97"/>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5"/>
      <c r="K2550" s="105" t="str">
        <f>IF(J2550&lt;&gt;"",VLOOKUP(J2550,'Drop-down lists'!$X$8:$Y$9,2,FALSE),"-")</f>
        <v>-</v>
      </c>
      <c r="L2550" s="12"/>
      <c r="M2550" s="12"/>
      <c r="N2550" s="12"/>
      <c r="O2550" s="160" t="str">
        <f t="shared" si="80"/>
        <v/>
      </c>
      <c r="P2550" s="105"/>
      <c r="Q2550" s="105" t="str">
        <f>IF(P2550&lt;&gt;"",VLOOKUP(P2550,'Drop-down lists'!$Z$8:$AA$9,2,FALSE),"-")</f>
        <v>-</v>
      </c>
      <c r="R2550" s="12"/>
      <c r="S2550" s="12"/>
      <c r="T2550" s="12"/>
      <c r="U2550" s="160" t="str">
        <f t="shared" si="81"/>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9" t="s">
        <v>393</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7"/>
      <c r="BB2550" s="97"/>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5"/>
      <c r="K2551" s="105" t="str">
        <f>IF(J2551&lt;&gt;"",VLOOKUP(J2551,'Drop-down lists'!$X$8:$Y$9,2,FALSE),"-")</f>
        <v>-</v>
      </c>
      <c r="L2551" s="12"/>
      <c r="M2551" s="12"/>
      <c r="N2551" s="12"/>
      <c r="O2551" s="160" t="str">
        <f t="shared" si="80"/>
        <v/>
      </c>
      <c r="P2551" s="105"/>
      <c r="Q2551" s="105" t="str">
        <f>IF(P2551&lt;&gt;"",VLOOKUP(P2551,'Drop-down lists'!$Z$8:$AA$9,2,FALSE),"-")</f>
        <v>-</v>
      </c>
      <c r="R2551" s="12"/>
      <c r="S2551" s="12"/>
      <c r="T2551" s="12"/>
      <c r="U2551" s="160" t="str">
        <f t="shared" si="81"/>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9" t="s">
        <v>393</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7"/>
      <c r="BB2551" s="97"/>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5"/>
      <c r="K2552" s="105" t="str">
        <f>IF(J2552&lt;&gt;"",VLOOKUP(J2552,'Drop-down lists'!$X$8:$Y$9,2,FALSE),"-")</f>
        <v>-</v>
      </c>
      <c r="L2552" s="12"/>
      <c r="M2552" s="12"/>
      <c r="N2552" s="12"/>
      <c r="O2552" s="160" t="str">
        <f t="shared" si="80"/>
        <v/>
      </c>
      <c r="P2552" s="105"/>
      <c r="Q2552" s="105" t="str">
        <f>IF(P2552&lt;&gt;"",VLOOKUP(P2552,'Drop-down lists'!$Z$8:$AA$9,2,FALSE),"-")</f>
        <v>-</v>
      </c>
      <c r="R2552" s="12"/>
      <c r="S2552" s="12"/>
      <c r="T2552" s="12"/>
      <c r="U2552" s="160" t="str">
        <f t="shared" si="81"/>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9" t="s">
        <v>393</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7"/>
      <c r="BB2552" s="97"/>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5"/>
      <c r="K2553" s="105" t="str">
        <f>IF(J2553&lt;&gt;"",VLOOKUP(J2553,'Drop-down lists'!$X$8:$Y$9,2,FALSE),"-")</f>
        <v>-</v>
      </c>
      <c r="L2553" s="12"/>
      <c r="M2553" s="12"/>
      <c r="N2553" s="12"/>
      <c r="O2553" s="160" t="str">
        <f t="shared" ref="O2553:O2616" si="82">IF(L2553&lt;&gt;"",IF(J2553="East",(L2553+(M2553+N2553/60)/60),IF(J2553="West",-(L2553+(M2553+N2553/60)/60),"East/West?")),"")</f>
        <v/>
      </c>
      <c r="P2553" s="105"/>
      <c r="Q2553" s="105" t="str">
        <f>IF(P2553&lt;&gt;"",VLOOKUP(P2553,'Drop-down lists'!$Z$8:$AA$9,2,FALSE),"-")</f>
        <v>-</v>
      </c>
      <c r="R2553" s="12"/>
      <c r="S2553" s="12"/>
      <c r="T2553" s="12"/>
      <c r="U2553" s="160" t="str">
        <f t="shared" ref="U2553:U2616" si="83">IF(R2553&lt;&gt;"",IF(P2553="North",(R2553+(S2553+T2553/60)/60),IF(P2553="South",-(R2553+(S2553+T2553/60)/60),"North/South?")),"")</f>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9" t="s">
        <v>393</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7"/>
      <c r="BB2553" s="97"/>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5"/>
      <c r="K2554" s="105" t="str">
        <f>IF(J2554&lt;&gt;"",VLOOKUP(J2554,'Drop-down lists'!$X$8:$Y$9,2,FALSE),"-")</f>
        <v>-</v>
      </c>
      <c r="L2554" s="12"/>
      <c r="M2554" s="12"/>
      <c r="N2554" s="12"/>
      <c r="O2554" s="160" t="str">
        <f t="shared" si="82"/>
        <v/>
      </c>
      <c r="P2554" s="105"/>
      <c r="Q2554" s="105" t="str">
        <f>IF(P2554&lt;&gt;"",VLOOKUP(P2554,'Drop-down lists'!$Z$8:$AA$9,2,FALSE),"-")</f>
        <v>-</v>
      </c>
      <c r="R2554" s="12"/>
      <c r="S2554" s="12"/>
      <c r="T2554" s="12"/>
      <c r="U2554" s="160" t="str">
        <f t="shared" si="83"/>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9" t="s">
        <v>393</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7"/>
      <c r="BB2554" s="97"/>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5"/>
      <c r="K2555" s="105" t="str">
        <f>IF(J2555&lt;&gt;"",VLOOKUP(J2555,'Drop-down lists'!$X$8:$Y$9,2,FALSE),"-")</f>
        <v>-</v>
      </c>
      <c r="L2555" s="12"/>
      <c r="M2555" s="12"/>
      <c r="N2555" s="12"/>
      <c r="O2555" s="160" t="str">
        <f t="shared" si="82"/>
        <v/>
      </c>
      <c r="P2555" s="105"/>
      <c r="Q2555" s="105" t="str">
        <f>IF(P2555&lt;&gt;"",VLOOKUP(P2555,'Drop-down lists'!$Z$8:$AA$9,2,FALSE),"-")</f>
        <v>-</v>
      </c>
      <c r="R2555" s="12"/>
      <c r="S2555" s="12"/>
      <c r="T2555" s="12"/>
      <c r="U2555" s="160" t="str">
        <f t="shared" si="83"/>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9" t="s">
        <v>393</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7"/>
      <c r="BB2555" s="97"/>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5"/>
      <c r="K2556" s="105" t="str">
        <f>IF(J2556&lt;&gt;"",VLOOKUP(J2556,'Drop-down lists'!$X$8:$Y$9,2,FALSE),"-")</f>
        <v>-</v>
      </c>
      <c r="L2556" s="12"/>
      <c r="M2556" s="12"/>
      <c r="N2556" s="12"/>
      <c r="O2556" s="160" t="str">
        <f t="shared" si="82"/>
        <v/>
      </c>
      <c r="P2556" s="105"/>
      <c r="Q2556" s="105" t="str">
        <f>IF(P2556&lt;&gt;"",VLOOKUP(P2556,'Drop-down lists'!$Z$8:$AA$9,2,FALSE),"-")</f>
        <v>-</v>
      </c>
      <c r="R2556" s="12"/>
      <c r="S2556" s="12"/>
      <c r="T2556" s="12"/>
      <c r="U2556" s="160" t="str">
        <f t="shared" si="83"/>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9" t="s">
        <v>393</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7"/>
      <c r="BB2556" s="97"/>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5"/>
      <c r="K2557" s="105" t="str">
        <f>IF(J2557&lt;&gt;"",VLOOKUP(J2557,'Drop-down lists'!$X$8:$Y$9,2,FALSE),"-")</f>
        <v>-</v>
      </c>
      <c r="L2557" s="12"/>
      <c r="M2557" s="12"/>
      <c r="N2557" s="12"/>
      <c r="O2557" s="160" t="str">
        <f t="shared" si="82"/>
        <v/>
      </c>
      <c r="P2557" s="105"/>
      <c r="Q2557" s="105" t="str">
        <f>IF(P2557&lt;&gt;"",VLOOKUP(P2557,'Drop-down lists'!$Z$8:$AA$9,2,FALSE),"-")</f>
        <v>-</v>
      </c>
      <c r="R2557" s="12"/>
      <c r="S2557" s="12"/>
      <c r="T2557" s="12"/>
      <c r="U2557" s="160" t="str">
        <f t="shared" si="83"/>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9" t="s">
        <v>393</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7"/>
      <c r="BB2557" s="97"/>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5"/>
      <c r="K2558" s="105" t="str">
        <f>IF(J2558&lt;&gt;"",VLOOKUP(J2558,'Drop-down lists'!$X$8:$Y$9,2,FALSE),"-")</f>
        <v>-</v>
      </c>
      <c r="L2558" s="12"/>
      <c r="M2558" s="12"/>
      <c r="N2558" s="12"/>
      <c r="O2558" s="160" t="str">
        <f t="shared" si="82"/>
        <v/>
      </c>
      <c r="P2558" s="105"/>
      <c r="Q2558" s="105" t="str">
        <f>IF(P2558&lt;&gt;"",VLOOKUP(P2558,'Drop-down lists'!$Z$8:$AA$9,2,FALSE),"-")</f>
        <v>-</v>
      </c>
      <c r="R2558" s="12"/>
      <c r="S2558" s="12"/>
      <c r="T2558" s="12"/>
      <c r="U2558" s="160" t="str">
        <f t="shared" si="83"/>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9" t="s">
        <v>393</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7"/>
      <c r="BB2558" s="97"/>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5"/>
      <c r="K2559" s="105" t="str">
        <f>IF(J2559&lt;&gt;"",VLOOKUP(J2559,'Drop-down lists'!$X$8:$Y$9,2,FALSE),"-")</f>
        <v>-</v>
      </c>
      <c r="L2559" s="12"/>
      <c r="M2559" s="12"/>
      <c r="N2559" s="12"/>
      <c r="O2559" s="160" t="str">
        <f t="shared" si="82"/>
        <v/>
      </c>
      <c r="P2559" s="105"/>
      <c r="Q2559" s="105" t="str">
        <f>IF(P2559&lt;&gt;"",VLOOKUP(P2559,'Drop-down lists'!$Z$8:$AA$9,2,FALSE),"-")</f>
        <v>-</v>
      </c>
      <c r="R2559" s="12"/>
      <c r="S2559" s="12"/>
      <c r="T2559" s="12"/>
      <c r="U2559" s="160" t="str">
        <f t="shared" si="83"/>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9" t="s">
        <v>393</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7"/>
      <c r="BB2559" s="97"/>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5"/>
      <c r="K2560" s="105" t="str">
        <f>IF(J2560&lt;&gt;"",VLOOKUP(J2560,'Drop-down lists'!$X$8:$Y$9,2,FALSE),"-")</f>
        <v>-</v>
      </c>
      <c r="L2560" s="12"/>
      <c r="M2560" s="12"/>
      <c r="N2560" s="12"/>
      <c r="O2560" s="160" t="str">
        <f t="shared" si="82"/>
        <v/>
      </c>
      <c r="P2560" s="105"/>
      <c r="Q2560" s="105" t="str">
        <f>IF(P2560&lt;&gt;"",VLOOKUP(P2560,'Drop-down lists'!$Z$8:$AA$9,2,FALSE),"-")</f>
        <v>-</v>
      </c>
      <c r="R2560" s="12"/>
      <c r="S2560" s="12"/>
      <c r="T2560" s="12"/>
      <c r="U2560" s="160" t="str">
        <f t="shared" si="83"/>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9" t="s">
        <v>393</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7"/>
      <c r="BB2560" s="97"/>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5"/>
      <c r="K2561" s="105" t="str">
        <f>IF(J2561&lt;&gt;"",VLOOKUP(J2561,'Drop-down lists'!$X$8:$Y$9,2,FALSE),"-")</f>
        <v>-</v>
      </c>
      <c r="L2561" s="12"/>
      <c r="M2561" s="12"/>
      <c r="N2561" s="12"/>
      <c r="O2561" s="160" t="str">
        <f t="shared" si="82"/>
        <v/>
      </c>
      <c r="P2561" s="105"/>
      <c r="Q2561" s="105" t="str">
        <f>IF(P2561&lt;&gt;"",VLOOKUP(P2561,'Drop-down lists'!$Z$8:$AA$9,2,FALSE),"-")</f>
        <v>-</v>
      </c>
      <c r="R2561" s="12"/>
      <c r="S2561" s="12"/>
      <c r="T2561" s="12"/>
      <c r="U2561" s="160" t="str">
        <f t="shared" si="83"/>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9" t="s">
        <v>393</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7"/>
      <c r="BB2561" s="97"/>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5"/>
      <c r="K2562" s="105" t="str">
        <f>IF(J2562&lt;&gt;"",VLOOKUP(J2562,'Drop-down lists'!$X$8:$Y$9,2,FALSE),"-")</f>
        <v>-</v>
      </c>
      <c r="L2562" s="12"/>
      <c r="M2562" s="12"/>
      <c r="N2562" s="12"/>
      <c r="O2562" s="160" t="str">
        <f t="shared" si="82"/>
        <v/>
      </c>
      <c r="P2562" s="105"/>
      <c r="Q2562" s="105" t="str">
        <f>IF(P2562&lt;&gt;"",VLOOKUP(P2562,'Drop-down lists'!$Z$8:$AA$9,2,FALSE),"-")</f>
        <v>-</v>
      </c>
      <c r="R2562" s="12"/>
      <c r="S2562" s="12"/>
      <c r="T2562" s="12"/>
      <c r="U2562" s="160" t="str">
        <f t="shared" si="83"/>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9" t="s">
        <v>393</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7"/>
      <c r="BB2562" s="97"/>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5"/>
      <c r="K2563" s="105" t="str">
        <f>IF(J2563&lt;&gt;"",VLOOKUP(J2563,'Drop-down lists'!$X$8:$Y$9,2,FALSE),"-")</f>
        <v>-</v>
      </c>
      <c r="L2563" s="12"/>
      <c r="M2563" s="12"/>
      <c r="N2563" s="12"/>
      <c r="O2563" s="160" t="str">
        <f t="shared" si="82"/>
        <v/>
      </c>
      <c r="P2563" s="105"/>
      <c r="Q2563" s="105" t="str">
        <f>IF(P2563&lt;&gt;"",VLOOKUP(P2563,'Drop-down lists'!$Z$8:$AA$9,2,FALSE),"-")</f>
        <v>-</v>
      </c>
      <c r="R2563" s="12"/>
      <c r="S2563" s="12"/>
      <c r="T2563" s="12"/>
      <c r="U2563" s="160" t="str">
        <f t="shared" si="83"/>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9" t="s">
        <v>393</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7"/>
      <c r="BB2563" s="97"/>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5"/>
      <c r="K2564" s="105" t="str">
        <f>IF(J2564&lt;&gt;"",VLOOKUP(J2564,'Drop-down lists'!$X$8:$Y$9,2,FALSE),"-")</f>
        <v>-</v>
      </c>
      <c r="L2564" s="12"/>
      <c r="M2564" s="12"/>
      <c r="N2564" s="12"/>
      <c r="O2564" s="160" t="str">
        <f t="shared" si="82"/>
        <v/>
      </c>
      <c r="P2564" s="105"/>
      <c r="Q2564" s="105" t="str">
        <f>IF(P2564&lt;&gt;"",VLOOKUP(P2564,'Drop-down lists'!$Z$8:$AA$9,2,FALSE),"-")</f>
        <v>-</v>
      </c>
      <c r="R2564" s="12"/>
      <c r="S2564" s="12"/>
      <c r="T2564" s="12"/>
      <c r="U2564" s="160" t="str">
        <f t="shared" si="83"/>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9" t="s">
        <v>393</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7"/>
      <c r="BB2564" s="97"/>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5"/>
      <c r="K2565" s="105" t="str">
        <f>IF(J2565&lt;&gt;"",VLOOKUP(J2565,'Drop-down lists'!$X$8:$Y$9,2,FALSE),"-")</f>
        <v>-</v>
      </c>
      <c r="L2565" s="12"/>
      <c r="M2565" s="12"/>
      <c r="N2565" s="12"/>
      <c r="O2565" s="160" t="str">
        <f t="shared" si="82"/>
        <v/>
      </c>
      <c r="P2565" s="105"/>
      <c r="Q2565" s="105" t="str">
        <f>IF(P2565&lt;&gt;"",VLOOKUP(P2565,'Drop-down lists'!$Z$8:$AA$9,2,FALSE),"-")</f>
        <v>-</v>
      </c>
      <c r="R2565" s="12"/>
      <c r="S2565" s="12"/>
      <c r="T2565" s="12"/>
      <c r="U2565" s="160" t="str">
        <f t="shared" si="83"/>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9" t="s">
        <v>393</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7"/>
      <c r="BB2565" s="97"/>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5"/>
      <c r="K2566" s="105" t="str">
        <f>IF(J2566&lt;&gt;"",VLOOKUP(J2566,'Drop-down lists'!$X$8:$Y$9,2,FALSE),"-")</f>
        <v>-</v>
      </c>
      <c r="L2566" s="12"/>
      <c r="M2566" s="12"/>
      <c r="N2566" s="12"/>
      <c r="O2566" s="160" t="str">
        <f t="shared" si="82"/>
        <v/>
      </c>
      <c r="P2566" s="105"/>
      <c r="Q2566" s="105" t="str">
        <f>IF(P2566&lt;&gt;"",VLOOKUP(P2566,'Drop-down lists'!$Z$8:$AA$9,2,FALSE),"-")</f>
        <v>-</v>
      </c>
      <c r="R2566" s="12"/>
      <c r="S2566" s="12"/>
      <c r="T2566" s="12"/>
      <c r="U2566" s="160" t="str">
        <f t="shared" si="83"/>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9" t="s">
        <v>393</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7"/>
      <c r="BB2566" s="97"/>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5"/>
      <c r="K2567" s="105" t="str">
        <f>IF(J2567&lt;&gt;"",VLOOKUP(J2567,'Drop-down lists'!$X$8:$Y$9,2,FALSE),"-")</f>
        <v>-</v>
      </c>
      <c r="L2567" s="12"/>
      <c r="M2567" s="12"/>
      <c r="N2567" s="12"/>
      <c r="O2567" s="160" t="str">
        <f t="shared" si="82"/>
        <v/>
      </c>
      <c r="P2567" s="105"/>
      <c r="Q2567" s="105" t="str">
        <f>IF(P2567&lt;&gt;"",VLOOKUP(P2567,'Drop-down lists'!$Z$8:$AA$9,2,FALSE),"-")</f>
        <v>-</v>
      </c>
      <c r="R2567" s="12"/>
      <c r="S2567" s="12"/>
      <c r="T2567" s="12"/>
      <c r="U2567" s="160" t="str">
        <f t="shared" si="83"/>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9" t="s">
        <v>393</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7"/>
      <c r="BB2567" s="97"/>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5"/>
      <c r="K2568" s="105" t="str">
        <f>IF(J2568&lt;&gt;"",VLOOKUP(J2568,'Drop-down lists'!$X$8:$Y$9,2,FALSE),"-")</f>
        <v>-</v>
      </c>
      <c r="L2568" s="12"/>
      <c r="M2568" s="12"/>
      <c r="N2568" s="12"/>
      <c r="O2568" s="160" t="str">
        <f t="shared" si="82"/>
        <v/>
      </c>
      <c r="P2568" s="105"/>
      <c r="Q2568" s="105" t="str">
        <f>IF(P2568&lt;&gt;"",VLOOKUP(P2568,'Drop-down lists'!$Z$8:$AA$9,2,FALSE),"-")</f>
        <v>-</v>
      </c>
      <c r="R2568" s="12"/>
      <c r="S2568" s="12"/>
      <c r="T2568" s="12"/>
      <c r="U2568" s="160" t="str">
        <f t="shared" si="83"/>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9" t="s">
        <v>393</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7"/>
      <c r="BB2568" s="97"/>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5"/>
      <c r="K2569" s="105" t="str">
        <f>IF(J2569&lt;&gt;"",VLOOKUP(J2569,'Drop-down lists'!$X$8:$Y$9,2,FALSE),"-")</f>
        <v>-</v>
      </c>
      <c r="L2569" s="12"/>
      <c r="M2569" s="12"/>
      <c r="N2569" s="12"/>
      <c r="O2569" s="160" t="str">
        <f t="shared" si="82"/>
        <v/>
      </c>
      <c r="P2569" s="105"/>
      <c r="Q2569" s="105" t="str">
        <f>IF(P2569&lt;&gt;"",VLOOKUP(P2569,'Drop-down lists'!$Z$8:$AA$9,2,FALSE),"-")</f>
        <v>-</v>
      </c>
      <c r="R2569" s="12"/>
      <c r="S2569" s="12"/>
      <c r="T2569" s="12"/>
      <c r="U2569" s="160" t="str">
        <f t="shared" si="83"/>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9" t="s">
        <v>393</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7"/>
      <c r="BB2569" s="97"/>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5"/>
      <c r="K2570" s="105" t="str">
        <f>IF(J2570&lt;&gt;"",VLOOKUP(J2570,'Drop-down lists'!$X$8:$Y$9,2,FALSE),"-")</f>
        <v>-</v>
      </c>
      <c r="L2570" s="12"/>
      <c r="M2570" s="12"/>
      <c r="N2570" s="12"/>
      <c r="O2570" s="160" t="str">
        <f t="shared" si="82"/>
        <v/>
      </c>
      <c r="P2570" s="105"/>
      <c r="Q2570" s="105" t="str">
        <f>IF(P2570&lt;&gt;"",VLOOKUP(P2570,'Drop-down lists'!$Z$8:$AA$9,2,FALSE),"-")</f>
        <v>-</v>
      </c>
      <c r="R2570" s="12"/>
      <c r="S2570" s="12"/>
      <c r="T2570" s="12"/>
      <c r="U2570" s="160" t="str">
        <f t="shared" si="83"/>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9" t="s">
        <v>393</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7"/>
      <c r="BB2570" s="97"/>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5"/>
      <c r="K2571" s="105" t="str">
        <f>IF(J2571&lt;&gt;"",VLOOKUP(J2571,'Drop-down lists'!$X$8:$Y$9,2,FALSE),"-")</f>
        <v>-</v>
      </c>
      <c r="L2571" s="12"/>
      <c r="M2571" s="12"/>
      <c r="N2571" s="12"/>
      <c r="O2571" s="160" t="str">
        <f t="shared" si="82"/>
        <v/>
      </c>
      <c r="P2571" s="105"/>
      <c r="Q2571" s="105" t="str">
        <f>IF(P2571&lt;&gt;"",VLOOKUP(P2571,'Drop-down lists'!$Z$8:$AA$9,2,FALSE),"-")</f>
        <v>-</v>
      </c>
      <c r="R2571" s="12"/>
      <c r="S2571" s="12"/>
      <c r="T2571" s="12"/>
      <c r="U2571" s="160" t="str">
        <f t="shared" si="83"/>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9" t="s">
        <v>393</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7"/>
      <c r="BB2571" s="97"/>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5"/>
      <c r="K2572" s="105" t="str">
        <f>IF(J2572&lt;&gt;"",VLOOKUP(J2572,'Drop-down lists'!$X$8:$Y$9,2,FALSE),"-")</f>
        <v>-</v>
      </c>
      <c r="L2572" s="12"/>
      <c r="M2572" s="12"/>
      <c r="N2572" s="12"/>
      <c r="O2572" s="160" t="str">
        <f t="shared" si="82"/>
        <v/>
      </c>
      <c r="P2572" s="105"/>
      <c r="Q2572" s="105" t="str">
        <f>IF(P2572&lt;&gt;"",VLOOKUP(P2572,'Drop-down lists'!$Z$8:$AA$9,2,FALSE),"-")</f>
        <v>-</v>
      </c>
      <c r="R2572" s="12"/>
      <c r="S2572" s="12"/>
      <c r="T2572" s="12"/>
      <c r="U2572" s="160" t="str">
        <f t="shared" si="83"/>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9" t="s">
        <v>393</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7"/>
      <c r="BB2572" s="97"/>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5"/>
      <c r="K2573" s="105" t="str">
        <f>IF(J2573&lt;&gt;"",VLOOKUP(J2573,'Drop-down lists'!$X$8:$Y$9,2,FALSE),"-")</f>
        <v>-</v>
      </c>
      <c r="L2573" s="12"/>
      <c r="M2573" s="12"/>
      <c r="N2573" s="12"/>
      <c r="O2573" s="160" t="str">
        <f t="shared" si="82"/>
        <v/>
      </c>
      <c r="P2573" s="105"/>
      <c r="Q2573" s="105" t="str">
        <f>IF(P2573&lt;&gt;"",VLOOKUP(P2573,'Drop-down lists'!$Z$8:$AA$9,2,FALSE),"-")</f>
        <v>-</v>
      </c>
      <c r="R2573" s="12"/>
      <c r="S2573" s="12"/>
      <c r="T2573" s="12"/>
      <c r="U2573" s="160" t="str">
        <f t="shared" si="83"/>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9" t="s">
        <v>393</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7"/>
      <c r="BB2573" s="97"/>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5"/>
      <c r="K2574" s="105" t="str">
        <f>IF(J2574&lt;&gt;"",VLOOKUP(J2574,'Drop-down lists'!$X$8:$Y$9,2,FALSE),"-")</f>
        <v>-</v>
      </c>
      <c r="L2574" s="12"/>
      <c r="M2574" s="12"/>
      <c r="N2574" s="12"/>
      <c r="O2574" s="160" t="str">
        <f t="shared" si="82"/>
        <v/>
      </c>
      <c r="P2574" s="105"/>
      <c r="Q2574" s="105" t="str">
        <f>IF(P2574&lt;&gt;"",VLOOKUP(P2574,'Drop-down lists'!$Z$8:$AA$9,2,FALSE),"-")</f>
        <v>-</v>
      </c>
      <c r="R2574" s="12"/>
      <c r="S2574" s="12"/>
      <c r="T2574" s="12"/>
      <c r="U2574" s="160" t="str">
        <f t="shared" si="83"/>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9" t="s">
        <v>393</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7"/>
      <c r="BB2574" s="97"/>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5"/>
      <c r="K2575" s="105" t="str">
        <f>IF(J2575&lt;&gt;"",VLOOKUP(J2575,'Drop-down lists'!$X$8:$Y$9,2,FALSE),"-")</f>
        <v>-</v>
      </c>
      <c r="L2575" s="12"/>
      <c r="M2575" s="12"/>
      <c r="N2575" s="12"/>
      <c r="O2575" s="160" t="str">
        <f t="shared" si="82"/>
        <v/>
      </c>
      <c r="P2575" s="105"/>
      <c r="Q2575" s="105" t="str">
        <f>IF(P2575&lt;&gt;"",VLOOKUP(P2575,'Drop-down lists'!$Z$8:$AA$9,2,FALSE),"-")</f>
        <v>-</v>
      </c>
      <c r="R2575" s="12"/>
      <c r="S2575" s="12"/>
      <c r="T2575" s="12"/>
      <c r="U2575" s="160" t="str">
        <f t="shared" si="83"/>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9" t="s">
        <v>393</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7"/>
      <c r="BB2575" s="97"/>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5"/>
      <c r="K2576" s="105" t="str">
        <f>IF(J2576&lt;&gt;"",VLOOKUP(J2576,'Drop-down lists'!$X$8:$Y$9,2,FALSE),"-")</f>
        <v>-</v>
      </c>
      <c r="L2576" s="12"/>
      <c r="M2576" s="12"/>
      <c r="N2576" s="12"/>
      <c r="O2576" s="160" t="str">
        <f t="shared" si="82"/>
        <v/>
      </c>
      <c r="P2576" s="105"/>
      <c r="Q2576" s="105" t="str">
        <f>IF(P2576&lt;&gt;"",VLOOKUP(P2576,'Drop-down lists'!$Z$8:$AA$9,2,FALSE),"-")</f>
        <v>-</v>
      </c>
      <c r="R2576" s="12"/>
      <c r="S2576" s="12"/>
      <c r="T2576" s="12"/>
      <c r="U2576" s="160" t="str">
        <f t="shared" si="83"/>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9" t="s">
        <v>393</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7"/>
      <c r="BB2576" s="97"/>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5"/>
      <c r="K2577" s="105" t="str">
        <f>IF(J2577&lt;&gt;"",VLOOKUP(J2577,'Drop-down lists'!$X$8:$Y$9,2,FALSE),"-")</f>
        <v>-</v>
      </c>
      <c r="L2577" s="12"/>
      <c r="M2577" s="12"/>
      <c r="N2577" s="12"/>
      <c r="O2577" s="160" t="str">
        <f t="shared" si="82"/>
        <v/>
      </c>
      <c r="P2577" s="105"/>
      <c r="Q2577" s="105" t="str">
        <f>IF(P2577&lt;&gt;"",VLOOKUP(P2577,'Drop-down lists'!$Z$8:$AA$9,2,FALSE),"-")</f>
        <v>-</v>
      </c>
      <c r="R2577" s="12"/>
      <c r="S2577" s="12"/>
      <c r="T2577" s="12"/>
      <c r="U2577" s="160" t="str">
        <f t="shared" si="83"/>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9" t="s">
        <v>393</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7"/>
      <c r="BB2577" s="97"/>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5"/>
      <c r="K2578" s="105" t="str">
        <f>IF(J2578&lt;&gt;"",VLOOKUP(J2578,'Drop-down lists'!$X$8:$Y$9,2,FALSE),"-")</f>
        <v>-</v>
      </c>
      <c r="L2578" s="12"/>
      <c r="M2578" s="12"/>
      <c r="N2578" s="12"/>
      <c r="O2578" s="160" t="str">
        <f t="shared" si="82"/>
        <v/>
      </c>
      <c r="P2578" s="105"/>
      <c r="Q2578" s="105" t="str">
        <f>IF(P2578&lt;&gt;"",VLOOKUP(P2578,'Drop-down lists'!$Z$8:$AA$9,2,FALSE),"-")</f>
        <v>-</v>
      </c>
      <c r="R2578" s="12"/>
      <c r="S2578" s="12"/>
      <c r="T2578" s="12"/>
      <c r="U2578" s="160" t="str">
        <f t="shared" si="83"/>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9" t="s">
        <v>393</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7"/>
      <c r="BB2578" s="97"/>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5"/>
      <c r="K2579" s="105" t="str">
        <f>IF(J2579&lt;&gt;"",VLOOKUP(J2579,'Drop-down lists'!$X$8:$Y$9,2,FALSE),"-")</f>
        <v>-</v>
      </c>
      <c r="L2579" s="12"/>
      <c r="M2579" s="12"/>
      <c r="N2579" s="12"/>
      <c r="O2579" s="160" t="str">
        <f t="shared" si="82"/>
        <v/>
      </c>
      <c r="P2579" s="105"/>
      <c r="Q2579" s="105" t="str">
        <f>IF(P2579&lt;&gt;"",VLOOKUP(P2579,'Drop-down lists'!$Z$8:$AA$9,2,FALSE),"-")</f>
        <v>-</v>
      </c>
      <c r="R2579" s="12"/>
      <c r="S2579" s="12"/>
      <c r="T2579" s="12"/>
      <c r="U2579" s="160" t="str">
        <f t="shared" si="83"/>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9" t="s">
        <v>393</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7"/>
      <c r="BB2579" s="97"/>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5"/>
      <c r="K2580" s="105" t="str">
        <f>IF(J2580&lt;&gt;"",VLOOKUP(J2580,'Drop-down lists'!$X$8:$Y$9,2,FALSE),"-")</f>
        <v>-</v>
      </c>
      <c r="L2580" s="12"/>
      <c r="M2580" s="12"/>
      <c r="N2580" s="12"/>
      <c r="O2580" s="160" t="str">
        <f t="shared" si="82"/>
        <v/>
      </c>
      <c r="P2580" s="105"/>
      <c r="Q2580" s="105" t="str">
        <f>IF(P2580&lt;&gt;"",VLOOKUP(P2580,'Drop-down lists'!$Z$8:$AA$9,2,FALSE),"-")</f>
        <v>-</v>
      </c>
      <c r="R2580" s="12"/>
      <c r="S2580" s="12"/>
      <c r="T2580" s="12"/>
      <c r="U2580" s="160" t="str">
        <f t="shared" si="83"/>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9" t="s">
        <v>393</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7"/>
      <c r="BB2580" s="97"/>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5"/>
      <c r="K2581" s="105" t="str">
        <f>IF(J2581&lt;&gt;"",VLOOKUP(J2581,'Drop-down lists'!$X$8:$Y$9,2,FALSE),"-")</f>
        <v>-</v>
      </c>
      <c r="L2581" s="12"/>
      <c r="M2581" s="12"/>
      <c r="N2581" s="12"/>
      <c r="O2581" s="160" t="str">
        <f t="shared" si="82"/>
        <v/>
      </c>
      <c r="P2581" s="105"/>
      <c r="Q2581" s="105" t="str">
        <f>IF(P2581&lt;&gt;"",VLOOKUP(P2581,'Drop-down lists'!$Z$8:$AA$9,2,FALSE),"-")</f>
        <v>-</v>
      </c>
      <c r="R2581" s="12"/>
      <c r="S2581" s="12"/>
      <c r="T2581" s="12"/>
      <c r="U2581" s="160" t="str">
        <f t="shared" si="83"/>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9" t="s">
        <v>393</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7"/>
      <c r="BB2581" s="97"/>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5"/>
      <c r="K2582" s="105" t="str">
        <f>IF(J2582&lt;&gt;"",VLOOKUP(J2582,'Drop-down lists'!$X$8:$Y$9,2,FALSE),"-")</f>
        <v>-</v>
      </c>
      <c r="L2582" s="12"/>
      <c r="M2582" s="12"/>
      <c r="N2582" s="12"/>
      <c r="O2582" s="160" t="str">
        <f t="shared" si="82"/>
        <v/>
      </c>
      <c r="P2582" s="105"/>
      <c r="Q2582" s="105" t="str">
        <f>IF(P2582&lt;&gt;"",VLOOKUP(P2582,'Drop-down lists'!$Z$8:$AA$9,2,FALSE),"-")</f>
        <v>-</v>
      </c>
      <c r="R2582" s="12"/>
      <c r="S2582" s="12"/>
      <c r="T2582" s="12"/>
      <c r="U2582" s="160" t="str">
        <f t="shared" si="83"/>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9" t="s">
        <v>393</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7"/>
      <c r="BB2582" s="97"/>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5"/>
      <c r="K2583" s="105" t="str">
        <f>IF(J2583&lt;&gt;"",VLOOKUP(J2583,'Drop-down lists'!$X$8:$Y$9,2,FALSE),"-")</f>
        <v>-</v>
      </c>
      <c r="L2583" s="12"/>
      <c r="M2583" s="12"/>
      <c r="N2583" s="12"/>
      <c r="O2583" s="160" t="str">
        <f t="shared" si="82"/>
        <v/>
      </c>
      <c r="P2583" s="105"/>
      <c r="Q2583" s="105" t="str">
        <f>IF(P2583&lt;&gt;"",VLOOKUP(P2583,'Drop-down lists'!$Z$8:$AA$9,2,FALSE),"-")</f>
        <v>-</v>
      </c>
      <c r="R2583" s="12"/>
      <c r="S2583" s="12"/>
      <c r="T2583" s="12"/>
      <c r="U2583" s="160" t="str">
        <f t="shared" si="83"/>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9" t="s">
        <v>393</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7"/>
      <c r="BB2583" s="97"/>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5"/>
      <c r="K2584" s="105" t="str">
        <f>IF(J2584&lt;&gt;"",VLOOKUP(J2584,'Drop-down lists'!$X$8:$Y$9,2,FALSE),"-")</f>
        <v>-</v>
      </c>
      <c r="L2584" s="12"/>
      <c r="M2584" s="12"/>
      <c r="N2584" s="12"/>
      <c r="O2584" s="160" t="str">
        <f t="shared" si="82"/>
        <v/>
      </c>
      <c r="P2584" s="105"/>
      <c r="Q2584" s="105" t="str">
        <f>IF(P2584&lt;&gt;"",VLOOKUP(P2584,'Drop-down lists'!$Z$8:$AA$9,2,FALSE),"-")</f>
        <v>-</v>
      </c>
      <c r="R2584" s="12"/>
      <c r="S2584" s="12"/>
      <c r="T2584" s="12"/>
      <c r="U2584" s="160" t="str">
        <f t="shared" si="83"/>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9" t="s">
        <v>393</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7"/>
      <c r="BB2584" s="97"/>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5"/>
      <c r="K2585" s="105" t="str">
        <f>IF(J2585&lt;&gt;"",VLOOKUP(J2585,'Drop-down lists'!$X$8:$Y$9,2,FALSE),"-")</f>
        <v>-</v>
      </c>
      <c r="L2585" s="12"/>
      <c r="M2585" s="12"/>
      <c r="N2585" s="12"/>
      <c r="O2585" s="160" t="str">
        <f t="shared" si="82"/>
        <v/>
      </c>
      <c r="P2585" s="105"/>
      <c r="Q2585" s="105" t="str">
        <f>IF(P2585&lt;&gt;"",VLOOKUP(P2585,'Drop-down lists'!$Z$8:$AA$9,2,FALSE),"-")</f>
        <v>-</v>
      </c>
      <c r="R2585" s="12"/>
      <c r="S2585" s="12"/>
      <c r="T2585" s="12"/>
      <c r="U2585" s="160" t="str">
        <f t="shared" si="83"/>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9" t="s">
        <v>393</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7"/>
      <c r="BB2585" s="97"/>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5"/>
      <c r="K2586" s="105" t="str">
        <f>IF(J2586&lt;&gt;"",VLOOKUP(J2586,'Drop-down lists'!$X$8:$Y$9,2,FALSE),"-")</f>
        <v>-</v>
      </c>
      <c r="L2586" s="12"/>
      <c r="M2586" s="12"/>
      <c r="N2586" s="12"/>
      <c r="O2586" s="160" t="str">
        <f t="shared" si="82"/>
        <v/>
      </c>
      <c r="P2586" s="105"/>
      <c r="Q2586" s="105" t="str">
        <f>IF(P2586&lt;&gt;"",VLOOKUP(P2586,'Drop-down lists'!$Z$8:$AA$9,2,FALSE),"-")</f>
        <v>-</v>
      </c>
      <c r="R2586" s="12"/>
      <c r="S2586" s="12"/>
      <c r="T2586" s="12"/>
      <c r="U2586" s="160" t="str">
        <f t="shared" si="83"/>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9" t="s">
        <v>393</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7"/>
      <c r="BB2586" s="97"/>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5"/>
      <c r="K2587" s="105" t="str">
        <f>IF(J2587&lt;&gt;"",VLOOKUP(J2587,'Drop-down lists'!$X$8:$Y$9,2,FALSE),"-")</f>
        <v>-</v>
      </c>
      <c r="L2587" s="12"/>
      <c r="M2587" s="12"/>
      <c r="N2587" s="12"/>
      <c r="O2587" s="160" t="str">
        <f t="shared" si="82"/>
        <v/>
      </c>
      <c r="P2587" s="105"/>
      <c r="Q2587" s="105" t="str">
        <f>IF(P2587&lt;&gt;"",VLOOKUP(P2587,'Drop-down lists'!$Z$8:$AA$9,2,FALSE),"-")</f>
        <v>-</v>
      </c>
      <c r="R2587" s="12"/>
      <c r="S2587" s="12"/>
      <c r="T2587" s="12"/>
      <c r="U2587" s="160" t="str">
        <f t="shared" si="83"/>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9" t="s">
        <v>393</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7"/>
      <c r="BB2587" s="97"/>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5"/>
      <c r="K2588" s="105" t="str">
        <f>IF(J2588&lt;&gt;"",VLOOKUP(J2588,'Drop-down lists'!$X$8:$Y$9,2,FALSE),"-")</f>
        <v>-</v>
      </c>
      <c r="L2588" s="12"/>
      <c r="M2588" s="12"/>
      <c r="N2588" s="12"/>
      <c r="O2588" s="160" t="str">
        <f t="shared" si="82"/>
        <v/>
      </c>
      <c r="P2588" s="105"/>
      <c r="Q2588" s="105" t="str">
        <f>IF(P2588&lt;&gt;"",VLOOKUP(P2588,'Drop-down lists'!$Z$8:$AA$9,2,FALSE),"-")</f>
        <v>-</v>
      </c>
      <c r="R2588" s="12"/>
      <c r="S2588" s="12"/>
      <c r="T2588" s="12"/>
      <c r="U2588" s="160" t="str">
        <f t="shared" si="83"/>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9" t="s">
        <v>393</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7"/>
      <c r="BB2588" s="97"/>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5"/>
      <c r="K2589" s="105" t="str">
        <f>IF(J2589&lt;&gt;"",VLOOKUP(J2589,'Drop-down lists'!$X$8:$Y$9,2,FALSE),"-")</f>
        <v>-</v>
      </c>
      <c r="L2589" s="12"/>
      <c r="M2589" s="12"/>
      <c r="N2589" s="12"/>
      <c r="O2589" s="160" t="str">
        <f t="shared" si="82"/>
        <v/>
      </c>
      <c r="P2589" s="105"/>
      <c r="Q2589" s="105" t="str">
        <f>IF(P2589&lt;&gt;"",VLOOKUP(P2589,'Drop-down lists'!$Z$8:$AA$9,2,FALSE),"-")</f>
        <v>-</v>
      </c>
      <c r="R2589" s="12"/>
      <c r="S2589" s="12"/>
      <c r="T2589" s="12"/>
      <c r="U2589" s="160" t="str">
        <f t="shared" si="83"/>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9" t="s">
        <v>393</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7"/>
      <c r="BB2589" s="97"/>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5"/>
      <c r="K2590" s="105" t="str">
        <f>IF(J2590&lt;&gt;"",VLOOKUP(J2590,'Drop-down lists'!$X$8:$Y$9,2,FALSE),"-")</f>
        <v>-</v>
      </c>
      <c r="L2590" s="12"/>
      <c r="M2590" s="12"/>
      <c r="N2590" s="12"/>
      <c r="O2590" s="160" t="str">
        <f t="shared" si="82"/>
        <v/>
      </c>
      <c r="P2590" s="105"/>
      <c r="Q2590" s="105" t="str">
        <f>IF(P2590&lt;&gt;"",VLOOKUP(P2590,'Drop-down lists'!$Z$8:$AA$9,2,FALSE),"-")</f>
        <v>-</v>
      </c>
      <c r="R2590" s="12"/>
      <c r="S2590" s="12"/>
      <c r="T2590" s="12"/>
      <c r="U2590" s="160" t="str">
        <f t="shared" si="83"/>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9" t="s">
        <v>393</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7"/>
      <c r="BB2590" s="97"/>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5"/>
      <c r="K2591" s="105" t="str">
        <f>IF(J2591&lt;&gt;"",VLOOKUP(J2591,'Drop-down lists'!$X$8:$Y$9,2,FALSE),"-")</f>
        <v>-</v>
      </c>
      <c r="L2591" s="12"/>
      <c r="M2591" s="12"/>
      <c r="N2591" s="12"/>
      <c r="O2591" s="160" t="str">
        <f t="shared" si="82"/>
        <v/>
      </c>
      <c r="P2591" s="105"/>
      <c r="Q2591" s="105" t="str">
        <f>IF(P2591&lt;&gt;"",VLOOKUP(P2591,'Drop-down lists'!$Z$8:$AA$9,2,FALSE),"-")</f>
        <v>-</v>
      </c>
      <c r="R2591" s="12"/>
      <c r="S2591" s="12"/>
      <c r="T2591" s="12"/>
      <c r="U2591" s="160" t="str">
        <f t="shared" si="83"/>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9" t="s">
        <v>393</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7"/>
      <c r="BB2591" s="97"/>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5"/>
      <c r="K2592" s="105" t="str">
        <f>IF(J2592&lt;&gt;"",VLOOKUP(J2592,'Drop-down lists'!$X$8:$Y$9,2,FALSE),"-")</f>
        <v>-</v>
      </c>
      <c r="L2592" s="12"/>
      <c r="M2592" s="12"/>
      <c r="N2592" s="12"/>
      <c r="O2592" s="160" t="str">
        <f t="shared" si="82"/>
        <v/>
      </c>
      <c r="P2592" s="105"/>
      <c r="Q2592" s="105" t="str">
        <f>IF(P2592&lt;&gt;"",VLOOKUP(P2592,'Drop-down lists'!$Z$8:$AA$9,2,FALSE),"-")</f>
        <v>-</v>
      </c>
      <c r="R2592" s="12"/>
      <c r="S2592" s="12"/>
      <c r="T2592" s="12"/>
      <c r="U2592" s="160" t="str">
        <f t="shared" si="83"/>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9" t="s">
        <v>393</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7"/>
      <c r="BB2592" s="97"/>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5"/>
      <c r="K2593" s="105" t="str">
        <f>IF(J2593&lt;&gt;"",VLOOKUP(J2593,'Drop-down lists'!$X$8:$Y$9,2,FALSE),"-")</f>
        <v>-</v>
      </c>
      <c r="L2593" s="12"/>
      <c r="M2593" s="12"/>
      <c r="N2593" s="12"/>
      <c r="O2593" s="160" t="str">
        <f t="shared" si="82"/>
        <v/>
      </c>
      <c r="P2593" s="105"/>
      <c r="Q2593" s="105" t="str">
        <f>IF(P2593&lt;&gt;"",VLOOKUP(P2593,'Drop-down lists'!$Z$8:$AA$9,2,FALSE),"-")</f>
        <v>-</v>
      </c>
      <c r="R2593" s="12"/>
      <c r="S2593" s="12"/>
      <c r="T2593" s="12"/>
      <c r="U2593" s="160" t="str">
        <f t="shared" si="83"/>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9" t="s">
        <v>393</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7"/>
      <c r="BB2593" s="97"/>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5"/>
      <c r="K2594" s="105" t="str">
        <f>IF(J2594&lt;&gt;"",VLOOKUP(J2594,'Drop-down lists'!$X$8:$Y$9,2,FALSE),"-")</f>
        <v>-</v>
      </c>
      <c r="L2594" s="12"/>
      <c r="M2594" s="12"/>
      <c r="N2594" s="12"/>
      <c r="O2594" s="160" t="str">
        <f t="shared" si="82"/>
        <v/>
      </c>
      <c r="P2594" s="105"/>
      <c r="Q2594" s="105" t="str">
        <f>IF(P2594&lt;&gt;"",VLOOKUP(P2594,'Drop-down lists'!$Z$8:$AA$9,2,FALSE),"-")</f>
        <v>-</v>
      </c>
      <c r="R2594" s="12"/>
      <c r="S2594" s="12"/>
      <c r="T2594" s="12"/>
      <c r="U2594" s="160" t="str">
        <f t="shared" si="83"/>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9" t="s">
        <v>393</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7"/>
      <c r="BB2594" s="97"/>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5"/>
      <c r="K2595" s="105" t="str">
        <f>IF(J2595&lt;&gt;"",VLOOKUP(J2595,'Drop-down lists'!$X$8:$Y$9,2,FALSE),"-")</f>
        <v>-</v>
      </c>
      <c r="L2595" s="12"/>
      <c r="M2595" s="12"/>
      <c r="N2595" s="12"/>
      <c r="O2595" s="160" t="str">
        <f t="shared" si="82"/>
        <v/>
      </c>
      <c r="P2595" s="105"/>
      <c r="Q2595" s="105" t="str">
        <f>IF(P2595&lt;&gt;"",VLOOKUP(P2595,'Drop-down lists'!$Z$8:$AA$9,2,FALSE),"-")</f>
        <v>-</v>
      </c>
      <c r="R2595" s="12"/>
      <c r="S2595" s="12"/>
      <c r="T2595" s="12"/>
      <c r="U2595" s="160" t="str">
        <f t="shared" si="83"/>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9" t="s">
        <v>393</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7"/>
      <c r="BB2595" s="97"/>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5"/>
      <c r="K2596" s="105" t="str">
        <f>IF(J2596&lt;&gt;"",VLOOKUP(J2596,'Drop-down lists'!$X$8:$Y$9,2,FALSE),"-")</f>
        <v>-</v>
      </c>
      <c r="L2596" s="12"/>
      <c r="M2596" s="12"/>
      <c r="N2596" s="12"/>
      <c r="O2596" s="160" t="str">
        <f t="shared" si="82"/>
        <v/>
      </c>
      <c r="P2596" s="105"/>
      <c r="Q2596" s="105" t="str">
        <f>IF(P2596&lt;&gt;"",VLOOKUP(P2596,'Drop-down lists'!$Z$8:$AA$9,2,FALSE),"-")</f>
        <v>-</v>
      </c>
      <c r="R2596" s="12"/>
      <c r="S2596" s="12"/>
      <c r="T2596" s="12"/>
      <c r="U2596" s="160" t="str">
        <f t="shared" si="83"/>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9" t="s">
        <v>393</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7"/>
      <c r="BB2596" s="97"/>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5"/>
      <c r="K2597" s="105" t="str">
        <f>IF(J2597&lt;&gt;"",VLOOKUP(J2597,'Drop-down lists'!$X$8:$Y$9,2,FALSE),"-")</f>
        <v>-</v>
      </c>
      <c r="L2597" s="12"/>
      <c r="M2597" s="12"/>
      <c r="N2597" s="12"/>
      <c r="O2597" s="160" t="str">
        <f t="shared" si="82"/>
        <v/>
      </c>
      <c r="P2597" s="105"/>
      <c r="Q2597" s="105" t="str">
        <f>IF(P2597&lt;&gt;"",VLOOKUP(P2597,'Drop-down lists'!$Z$8:$AA$9,2,FALSE),"-")</f>
        <v>-</v>
      </c>
      <c r="R2597" s="12"/>
      <c r="S2597" s="12"/>
      <c r="T2597" s="12"/>
      <c r="U2597" s="160" t="str">
        <f t="shared" si="83"/>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9" t="s">
        <v>393</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7"/>
      <c r="BB2597" s="97"/>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5"/>
      <c r="K2598" s="105" t="str">
        <f>IF(J2598&lt;&gt;"",VLOOKUP(J2598,'Drop-down lists'!$X$8:$Y$9,2,FALSE),"-")</f>
        <v>-</v>
      </c>
      <c r="L2598" s="12"/>
      <c r="M2598" s="12"/>
      <c r="N2598" s="12"/>
      <c r="O2598" s="160" t="str">
        <f t="shared" si="82"/>
        <v/>
      </c>
      <c r="P2598" s="105"/>
      <c r="Q2598" s="105" t="str">
        <f>IF(P2598&lt;&gt;"",VLOOKUP(P2598,'Drop-down lists'!$Z$8:$AA$9,2,FALSE),"-")</f>
        <v>-</v>
      </c>
      <c r="R2598" s="12"/>
      <c r="S2598" s="12"/>
      <c r="T2598" s="12"/>
      <c r="U2598" s="160" t="str">
        <f t="shared" si="83"/>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9" t="s">
        <v>393</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7"/>
      <c r="BB2598" s="97"/>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5"/>
      <c r="K2599" s="105" t="str">
        <f>IF(J2599&lt;&gt;"",VLOOKUP(J2599,'Drop-down lists'!$X$8:$Y$9,2,FALSE),"-")</f>
        <v>-</v>
      </c>
      <c r="L2599" s="12"/>
      <c r="M2599" s="12"/>
      <c r="N2599" s="12"/>
      <c r="O2599" s="160" t="str">
        <f t="shared" si="82"/>
        <v/>
      </c>
      <c r="P2599" s="105"/>
      <c r="Q2599" s="105" t="str">
        <f>IF(P2599&lt;&gt;"",VLOOKUP(P2599,'Drop-down lists'!$Z$8:$AA$9,2,FALSE),"-")</f>
        <v>-</v>
      </c>
      <c r="R2599" s="12"/>
      <c r="S2599" s="12"/>
      <c r="T2599" s="12"/>
      <c r="U2599" s="160" t="str">
        <f t="shared" si="83"/>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9" t="s">
        <v>393</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7"/>
      <c r="BB2599" s="97"/>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5"/>
      <c r="K2600" s="105" t="str">
        <f>IF(J2600&lt;&gt;"",VLOOKUP(J2600,'Drop-down lists'!$X$8:$Y$9,2,FALSE),"-")</f>
        <v>-</v>
      </c>
      <c r="L2600" s="12"/>
      <c r="M2600" s="12"/>
      <c r="N2600" s="12"/>
      <c r="O2600" s="160" t="str">
        <f t="shared" si="82"/>
        <v/>
      </c>
      <c r="P2600" s="105"/>
      <c r="Q2600" s="105" t="str">
        <f>IF(P2600&lt;&gt;"",VLOOKUP(P2600,'Drop-down lists'!$Z$8:$AA$9,2,FALSE),"-")</f>
        <v>-</v>
      </c>
      <c r="R2600" s="12"/>
      <c r="S2600" s="12"/>
      <c r="T2600" s="12"/>
      <c r="U2600" s="160" t="str">
        <f t="shared" si="83"/>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9" t="s">
        <v>393</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7"/>
      <c r="BB2600" s="97"/>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5"/>
      <c r="K2601" s="105" t="str">
        <f>IF(J2601&lt;&gt;"",VLOOKUP(J2601,'Drop-down lists'!$X$8:$Y$9,2,FALSE),"-")</f>
        <v>-</v>
      </c>
      <c r="L2601" s="12"/>
      <c r="M2601" s="12"/>
      <c r="N2601" s="12"/>
      <c r="O2601" s="160" t="str">
        <f t="shared" si="82"/>
        <v/>
      </c>
      <c r="P2601" s="105"/>
      <c r="Q2601" s="105" t="str">
        <f>IF(P2601&lt;&gt;"",VLOOKUP(P2601,'Drop-down lists'!$Z$8:$AA$9,2,FALSE),"-")</f>
        <v>-</v>
      </c>
      <c r="R2601" s="12"/>
      <c r="S2601" s="12"/>
      <c r="T2601" s="12"/>
      <c r="U2601" s="160" t="str">
        <f t="shared" si="83"/>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9" t="s">
        <v>393</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7"/>
      <c r="BB2601" s="97"/>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5"/>
      <c r="K2602" s="105" t="str">
        <f>IF(J2602&lt;&gt;"",VLOOKUP(J2602,'Drop-down lists'!$X$8:$Y$9,2,FALSE),"-")</f>
        <v>-</v>
      </c>
      <c r="L2602" s="12"/>
      <c r="M2602" s="12"/>
      <c r="N2602" s="12"/>
      <c r="O2602" s="160" t="str">
        <f t="shared" si="82"/>
        <v/>
      </c>
      <c r="P2602" s="105"/>
      <c r="Q2602" s="105" t="str">
        <f>IF(P2602&lt;&gt;"",VLOOKUP(P2602,'Drop-down lists'!$Z$8:$AA$9,2,FALSE),"-")</f>
        <v>-</v>
      </c>
      <c r="R2602" s="12"/>
      <c r="S2602" s="12"/>
      <c r="T2602" s="12"/>
      <c r="U2602" s="160" t="str">
        <f t="shared" si="83"/>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9" t="s">
        <v>393</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7"/>
      <c r="BB2602" s="97"/>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5"/>
      <c r="K2603" s="105" t="str">
        <f>IF(J2603&lt;&gt;"",VLOOKUP(J2603,'Drop-down lists'!$X$8:$Y$9,2,FALSE),"-")</f>
        <v>-</v>
      </c>
      <c r="L2603" s="12"/>
      <c r="M2603" s="12"/>
      <c r="N2603" s="12"/>
      <c r="O2603" s="160" t="str">
        <f t="shared" si="82"/>
        <v/>
      </c>
      <c r="P2603" s="105"/>
      <c r="Q2603" s="105" t="str">
        <f>IF(P2603&lt;&gt;"",VLOOKUP(P2603,'Drop-down lists'!$Z$8:$AA$9,2,FALSE),"-")</f>
        <v>-</v>
      </c>
      <c r="R2603" s="12"/>
      <c r="S2603" s="12"/>
      <c r="T2603" s="12"/>
      <c r="U2603" s="160" t="str">
        <f t="shared" si="83"/>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9" t="s">
        <v>393</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7"/>
      <c r="BB2603" s="97"/>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5"/>
      <c r="K2604" s="105" t="str">
        <f>IF(J2604&lt;&gt;"",VLOOKUP(J2604,'Drop-down lists'!$X$8:$Y$9,2,FALSE),"-")</f>
        <v>-</v>
      </c>
      <c r="L2604" s="12"/>
      <c r="M2604" s="12"/>
      <c r="N2604" s="12"/>
      <c r="O2604" s="160" t="str">
        <f t="shared" si="82"/>
        <v/>
      </c>
      <c r="P2604" s="105"/>
      <c r="Q2604" s="105" t="str">
        <f>IF(P2604&lt;&gt;"",VLOOKUP(P2604,'Drop-down lists'!$Z$8:$AA$9,2,FALSE),"-")</f>
        <v>-</v>
      </c>
      <c r="R2604" s="12"/>
      <c r="S2604" s="12"/>
      <c r="T2604" s="12"/>
      <c r="U2604" s="160" t="str">
        <f t="shared" si="83"/>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9" t="s">
        <v>393</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7"/>
      <c r="BB2604" s="97"/>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5"/>
      <c r="K2605" s="105" t="str">
        <f>IF(J2605&lt;&gt;"",VLOOKUP(J2605,'Drop-down lists'!$X$8:$Y$9,2,FALSE),"-")</f>
        <v>-</v>
      </c>
      <c r="L2605" s="12"/>
      <c r="M2605" s="12"/>
      <c r="N2605" s="12"/>
      <c r="O2605" s="160" t="str">
        <f t="shared" si="82"/>
        <v/>
      </c>
      <c r="P2605" s="105"/>
      <c r="Q2605" s="105" t="str">
        <f>IF(P2605&lt;&gt;"",VLOOKUP(P2605,'Drop-down lists'!$Z$8:$AA$9,2,FALSE),"-")</f>
        <v>-</v>
      </c>
      <c r="R2605" s="12"/>
      <c r="S2605" s="12"/>
      <c r="T2605" s="12"/>
      <c r="U2605" s="160" t="str">
        <f t="shared" si="83"/>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9" t="s">
        <v>393</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7"/>
      <c r="BB2605" s="97"/>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5"/>
      <c r="K2606" s="105" t="str">
        <f>IF(J2606&lt;&gt;"",VLOOKUP(J2606,'Drop-down lists'!$X$8:$Y$9,2,FALSE),"-")</f>
        <v>-</v>
      </c>
      <c r="L2606" s="12"/>
      <c r="M2606" s="12"/>
      <c r="N2606" s="12"/>
      <c r="O2606" s="160" t="str">
        <f t="shared" si="82"/>
        <v/>
      </c>
      <c r="P2606" s="105"/>
      <c r="Q2606" s="105" t="str">
        <f>IF(P2606&lt;&gt;"",VLOOKUP(P2606,'Drop-down lists'!$Z$8:$AA$9,2,FALSE),"-")</f>
        <v>-</v>
      </c>
      <c r="R2606" s="12"/>
      <c r="S2606" s="12"/>
      <c r="T2606" s="12"/>
      <c r="U2606" s="160" t="str">
        <f t="shared" si="83"/>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9" t="s">
        <v>393</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7"/>
      <c r="BB2606" s="97"/>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5"/>
      <c r="K2607" s="105" t="str">
        <f>IF(J2607&lt;&gt;"",VLOOKUP(J2607,'Drop-down lists'!$X$8:$Y$9,2,FALSE),"-")</f>
        <v>-</v>
      </c>
      <c r="L2607" s="12"/>
      <c r="M2607" s="12"/>
      <c r="N2607" s="12"/>
      <c r="O2607" s="160" t="str">
        <f t="shared" si="82"/>
        <v/>
      </c>
      <c r="P2607" s="105"/>
      <c r="Q2607" s="105" t="str">
        <f>IF(P2607&lt;&gt;"",VLOOKUP(P2607,'Drop-down lists'!$Z$8:$AA$9,2,FALSE),"-")</f>
        <v>-</v>
      </c>
      <c r="R2607" s="12"/>
      <c r="S2607" s="12"/>
      <c r="T2607" s="12"/>
      <c r="U2607" s="160" t="str">
        <f t="shared" si="83"/>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9" t="s">
        <v>393</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7"/>
      <c r="BB2607" s="97"/>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5"/>
      <c r="K2608" s="105" t="str">
        <f>IF(J2608&lt;&gt;"",VLOOKUP(J2608,'Drop-down lists'!$X$8:$Y$9,2,FALSE),"-")</f>
        <v>-</v>
      </c>
      <c r="L2608" s="12"/>
      <c r="M2608" s="12"/>
      <c r="N2608" s="12"/>
      <c r="O2608" s="160" t="str">
        <f t="shared" si="82"/>
        <v/>
      </c>
      <c r="P2608" s="105"/>
      <c r="Q2608" s="105" t="str">
        <f>IF(P2608&lt;&gt;"",VLOOKUP(P2608,'Drop-down lists'!$Z$8:$AA$9,2,FALSE),"-")</f>
        <v>-</v>
      </c>
      <c r="R2608" s="12"/>
      <c r="S2608" s="12"/>
      <c r="T2608" s="12"/>
      <c r="U2608" s="160" t="str">
        <f t="shared" si="83"/>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9" t="s">
        <v>393</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7"/>
      <c r="BB2608" s="97"/>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5"/>
      <c r="K2609" s="105" t="str">
        <f>IF(J2609&lt;&gt;"",VLOOKUP(J2609,'Drop-down lists'!$X$8:$Y$9,2,FALSE),"-")</f>
        <v>-</v>
      </c>
      <c r="L2609" s="12"/>
      <c r="M2609" s="12"/>
      <c r="N2609" s="12"/>
      <c r="O2609" s="160" t="str">
        <f t="shared" si="82"/>
        <v/>
      </c>
      <c r="P2609" s="105"/>
      <c r="Q2609" s="105" t="str">
        <f>IF(P2609&lt;&gt;"",VLOOKUP(P2609,'Drop-down lists'!$Z$8:$AA$9,2,FALSE),"-")</f>
        <v>-</v>
      </c>
      <c r="R2609" s="12"/>
      <c r="S2609" s="12"/>
      <c r="T2609" s="12"/>
      <c r="U2609" s="160" t="str">
        <f t="shared" si="83"/>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9" t="s">
        <v>393</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7"/>
      <c r="BB2609" s="97"/>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5"/>
      <c r="K2610" s="105" t="str">
        <f>IF(J2610&lt;&gt;"",VLOOKUP(J2610,'Drop-down lists'!$X$8:$Y$9,2,FALSE),"-")</f>
        <v>-</v>
      </c>
      <c r="L2610" s="12"/>
      <c r="M2610" s="12"/>
      <c r="N2610" s="12"/>
      <c r="O2610" s="160" t="str">
        <f t="shared" si="82"/>
        <v/>
      </c>
      <c r="P2610" s="105"/>
      <c r="Q2610" s="105" t="str">
        <f>IF(P2610&lt;&gt;"",VLOOKUP(P2610,'Drop-down lists'!$Z$8:$AA$9,2,FALSE),"-")</f>
        <v>-</v>
      </c>
      <c r="R2610" s="12"/>
      <c r="S2610" s="12"/>
      <c r="T2610" s="12"/>
      <c r="U2610" s="160" t="str">
        <f t="shared" si="83"/>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9" t="s">
        <v>393</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7"/>
      <c r="BB2610" s="97"/>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5"/>
      <c r="K2611" s="105" t="str">
        <f>IF(J2611&lt;&gt;"",VLOOKUP(J2611,'Drop-down lists'!$X$8:$Y$9,2,FALSE),"-")</f>
        <v>-</v>
      </c>
      <c r="L2611" s="12"/>
      <c r="M2611" s="12"/>
      <c r="N2611" s="12"/>
      <c r="O2611" s="160" t="str">
        <f t="shared" si="82"/>
        <v/>
      </c>
      <c r="P2611" s="105"/>
      <c r="Q2611" s="105" t="str">
        <f>IF(P2611&lt;&gt;"",VLOOKUP(P2611,'Drop-down lists'!$Z$8:$AA$9,2,FALSE),"-")</f>
        <v>-</v>
      </c>
      <c r="R2611" s="12"/>
      <c r="S2611" s="12"/>
      <c r="T2611" s="12"/>
      <c r="U2611" s="160" t="str">
        <f t="shared" si="83"/>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9" t="s">
        <v>393</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7"/>
      <c r="BB2611" s="97"/>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5"/>
      <c r="K2612" s="105" t="str">
        <f>IF(J2612&lt;&gt;"",VLOOKUP(J2612,'Drop-down lists'!$X$8:$Y$9,2,FALSE),"-")</f>
        <v>-</v>
      </c>
      <c r="L2612" s="12"/>
      <c r="M2612" s="12"/>
      <c r="N2612" s="12"/>
      <c r="O2612" s="160" t="str">
        <f t="shared" si="82"/>
        <v/>
      </c>
      <c r="P2612" s="105"/>
      <c r="Q2612" s="105" t="str">
        <f>IF(P2612&lt;&gt;"",VLOOKUP(P2612,'Drop-down lists'!$Z$8:$AA$9,2,FALSE),"-")</f>
        <v>-</v>
      </c>
      <c r="R2612" s="12"/>
      <c r="S2612" s="12"/>
      <c r="T2612" s="12"/>
      <c r="U2612" s="160" t="str">
        <f t="shared" si="83"/>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9" t="s">
        <v>393</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7"/>
      <c r="BB2612" s="97"/>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5"/>
      <c r="K2613" s="105" t="str">
        <f>IF(J2613&lt;&gt;"",VLOOKUP(J2613,'Drop-down lists'!$X$8:$Y$9,2,FALSE),"-")</f>
        <v>-</v>
      </c>
      <c r="L2613" s="12"/>
      <c r="M2613" s="12"/>
      <c r="N2613" s="12"/>
      <c r="O2613" s="160" t="str">
        <f t="shared" si="82"/>
        <v/>
      </c>
      <c r="P2613" s="105"/>
      <c r="Q2613" s="105" t="str">
        <f>IF(P2613&lt;&gt;"",VLOOKUP(P2613,'Drop-down lists'!$Z$8:$AA$9,2,FALSE),"-")</f>
        <v>-</v>
      </c>
      <c r="R2613" s="12"/>
      <c r="S2613" s="12"/>
      <c r="T2613" s="12"/>
      <c r="U2613" s="160" t="str">
        <f t="shared" si="83"/>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9" t="s">
        <v>393</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7"/>
      <c r="BB2613" s="97"/>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5"/>
      <c r="K2614" s="105" t="str">
        <f>IF(J2614&lt;&gt;"",VLOOKUP(J2614,'Drop-down lists'!$X$8:$Y$9,2,FALSE),"-")</f>
        <v>-</v>
      </c>
      <c r="L2614" s="12"/>
      <c r="M2614" s="12"/>
      <c r="N2614" s="12"/>
      <c r="O2614" s="160" t="str">
        <f t="shared" si="82"/>
        <v/>
      </c>
      <c r="P2614" s="105"/>
      <c r="Q2614" s="105" t="str">
        <f>IF(P2614&lt;&gt;"",VLOOKUP(P2614,'Drop-down lists'!$Z$8:$AA$9,2,FALSE),"-")</f>
        <v>-</v>
      </c>
      <c r="R2614" s="12"/>
      <c r="S2614" s="12"/>
      <c r="T2614" s="12"/>
      <c r="U2614" s="160" t="str">
        <f t="shared" si="83"/>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9" t="s">
        <v>393</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7"/>
      <c r="BB2614" s="97"/>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5"/>
      <c r="K2615" s="105" t="str">
        <f>IF(J2615&lt;&gt;"",VLOOKUP(J2615,'Drop-down lists'!$X$8:$Y$9,2,FALSE),"-")</f>
        <v>-</v>
      </c>
      <c r="L2615" s="12"/>
      <c r="M2615" s="12"/>
      <c r="N2615" s="12"/>
      <c r="O2615" s="160" t="str">
        <f t="shared" si="82"/>
        <v/>
      </c>
      <c r="P2615" s="105"/>
      <c r="Q2615" s="105" t="str">
        <f>IF(P2615&lt;&gt;"",VLOOKUP(P2615,'Drop-down lists'!$Z$8:$AA$9,2,FALSE),"-")</f>
        <v>-</v>
      </c>
      <c r="R2615" s="12"/>
      <c r="S2615" s="12"/>
      <c r="T2615" s="12"/>
      <c r="U2615" s="160" t="str">
        <f t="shared" si="83"/>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9" t="s">
        <v>393</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7"/>
      <c r="BB2615" s="97"/>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5"/>
      <c r="K2616" s="105" t="str">
        <f>IF(J2616&lt;&gt;"",VLOOKUP(J2616,'Drop-down lists'!$X$8:$Y$9,2,FALSE),"-")</f>
        <v>-</v>
      </c>
      <c r="L2616" s="12"/>
      <c r="M2616" s="12"/>
      <c r="N2616" s="12"/>
      <c r="O2616" s="160" t="str">
        <f t="shared" si="82"/>
        <v/>
      </c>
      <c r="P2616" s="105"/>
      <c r="Q2616" s="105" t="str">
        <f>IF(P2616&lt;&gt;"",VLOOKUP(P2616,'Drop-down lists'!$Z$8:$AA$9,2,FALSE),"-")</f>
        <v>-</v>
      </c>
      <c r="R2616" s="12"/>
      <c r="S2616" s="12"/>
      <c r="T2616" s="12"/>
      <c r="U2616" s="160" t="str">
        <f t="shared" si="83"/>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9" t="s">
        <v>393</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7"/>
      <c r="BB2616" s="97"/>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5"/>
      <c r="K2617" s="105" t="str">
        <f>IF(J2617&lt;&gt;"",VLOOKUP(J2617,'Drop-down lists'!$X$8:$Y$9,2,FALSE),"-")</f>
        <v>-</v>
      </c>
      <c r="L2617" s="12"/>
      <c r="M2617" s="12"/>
      <c r="N2617" s="12"/>
      <c r="O2617" s="160" t="str">
        <f t="shared" ref="O2617:O2680" si="84">IF(L2617&lt;&gt;"",IF(J2617="East",(L2617+(M2617+N2617/60)/60),IF(J2617="West",-(L2617+(M2617+N2617/60)/60),"East/West?")),"")</f>
        <v/>
      </c>
      <c r="P2617" s="105"/>
      <c r="Q2617" s="105" t="str">
        <f>IF(P2617&lt;&gt;"",VLOOKUP(P2617,'Drop-down lists'!$Z$8:$AA$9,2,FALSE),"-")</f>
        <v>-</v>
      </c>
      <c r="R2617" s="12"/>
      <c r="S2617" s="12"/>
      <c r="T2617" s="12"/>
      <c r="U2617" s="160" t="str">
        <f t="shared" ref="U2617:U2680" si="85">IF(R2617&lt;&gt;"",IF(P2617="North",(R2617+(S2617+T2617/60)/60),IF(P2617="South",-(R2617+(S2617+T2617/60)/60),"North/South?")),"")</f>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9" t="s">
        <v>393</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7"/>
      <c r="BB2617" s="97"/>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5"/>
      <c r="K2618" s="105" t="str">
        <f>IF(J2618&lt;&gt;"",VLOOKUP(J2618,'Drop-down lists'!$X$8:$Y$9,2,FALSE),"-")</f>
        <v>-</v>
      </c>
      <c r="L2618" s="12"/>
      <c r="M2618" s="12"/>
      <c r="N2618" s="12"/>
      <c r="O2618" s="160" t="str">
        <f t="shared" si="84"/>
        <v/>
      </c>
      <c r="P2618" s="105"/>
      <c r="Q2618" s="105" t="str">
        <f>IF(P2618&lt;&gt;"",VLOOKUP(P2618,'Drop-down lists'!$Z$8:$AA$9,2,FALSE),"-")</f>
        <v>-</v>
      </c>
      <c r="R2618" s="12"/>
      <c r="S2618" s="12"/>
      <c r="T2618" s="12"/>
      <c r="U2618" s="160" t="str">
        <f t="shared" si="85"/>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9" t="s">
        <v>393</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7"/>
      <c r="BB2618" s="97"/>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5"/>
      <c r="K2619" s="105" t="str">
        <f>IF(J2619&lt;&gt;"",VLOOKUP(J2619,'Drop-down lists'!$X$8:$Y$9,2,FALSE),"-")</f>
        <v>-</v>
      </c>
      <c r="L2619" s="12"/>
      <c r="M2619" s="12"/>
      <c r="N2619" s="12"/>
      <c r="O2619" s="160" t="str">
        <f t="shared" si="84"/>
        <v/>
      </c>
      <c r="P2619" s="105"/>
      <c r="Q2619" s="105" t="str">
        <f>IF(P2619&lt;&gt;"",VLOOKUP(P2619,'Drop-down lists'!$Z$8:$AA$9,2,FALSE),"-")</f>
        <v>-</v>
      </c>
      <c r="R2619" s="12"/>
      <c r="S2619" s="12"/>
      <c r="T2619" s="12"/>
      <c r="U2619" s="160" t="str">
        <f t="shared" si="85"/>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9" t="s">
        <v>393</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7"/>
      <c r="BB2619" s="97"/>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5"/>
      <c r="K2620" s="105" t="str">
        <f>IF(J2620&lt;&gt;"",VLOOKUP(J2620,'Drop-down lists'!$X$8:$Y$9,2,FALSE),"-")</f>
        <v>-</v>
      </c>
      <c r="L2620" s="12"/>
      <c r="M2620" s="12"/>
      <c r="N2620" s="12"/>
      <c r="O2620" s="160" t="str">
        <f t="shared" si="84"/>
        <v/>
      </c>
      <c r="P2620" s="105"/>
      <c r="Q2620" s="105" t="str">
        <f>IF(P2620&lt;&gt;"",VLOOKUP(P2620,'Drop-down lists'!$Z$8:$AA$9,2,FALSE),"-")</f>
        <v>-</v>
      </c>
      <c r="R2620" s="12"/>
      <c r="S2620" s="12"/>
      <c r="T2620" s="12"/>
      <c r="U2620" s="160" t="str">
        <f t="shared" si="85"/>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9" t="s">
        <v>393</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7"/>
      <c r="BB2620" s="97"/>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5"/>
      <c r="K2621" s="105" t="str">
        <f>IF(J2621&lt;&gt;"",VLOOKUP(J2621,'Drop-down lists'!$X$8:$Y$9,2,FALSE),"-")</f>
        <v>-</v>
      </c>
      <c r="L2621" s="12"/>
      <c r="M2621" s="12"/>
      <c r="N2621" s="12"/>
      <c r="O2621" s="160" t="str">
        <f t="shared" si="84"/>
        <v/>
      </c>
      <c r="P2621" s="105"/>
      <c r="Q2621" s="105" t="str">
        <f>IF(P2621&lt;&gt;"",VLOOKUP(P2621,'Drop-down lists'!$Z$8:$AA$9,2,FALSE),"-")</f>
        <v>-</v>
      </c>
      <c r="R2621" s="12"/>
      <c r="S2621" s="12"/>
      <c r="T2621" s="12"/>
      <c r="U2621" s="160" t="str">
        <f t="shared" si="85"/>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9" t="s">
        <v>393</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7"/>
      <c r="BB2621" s="97"/>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5"/>
      <c r="K2622" s="105" t="str">
        <f>IF(J2622&lt;&gt;"",VLOOKUP(J2622,'Drop-down lists'!$X$8:$Y$9,2,FALSE),"-")</f>
        <v>-</v>
      </c>
      <c r="L2622" s="12"/>
      <c r="M2622" s="12"/>
      <c r="N2622" s="12"/>
      <c r="O2622" s="160" t="str">
        <f t="shared" si="84"/>
        <v/>
      </c>
      <c r="P2622" s="105"/>
      <c r="Q2622" s="105" t="str">
        <f>IF(P2622&lt;&gt;"",VLOOKUP(P2622,'Drop-down lists'!$Z$8:$AA$9,2,FALSE),"-")</f>
        <v>-</v>
      </c>
      <c r="R2622" s="12"/>
      <c r="S2622" s="12"/>
      <c r="T2622" s="12"/>
      <c r="U2622" s="160" t="str">
        <f t="shared" si="85"/>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9" t="s">
        <v>393</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7"/>
      <c r="BB2622" s="97"/>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5"/>
      <c r="K2623" s="105" t="str">
        <f>IF(J2623&lt;&gt;"",VLOOKUP(J2623,'Drop-down lists'!$X$8:$Y$9,2,FALSE),"-")</f>
        <v>-</v>
      </c>
      <c r="L2623" s="12"/>
      <c r="M2623" s="12"/>
      <c r="N2623" s="12"/>
      <c r="O2623" s="160" t="str">
        <f t="shared" si="84"/>
        <v/>
      </c>
      <c r="P2623" s="105"/>
      <c r="Q2623" s="105" t="str">
        <f>IF(P2623&lt;&gt;"",VLOOKUP(P2623,'Drop-down lists'!$Z$8:$AA$9,2,FALSE),"-")</f>
        <v>-</v>
      </c>
      <c r="R2623" s="12"/>
      <c r="S2623" s="12"/>
      <c r="T2623" s="12"/>
      <c r="U2623" s="160" t="str">
        <f t="shared" si="85"/>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9" t="s">
        <v>393</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7"/>
      <c r="BB2623" s="97"/>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5"/>
      <c r="K2624" s="105" t="str">
        <f>IF(J2624&lt;&gt;"",VLOOKUP(J2624,'Drop-down lists'!$X$8:$Y$9,2,FALSE),"-")</f>
        <v>-</v>
      </c>
      <c r="L2624" s="12"/>
      <c r="M2624" s="12"/>
      <c r="N2624" s="12"/>
      <c r="O2624" s="160" t="str">
        <f t="shared" si="84"/>
        <v/>
      </c>
      <c r="P2624" s="105"/>
      <c r="Q2624" s="105" t="str">
        <f>IF(P2624&lt;&gt;"",VLOOKUP(P2624,'Drop-down lists'!$Z$8:$AA$9,2,FALSE),"-")</f>
        <v>-</v>
      </c>
      <c r="R2624" s="12"/>
      <c r="S2624" s="12"/>
      <c r="T2624" s="12"/>
      <c r="U2624" s="160" t="str">
        <f t="shared" si="85"/>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9" t="s">
        <v>393</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7"/>
      <c r="BB2624" s="97"/>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5"/>
      <c r="K2625" s="105" t="str">
        <f>IF(J2625&lt;&gt;"",VLOOKUP(J2625,'Drop-down lists'!$X$8:$Y$9,2,FALSE),"-")</f>
        <v>-</v>
      </c>
      <c r="L2625" s="12"/>
      <c r="M2625" s="12"/>
      <c r="N2625" s="12"/>
      <c r="O2625" s="160" t="str">
        <f t="shared" si="84"/>
        <v/>
      </c>
      <c r="P2625" s="105"/>
      <c r="Q2625" s="105" t="str">
        <f>IF(P2625&lt;&gt;"",VLOOKUP(P2625,'Drop-down lists'!$Z$8:$AA$9,2,FALSE),"-")</f>
        <v>-</v>
      </c>
      <c r="R2625" s="12"/>
      <c r="S2625" s="12"/>
      <c r="T2625" s="12"/>
      <c r="U2625" s="160" t="str">
        <f t="shared" si="85"/>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9" t="s">
        <v>393</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7"/>
      <c r="BB2625" s="97"/>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5"/>
      <c r="K2626" s="105" t="str">
        <f>IF(J2626&lt;&gt;"",VLOOKUP(J2626,'Drop-down lists'!$X$8:$Y$9,2,FALSE),"-")</f>
        <v>-</v>
      </c>
      <c r="L2626" s="12"/>
      <c r="M2626" s="12"/>
      <c r="N2626" s="12"/>
      <c r="O2626" s="160" t="str">
        <f t="shared" si="84"/>
        <v/>
      </c>
      <c r="P2626" s="105"/>
      <c r="Q2626" s="105" t="str">
        <f>IF(P2626&lt;&gt;"",VLOOKUP(P2626,'Drop-down lists'!$Z$8:$AA$9,2,FALSE),"-")</f>
        <v>-</v>
      </c>
      <c r="R2626" s="12"/>
      <c r="S2626" s="12"/>
      <c r="T2626" s="12"/>
      <c r="U2626" s="160" t="str">
        <f t="shared" si="85"/>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9" t="s">
        <v>393</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7"/>
      <c r="BB2626" s="97"/>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5"/>
      <c r="K2627" s="105" t="str">
        <f>IF(J2627&lt;&gt;"",VLOOKUP(J2627,'Drop-down lists'!$X$8:$Y$9,2,FALSE),"-")</f>
        <v>-</v>
      </c>
      <c r="L2627" s="12"/>
      <c r="M2627" s="12"/>
      <c r="N2627" s="12"/>
      <c r="O2627" s="160" t="str">
        <f t="shared" si="84"/>
        <v/>
      </c>
      <c r="P2627" s="105"/>
      <c r="Q2627" s="105" t="str">
        <f>IF(P2627&lt;&gt;"",VLOOKUP(P2627,'Drop-down lists'!$Z$8:$AA$9,2,FALSE),"-")</f>
        <v>-</v>
      </c>
      <c r="R2627" s="12"/>
      <c r="S2627" s="12"/>
      <c r="T2627" s="12"/>
      <c r="U2627" s="160" t="str">
        <f t="shared" si="85"/>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9" t="s">
        <v>393</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7"/>
      <c r="BB2627" s="97"/>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5"/>
      <c r="K2628" s="105" t="str">
        <f>IF(J2628&lt;&gt;"",VLOOKUP(J2628,'Drop-down lists'!$X$8:$Y$9,2,FALSE),"-")</f>
        <v>-</v>
      </c>
      <c r="L2628" s="12"/>
      <c r="M2628" s="12"/>
      <c r="N2628" s="12"/>
      <c r="O2628" s="160" t="str">
        <f t="shared" si="84"/>
        <v/>
      </c>
      <c r="P2628" s="105"/>
      <c r="Q2628" s="105" t="str">
        <f>IF(P2628&lt;&gt;"",VLOOKUP(P2628,'Drop-down lists'!$Z$8:$AA$9,2,FALSE),"-")</f>
        <v>-</v>
      </c>
      <c r="R2628" s="12"/>
      <c r="S2628" s="12"/>
      <c r="T2628" s="12"/>
      <c r="U2628" s="160" t="str">
        <f t="shared" si="85"/>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9" t="s">
        <v>393</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7"/>
      <c r="BB2628" s="97"/>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5"/>
      <c r="K2629" s="105" t="str">
        <f>IF(J2629&lt;&gt;"",VLOOKUP(J2629,'Drop-down lists'!$X$8:$Y$9,2,FALSE),"-")</f>
        <v>-</v>
      </c>
      <c r="L2629" s="12"/>
      <c r="M2629" s="12"/>
      <c r="N2629" s="12"/>
      <c r="O2629" s="160" t="str">
        <f t="shared" si="84"/>
        <v/>
      </c>
      <c r="P2629" s="105"/>
      <c r="Q2629" s="105" t="str">
        <f>IF(P2629&lt;&gt;"",VLOOKUP(P2629,'Drop-down lists'!$Z$8:$AA$9,2,FALSE),"-")</f>
        <v>-</v>
      </c>
      <c r="R2629" s="12"/>
      <c r="S2629" s="12"/>
      <c r="T2629" s="12"/>
      <c r="U2629" s="160" t="str">
        <f t="shared" si="85"/>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9" t="s">
        <v>393</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7"/>
      <c r="BB2629" s="97"/>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5"/>
      <c r="K2630" s="105" t="str">
        <f>IF(J2630&lt;&gt;"",VLOOKUP(J2630,'Drop-down lists'!$X$8:$Y$9,2,FALSE),"-")</f>
        <v>-</v>
      </c>
      <c r="L2630" s="12"/>
      <c r="M2630" s="12"/>
      <c r="N2630" s="12"/>
      <c r="O2630" s="160" t="str">
        <f t="shared" si="84"/>
        <v/>
      </c>
      <c r="P2630" s="105"/>
      <c r="Q2630" s="105" t="str">
        <f>IF(P2630&lt;&gt;"",VLOOKUP(P2630,'Drop-down lists'!$Z$8:$AA$9,2,FALSE),"-")</f>
        <v>-</v>
      </c>
      <c r="R2630" s="12"/>
      <c r="S2630" s="12"/>
      <c r="T2630" s="12"/>
      <c r="U2630" s="160" t="str">
        <f t="shared" si="85"/>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9" t="s">
        <v>393</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7"/>
      <c r="BB2630" s="97"/>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5"/>
      <c r="K2631" s="105" t="str">
        <f>IF(J2631&lt;&gt;"",VLOOKUP(J2631,'Drop-down lists'!$X$8:$Y$9,2,FALSE),"-")</f>
        <v>-</v>
      </c>
      <c r="L2631" s="12"/>
      <c r="M2631" s="12"/>
      <c r="N2631" s="12"/>
      <c r="O2631" s="160" t="str">
        <f t="shared" si="84"/>
        <v/>
      </c>
      <c r="P2631" s="105"/>
      <c r="Q2631" s="105" t="str">
        <f>IF(P2631&lt;&gt;"",VLOOKUP(P2631,'Drop-down lists'!$Z$8:$AA$9,2,FALSE),"-")</f>
        <v>-</v>
      </c>
      <c r="R2631" s="12"/>
      <c r="S2631" s="12"/>
      <c r="T2631" s="12"/>
      <c r="U2631" s="160" t="str">
        <f t="shared" si="85"/>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9" t="s">
        <v>393</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7"/>
      <c r="BB2631" s="97"/>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5"/>
      <c r="K2632" s="105" t="str">
        <f>IF(J2632&lt;&gt;"",VLOOKUP(J2632,'Drop-down lists'!$X$8:$Y$9,2,FALSE),"-")</f>
        <v>-</v>
      </c>
      <c r="L2632" s="12"/>
      <c r="M2632" s="12"/>
      <c r="N2632" s="12"/>
      <c r="O2632" s="160" t="str">
        <f t="shared" si="84"/>
        <v/>
      </c>
      <c r="P2632" s="105"/>
      <c r="Q2632" s="105" t="str">
        <f>IF(P2632&lt;&gt;"",VLOOKUP(P2632,'Drop-down lists'!$Z$8:$AA$9,2,FALSE),"-")</f>
        <v>-</v>
      </c>
      <c r="R2632" s="12"/>
      <c r="S2632" s="12"/>
      <c r="T2632" s="12"/>
      <c r="U2632" s="160" t="str">
        <f t="shared" si="85"/>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9" t="s">
        <v>393</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7"/>
      <c r="BB2632" s="97"/>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5"/>
      <c r="K2633" s="105" t="str">
        <f>IF(J2633&lt;&gt;"",VLOOKUP(J2633,'Drop-down lists'!$X$8:$Y$9,2,FALSE),"-")</f>
        <v>-</v>
      </c>
      <c r="L2633" s="12"/>
      <c r="M2633" s="12"/>
      <c r="N2633" s="12"/>
      <c r="O2633" s="160" t="str">
        <f t="shared" si="84"/>
        <v/>
      </c>
      <c r="P2633" s="105"/>
      <c r="Q2633" s="105" t="str">
        <f>IF(P2633&lt;&gt;"",VLOOKUP(P2633,'Drop-down lists'!$Z$8:$AA$9,2,FALSE),"-")</f>
        <v>-</v>
      </c>
      <c r="R2633" s="12"/>
      <c r="S2633" s="12"/>
      <c r="T2633" s="12"/>
      <c r="U2633" s="160" t="str">
        <f t="shared" si="85"/>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9" t="s">
        <v>393</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7"/>
      <c r="BB2633" s="97"/>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5"/>
      <c r="K2634" s="105" t="str">
        <f>IF(J2634&lt;&gt;"",VLOOKUP(J2634,'Drop-down lists'!$X$8:$Y$9,2,FALSE),"-")</f>
        <v>-</v>
      </c>
      <c r="L2634" s="12"/>
      <c r="M2634" s="12"/>
      <c r="N2634" s="12"/>
      <c r="O2634" s="160" t="str">
        <f t="shared" si="84"/>
        <v/>
      </c>
      <c r="P2634" s="105"/>
      <c r="Q2634" s="105" t="str">
        <f>IF(P2634&lt;&gt;"",VLOOKUP(P2634,'Drop-down lists'!$Z$8:$AA$9,2,FALSE),"-")</f>
        <v>-</v>
      </c>
      <c r="R2634" s="12"/>
      <c r="S2634" s="12"/>
      <c r="T2634" s="12"/>
      <c r="U2634" s="160" t="str">
        <f t="shared" si="85"/>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9" t="s">
        <v>393</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7"/>
      <c r="BB2634" s="97"/>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5"/>
      <c r="K2635" s="105" t="str">
        <f>IF(J2635&lt;&gt;"",VLOOKUP(J2635,'Drop-down lists'!$X$8:$Y$9,2,FALSE),"-")</f>
        <v>-</v>
      </c>
      <c r="L2635" s="12"/>
      <c r="M2635" s="12"/>
      <c r="N2635" s="12"/>
      <c r="O2635" s="160" t="str">
        <f t="shared" si="84"/>
        <v/>
      </c>
      <c r="P2635" s="105"/>
      <c r="Q2635" s="105" t="str">
        <f>IF(P2635&lt;&gt;"",VLOOKUP(P2635,'Drop-down lists'!$Z$8:$AA$9,2,FALSE),"-")</f>
        <v>-</v>
      </c>
      <c r="R2635" s="12"/>
      <c r="S2635" s="12"/>
      <c r="T2635" s="12"/>
      <c r="U2635" s="160" t="str">
        <f t="shared" si="85"/>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9" t="s">
        <v>393</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7"/>
      <c r="BB2635" s="97"/>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5"/>
      <c r="K2636" s="105" t="str">
        <f>IF(J2636&lt;&gt;"",VLOOKUP(J2636,'Drop-down lists'!$X$8:$Y$9,2,FALSE),"-")</f>
        <v>-</v>
      </c>
      <c r="L2636" s="12"/>
      <c r="M2636" s="12"/>
      <c r="N2636" s="12"/>
      <c r="O2636" s="160" t="str">
        <f t="shared" si="84"/>
        <v/>
      </c>
      <c r="P2636" s="105"/>
      <c r="Q2636" s="105" t="str">
        <f>IF(P2636&lt;&gt;"",VLOOKUP(P2636,'Drop-down lists'!$Z$8:$AA$9,2,FALSE),"-")</f>
        <v>-</v>
      </c>
      <c r="R2636" s="12"/>
      <c r="S2636" s="12"/>
      <c r="T2636" s="12"/>
      <c r="U2636" s="160" t="str">
        <f t="shared" si="85"/>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9" t="s">
        <v>393</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7"/>
      <c r="BB2636" s="97"/>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5"/>
      <c r="K2637" s="105" t="str">
        <f>IF(J2637&lt;&gt;"",VLOOKUP(J2637,'Drop-down lists'!$X$8:$Y$9,2,FALSE),"-")</f>
        <v>-</v>
      </c>
      <c r="L2637" s="12"/>
      <c r="M2637" s="12"/>
      <c r="N2637" s="12"/>
      <c r="O2637" s="160" t="str">
        <f t="shared" si="84"/>
        <v/>
      </c>
      <c r="P2637" s="105"/>
      <c r="Q2637" s="105" t="str">
        <f>IF(P2637&lt;&gt;"",VLOOKUP(P2637,'Drop-down lists'!$Z$8:$AA$9,2,FALSE),"-")</f>
        <v>-</v>
      </c>
      <c r="R2637" s="12"/>
      <c r="S2637" s="12"/>
      <c r="T2637" s="12"/>
      <c r="U2637" s="160" t="str">
        <f t="shared" si="85"/>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9" t="s">
        <v>393</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7"/>
      <c r="BB2637" s="97"/>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5"/>
      <c r="K2638" s="105" t="str">
        <f>IF(J2638&lt;&gt;"",VLOOKUP(J2638,'Drop-down lists'!$X$8:$Y$9,2,FALSE),"-")</f>
        <v>-</v>
      </c>
      <c r="L2638" s="12"/>
      <c r="M2638" s="12"/>
      <c r="N2638" s="12"/>
      <c r="O2638" s="160" t="str">
        <f t="shared" si="84"/>
        <v/>
      </c>
      <c r="P2638" s="105"/>
      <c r="Q2638" s="105" t="str">
        <f>IF(P2638&lt;&gt;"",VLOOKUP(P2638,'Drop-down lists'!$Z$8:$AA$9,2,FALSE),"-")</f>
        <v>-</v>
      </c>
      <c r="R2638" s="12"/>
      <c r="S2638" s="12"/>
      <c r="T2638" s="12"/>
      <c r="U2638" s="160" t="str">
        <f t="shared" si="85"/>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9" t="s">
        <v>393</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7"/>
      <c r="BB2638" s="97"/>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5"/>
      <c r="K2639" s="105" t="str">
        <f>IF(J2639&lt;&gt;"",VLOOKUP(J2639,'Drop-down lists'!$X$8:$Y$9,2,FALSE),"-")</f>
        <v>-</v>
      </c>
      <c r="L2639" s="12"/>
      <c r="M2639" s="12"/>
      <c r="N2639" s="12"/>
      <c r="O2639" s="160" t="str">
        <f t="shared" si="84"/>
        <v/>
      </c>
      <c r="P2639" s="105"/>
      <c r="Q2639" s="105" t="str">
        <f>IF(P2639&lt;&gt;"",VLOOKUP(P2639,'Drop-down lists'!$Z$8:$AA$9,2,FALSE),"-")</f>
        <v>-</v>
      </c>
      <c r="R2639" s="12"/>
      <c r="S2639" s="12"/>
      <c r="T2639" s="12"/>
      <c r="U2639" s="160" t="str">
        <f t="shared" si="85"/>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9" t="s">
        <v>393</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7"/>
      <c r="BB2639" s="97"/>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5"/>
      <c r="K2640" s="105" t="str">
        <f>IF(J2640&lt;&gt;"",VLOOKUP(J2640,'Drop-down lists'!$X$8:$Y$9,2,FALSE),"-")</f>
        <v>-</v>
      </c>
      <c r="L2640" s="12"/>
      <c r="M2640" s="12"/>
      <c r="N2640" s="12"/>
      <c r="O2640" s="160" t="str">
        <f t="shared" si="84"/>
        <v/>
      </c>
      <c r="P2640" s="105"/>
      <c r="Q2640" s="105" t="str">
        <f>IF(P2640&lt;&gt;"",VLOOKUP(P2640,'Drop-down lists'!$Z$8:$AA$9,2,FALSE),"-")</f>
        <v>-</v>
      </c>
      <c r="R2640" s="12"/>
      <c r="S2640" s="12"/>
      <c r="T2640" s="12"/>
      <c r="U2640" s="160" t="str">
        <f t="shared" si="85"/>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9" t="s">
        <v>393</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7"/>
      <c r="BB2640" s="97"/>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5"/>
      <c r="K2641" s="105" t="str">
        <f>IF(J2641&lt;&gt;"",VLOOKUP(J2641,'Drop-down lists'!$X$8:$Y$9,2,FALSE),"-")</f>
        <v>-</v>
      </c>
      <c r="L2641" s="12"/>
      <c r="M2641" s="12"/>
      <c r="N2641" s="12"/>
      <c r="O2641" s="160" t="str">
        <f t="shared" si="84"/>
        <v/>
      </c>
      <c r="P2641" s="105"/>
      <c r="Q2641" s="105" t="str">
        <f>IF(P2641&lt;&gt;"",VLOOKUP(P2641,'Drop-down lists'!$Z$8:$AA$9,2,FALSE),"-")</f>
        <v>-</v>
      </c>
      <c r="R2641" s="12"/>
      <c r="S2641" s="12"/>
      <c r="T2641" s="12"/>
      <c r="U2641" s="160" t="str">
        <f t="shared" si="85"/>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9" t="s">
        <v>393</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7"/>
      <c r="BB2641" s="97"/>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5"/>
      <c r="K2642" s="105" t="str">
        <f>IF(J2642&lt;&gt;"",VLOOKUP(J2642,'Drop-down lists'!$X$8:$Y$9,2,FALSE),"-")</f>
        <v>-</v>
      </c>
      <c r="L2642" s="12"/>
      <c r="M2642" s="12"/>
      <c r="N2642" s="12"/>
      <c r="O2642" s="160" t="str">
        <f t="shared" si="84"/>
        <v/>
      </c>
      <c r="P2642" s="105"/>
      <c r="Q2642" s="105" t="str">
        <f>IF(P2642&lt;&gt;"",VLOOKUP(P2642,'Drop-down lists'!$Z$8:$AA$9,2,FALSE),"-")</f>
        <v>-</v>
      </c>
      <c r="R2642" s="12"/>
      <c r="S2642" s="12"/>
      <c r="T2642" s="12"/>
      <c r="U2642" s="160" t="str">
        <f t="shared" si="85"/>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9" t="s">
        <v>393</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7"/>
      <c r="BB2642" s="97"/>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5"/>
      <c r="K2643" s="105" t="str">
        <f>IF(J2643&lt;&gt;"",VLOOKUP(J2643,'Drop-down lists'!$X$8:$Y$9,2,FALSE),"-")</f>
        <v>-</v>
      </c>
      <c r="L2643" s="12"/>
      <c r="M2643" s="12"/>
      <c r="N2643" s="12"/>
      <c r="O2643" s="160" t="str">
        <f t="shared" si="84"/>
        <v/>
      </c>
      <c r="P2643" s="105"/>
      <c r="Q2643" s="105" t="str">
        <f>IF(P2643&lt;&gt;"",VLOOKUP(P2643,'Drop-down lists'!$Z$8:$AA$9,2,FALSE),"-")</f>
        <v>-</v>
      </c>
      <c r="R2643" s="12"/>
      <c r="S2643" s="12"/>
      <c r="T2643" s="12"/>
      <c r="U2643" s="160" t="str">
        <f t="shared" si="85"/>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9" t="s">
        <v>393</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7"/>
      <c r="BB2643" s="97"/>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5"/>
      <c r="K2644" s="105" t="str">
        <f>IF(J2644&lt;&gt;"",VLOOKUP(J2644,'Drop-down lists'!$X$8:$Y$9,2,FALSE),"-")</f>
        <v>-</v>
      </c>
      <c r="L2644" s="12"/>
      <c r="M2644" s="12"/>
      <c r="N2644" s="12"/>
      <c r="O2644" s="160" t="str">
        <f t="shared" si="84"/>
        <v/>
      </c>
      <c r="P2644" s="105"/>
      <c r="Q2644" s="105" t="str">
        <f>IF(P2644&lt;&gt;"",VLOOKUP(P2644,'Drop-down lists'!$Z$8:$AA$9,2,FALSE),"-")</f>
        <v>-</v>
      </c>
      <c r="R2644" s="12"/>
      <c r="S2644" s="12"/>
      <c r="T2644" s="12"/>
      <c r="U2644" s="160" t="str">
        <f t="shared" si="85"/>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9" t="s">
        <v>393</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7"/>
      <c r="BB2644" s="97"/>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5"/>
      <c r="K2645" s="105" t="str">
        <f>IF(J2645&lt;&gt;"",VLOOKUP(J2645,'Drop-down lists'!$X$8:$Y$9,2,FALSE),"-")</f>
        <v>-</v>
      </c>
      <c r="L2645" s="12"/>
      <c r="M2645" s="12"/>
      <c r="N2645" s="12"/>
      <c r="O2645" s="160" t="str">
        <f t="shared" si="84"/>
        <v/>
      </c>
      <c r="P2645" s="105"/>
      <c r="Q2645" s="105" t="str">
        <f>IF(P2645&lt;&gt;"",VLOOKUP(P2645,'Drop-down lists'!$Z$8:$AA$9,2,FALSE),"-")</f>
        <v>-</v>
      </c>
      <c r="R2645" s="12"/>
      <c r="S2645" s="12"/>
      <c r="T2645" s="12"/>
      <c r="U2645" s="160" t="str">
        <f t="shared" si="85"/>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9" t="s">
        <v>393</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7"/>
      <c r="BB2645" s="97"/>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5"/>
      <c r="K2646" s="105" t="str">
        <f>IF(J2646&lt;&gt;"",VLOOKUP(J2646,'Drop-down lists'!$X$8:$Y$9,2,FALSE),"-")</f>
        <v>-</v>
      </c>
      <c r="L2646" s="12"/>
      <c r="M2646" s="12"/>
      <c r="N2646" s="12"/>
      <c r="O2646" s="160" t="str">
        <f t="shared" si="84"/>
        <v/>
      </c>
      <c r="P2646" s="105"/>
      <c r="Q2646" s="105" t="str">
        <f>IF(P2646&lt;&gt;"",VLOOKUP(P2646,'Drop-down lists'!$Z$8:$AA$9,2,FALSE),"-")</f>
        <v>-</v>
      </c>
      <c r="R2646" s="12"/>
      <c r="S2646" s="12"/>
      <c r="T2646" s="12"/>
      <c r="U2646" s="160" t="str">
        <f t="shared" si="85"/>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9" t="s">
        <v>393</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7"/>
      <c r="BB2646" s="97"/>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5"/>
      <c r="K2647" s="105" t="str">
        <f>IF(J2647&lt;&gt;"",VLOOKUP(J2647,'Drop-down lists'!$X$8:$Y$9,2,FALSE),"-")</f>
        <v>-</v>
      </c>
      <c r="L2647" s="12"/>
      <c r="M2647" s="12"/>
      <c r="N2647" s="12"/>
      <c r="O2647" s="160" t="str">
        <f t="shared" si="84"/>
        <v/>
      </c>
      <c r="P2647" s="105"/>
      <c r="Q2647" s="105" t="str">
        <f>IF(P2647&lt;&gt;"",VLOOKUP(P2647,'Drop-down lists'!$Z$8:$AA$9,2,FALSE),"-")</f>
        <v>-</v>
      </c>
      <c r="R2647" s="12"/>
      <c r="S2647" s="12"/>
      <c r="T2647" s="12"/>
      <c r="U2647" s="160" t="str">
        <f t="shared" si="85"/>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9" t="s">
        <v>393</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7"/>
      <c r="BB2647" s="97"/>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5"/>
      <c r="K2648" s="105" t="str">
        <f>IF(J2648&lt;&gt;"",VLOOKUP(J2648,'Drop-down lists'!$X$8:$Y$9,2,FALSE),"-")</f>
        <v>-</v>
      </c>
      <c r="L2648" s="12"/>
      <c r="M2648" s="12"/>
      <c r="N2648" s="12"/>
      <c r="O2648" s="160" t="str">
        <f t="shared" si="84"/>
        <v/>
      </c>
      <c r="P2648" s="105"/>
      <c r="Q2648" s="105" t="str">
        <f>IF(P2648&lt;&gt;"",VLOOKUP(P2648,'Drop-down lists'!$Z$8:$AA$9,2,FALSE),"-")</f>
        <v>-</v>
      </c>
      <c r="R2648" s="12"/>
      <c r="S2648" s="12"/>
      <c r="T2648" s="12"/>
      <c r="U2648" s="160" t="str">
        <f t="shared" si="85"/>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9" t="s">
        <v>393</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7"/>
      <c r="BB2648" s="97"/>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5"/>
      <c r="K2649" s="105" t="str">
        <f>IF(J2649&lt;&gt;"",VLOOKUP(J2649,'Drop-down lists'!$X$8:$Y$9,2,FALSE),"-")</f>
        <v>-</v>
      </c>
      <c r="L2649" s="12"/>
      <c r="M2649" s="12"/>
      <c r="N2649" s="12"/>
      <c r="O2649" s="160" t="str">
        <f t="shared" si="84"/>
        <v/>
      </c>
      <c r="P2649" s="105"/>
      <c r="Q2649" s="105" t="str">
        <f>IF(P2649&lt;&gt;"",VLOOKUP(P2649,'Drop-down lists'!$Z$8:$AA$9,2,FALSE),"-")</f>
        <v>-</v>
      </c>
      <c r="R2649" s="12"/>
      <c r="S2649" s="12"/>
      <c r="T2649" s="12"/>
      <c r="U2649" s="160" t="str">
        <f t="shared" si="85"/>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9" t="s">
        <v>393</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7"/>
      <c r="BB2649" s="97"/>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5"/>
      <c r="K2650" s="105" t="str">
        <f>IF(J2650&lt;&gt;"",VLOOKUP(J2650,'Drop-down lists'!$X$8:$Y$9,2,FALSE),"-")</f>
        <v>-</v>
      </c>
      <c r="L2650" s="12"/>
      <c r="M2650" s="12"/>
      <c r="N2650" s="12"/>
      <c r="O2650" s="160" t="str">
        <f t="shared" si="84"/>
        <v/>
      </c>
      <c r="P2650" s="105"/>
      <c r="Q2650" s="105" t="str">
        <f>IF(P2650&lt;&gt;"",VLOOKUP(P2650,'Drop-down lists'!$Z$8:$AA$9,2,FALSE),"-")</f>
        <v>-</v>
      </c>
      <c r="R2650" s="12"/>
      <c r="S2650" s="12"/>
      <c r="T2650" s="12"/>
      <c r="U2650" s="160" t="str">
        <f t="shared" si="85"/>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9" t="s">
        <v>393</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7"/>
      <c r="BB2650" s="97"/>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5"/>
      <c r="K2651" s="105" t="str">
        <f>IF(J2651&lt;&gt;"",VLOOKUP(J2651,'Drop-down lists'!$X$8:$Y$9,2,FALSE),"-")</f>
        <v>-</v>
      </c>
      <c r="L2651" s="12"/>
      <c r="M2651" s="12"/>
      <c r="N2651" s="12"/>
      <c r="O2651" s="160" t="str">
        <f t="shared" si="84"/>
        <v/>
      </c>
      <c r="P2651" s="105"/>
      <c r="Q2651" s="105" t="str">
        <f>IF(P2651&lt;&gt;"",VLOOKUP(P2651,'Drop-down lists'!$Z$8:$AA$9,2,FALSE),"-")</f>
        <v>-</v>
      </c>
      <c r="R2651" s="12"/>
      <c r="S2651" s="12"/>
      <c r="T2651" s="12"/>
      <c r="U2651" s="160" t="str">
        <f t="shared" si="85"/>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9" t="s">
        <v>393</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7"/>
      <c r="BB2651" s="97"/>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5"/>
      <c r="K2652" s="105" t="str">
        <f>IF(J2652&lt;&gt;"",VLOOKUP(J2652,'Drop-down lists'!$X$8:$Y$9,2,FALSE),"-")</f>
        <v>-</v>
      </c>
      <c r="L2652" s="12"/>
      <c r="M2652" s="12"/>
      <c r="N2652" s="12"/>
      <c r="O2652" s="160" t="str">
        <f t="shared" si="84"/>
        <v/>
      </c>
      <c r="P2652" s="105"/>
      <c r="Q2652" s="105" t="str">
        <f>IF(P2652&lt;&gt;"",VLOOKUP(P2652,'Drop-down lists'!$Z$8:$AA$9,2,FALSE),"-")</f>
        <v>-</v>
      </c>
      <c r="R2652" s="12"/>
      <c r="S2652" s="12"/>
      <c r="T2652" s="12"/>
      <c r="U2652" s="160" t="str">
        <f t="shared" si="85"/>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9" t="s">
        <v>393</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7"/>
      <c r="BB2652" s="97"/>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5"/>
      <c r="K2653" s="105" t="str">
        <f>IF(J2653&lt;&gt;"",VLOOKUP(J2653,'Drop-down lists'!$X$8:$Y$9,2,FALSE),"-")</f>
        <v>-</v>
      </c>
      <c r="L2653" s="12"/>
      <c r="M2653" s="12"/>
      <c r="N2653" s="12"/>
      <c r="O2653" s="160" t="str">
        <f t="shared" si="84"/>
        <v/>
      </c>
      <c r="P2653" s="105"/>
      <c r="Q2653" s="105" t="str">
        <f>IF(P2653&lt;&gt;"",VLOOKUP(P2653,'Drop-down lists'!$Z$8:$AA$9,2,FALSE),"-")</f>
        <v>-</v>
      </c>
      <c r="R2653" s="12"/>
      <c r="S2653" s="12"/>
      <c r="T2653" s="12"/>
      <c r="U2653" s="160" t="str">
        <f t="shared" si="85"/>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9" t="s">
        <v>393</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7"/>
      <c r="BB2653" s="97"/>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5"/>
      <c r="K2654" s="105" t="str">
        <f>IF(J2654&lt;&gt;"",VLOOKUP(J2654,'Drop-down lists'!$X$8:$Y$9,2,FALSE),"-")</f>
        <v>-</v>
      </c>
      <c r="L2654" s="12"/>
      <c r="M2654" s="12"/>
      <c r="N2654" s="12"/>
      <c r="O2654" s="160" t="str">
        <f t="shared" si="84"/>
        <v/>
      </c>
      <c r="P2654" s="105"/>
      <c r="Q2654" s="105" t="str">
        <f>IF(P2654&lt;&gt;"",VLOOKUP(P2654,'Drop-down lists'!$Z$8:$AA$9,2,FALSE),"-")</f>
        <v>-</v>
      </c>
      <c r="R2654" s="12"/>
      <c r="S2654" s="12"/>
      <c r="T2654" s="12"/>
      <c r="U2654" s="160" t="str">
        <f t="shared" si="85"/>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9" t="s">
        <v>393</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7"/>
      <c r="BB2654" s="97"/>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5"/>
      <c r="K2655" s="105" t="str">
        <f>IF(J2655&lt;&gt;"",VLOOKUP(J2655,'Drop-down lists'!$X$8:$Y$9,2,FALSE),"-")</f>
        <v>-</v>
      </c>
      <c r="L2655" s="12"/>
      <c r="M2655" s="12"/>
      <c r="N2655" s="12"/>
      <c r="O2655" s="160" t="str">
        <f t="shared" si="84"/>
        <v/>
      </c>
      <c r="P2655" s="105"/>
      <c r="Q2655" s="105" t="str">
        <f>IF(P2655&lt;&gt;"",VLOOKUP(P2655,'Drop-down lists'!$Z$8:$AA$9,2,FALSE),"-")</f>
        <v>-</v>
      </c>
      <c r="R2655" s="12"/>
      <c r="S2655" s="12"/>
      <c r="T2655" s="12"/>
      <c r="U2655" s="160" t="str">
        <f t="shared" si="85"/>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9" t="s">
        <v>393</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7"/>
      <c r="BB2655" s="97"/>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5"/>
      <c r="K2656" s="105" t="str">
        <f>IF(J2656&lt;&gt;"",VLOOKUP(J2656,'Drop-down lists'!$X$8:$Y$9,2,FALSE),"-")</f>
        <v>-</v>
      </c>
      <c r="L2656" s="12"/>
      <c r="M2656" s="12"/>
      <c r="N2656" s="12"/>
      <c r="O2656" s="160" t="str">
        <f t="shared" si="84"/>
        <v/>
      </c>
      <c r="P2656" s="105"/>
      <c r="Q2656" s="105" t="str">
        <f>IF(P2656&lt;&gt;"",VLOOKUP(P2656,'Drop-down lists'!$Z$8:$AA$9,2,FALSE),"-")</f>
        <v>-</v>
      </c>
      <c r="R2656" s="12"/>
      <c r="S2656" s="12"/>
      <c r="T2656" s="12"/>
      <c r="U2656" s="160" t="str">
        <f t="shared" si="85"/>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9" t="s">
        <v>393</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7"/>
      <c r="BB2656" s="97"/>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5"/>
      <c r="K2657" s="105" t="str">
        <f>IF(J2657&lt;&gt;"",VLOOKUP(J2657,'Drop-down lists'!$X$8:$Y$9,2,FALSE),"-")</f>
        <v>-</v>
      </c>
      <c r="L2657" s="12"/>
      <c r="M2657" s="12"/>
      <c r="N2657" s="12"/>
      <c r="O2657" s="160" t="str">
        <f t="shared" si="84"/>
        <v/>
      </c>
      <c r="P2657" s="105"/>
      <c r="Q2657" s="105" t="str">
        <f>IF(P2657&lt;&gt;"",VLOOKUP(P2657,'Drop-down lists'!$Z$8:$AA$9,2,FALSE),"-")</f>
        <v>-</v>
      </c>
      <c r="R2657" s="12"/>
      <c r="S2657" s="12"/>
      <c r="T2657" s="12"/>
      <c r="U2657" s="160" t="str">
        <f t="shared" si="85"/>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9" t="s">
        <v>393</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7"/>
      <c r="BB2657" s="97"/>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5"/>
      <c r="K2658" s="105" t="str">
        <f>IF(J2658&lt;&gt;"",VLOOKUP(J2658,'Drop-down lists'!$X$8:$Y$9,2,FALSE),"-")</f>
        <v>-</v>
      </c>
      <c r="L2658" s="12"/>
      <c r="M2658" s="12"/>
      <c r="N2658" s="12"/>
      <c r="O2658" s="160" t="str">
        <f t="shared" si="84"/>
        <v/>
      </c>
      <c r="P2658" s="105"/>
      <c r="Q2658" s="105" t="str">
        <f>IF(P2658&lt;&gt;"",VLOOKUP(P2658,'Drop-down lists'!$Z$8:$AA$9,2,FALSE),"-")</f>
        <v>-</v>
      </c>
      <c r="R2658" s="12"/>
      <c r="S2658" s="12"/>
      <c r="T2658" s="12"/>
      <c r="U2658" s="160" t="str">
        <f t="shared" si="85"/>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9" t="s">
        <v>393</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7"/>
      <c r="BB2658" s="97"/>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5"/>
      <c r="K2659" s="105" t="str">
        <f>IF(J2659&lt;&gt;"",VLOOKUP(J2659,'Drop-down lists'!$X$8:$Y$9,2,FALSE),"-")</f>
        <v>-</v>
      </c>
      <c r="L2659" s="12"/>
      <c r="M2659" s="12"/>
      <c r="N2659" s="12"/>
      <c r="O2659" s="160" t="str">
        <f t="shared" si="84"/>
        <v/>
      </c>
      <c r="P2659" s="105"/>
      <c r="Q2659" s="105" t="str">
        <f>IF(P2659&lt;&gt;"",VLOOKUP(P2659,'Drop-down lists'!$Z$8:$AA$9,2,FALSE),"-")</f>
        <v>-</v>
      </c>
      <c r="R2659" s="12"/>
      <c r="S2659" s="12"/>
      <c r="T2659" s="12"/>
      <c r="U2659" s="160" t="str">
        <f t="shared" si="85"/>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9" t="s">
        <v>393</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7"/>
      <c r="BB2659" s="97"/>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5"/>
      <c r="K2660" s="105" t="str">
        <f>IF(J2660&lt;&gt;"",VLOOKUP(J2660,'Drop-down lists'!$X$8:$Y$9,2,FALSE),"-")</f>
        <v>-</v>
      </c>
      <c r="L2660" s="12"/>
      <c r="M2660" s="12"/>
      <c r="N2660" s="12"/>
      <c r="O2660" s="160" t="str">
        <f t="shared" si="84"/>
        <v/>
      </c>
      <c r="P2660" s="105"/>
      <c r="Q2660" s="105" t="str">
        <f>IF(P2660&lt;&gt;"",VLOOKUP(P2660,'Drop-down lists'!$Z$8:$AA$9,2,FALSE),"-")</f>
        <v>-</v>
      </c>
      <c r="R2660" s="12"/>
      <c r="S2660" s="12"/>
      <c r="T2660" s="12"/>
      <c r="U2660" s="160" t="str">
        <f t="shared" si="85"/>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9" t="s">
        <v>393</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7"/>
      <c r="BB2660" s="97"/>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5"/>
      <c r="K2661" s="105" t="str">
        <f>IF(J2661&lt;&gt;"",VLOOKUP(J2661,'Drop-down lists'!$X$8:$Y$9,2,FALSE),"-")</f>
        <v>-</v>
      </c>
      <c r="L2661" s="12"/>
      <c r="M2661" s="12"/>
      <c r="N2661" s="12"/>
      <c r="O2661" s="160" t="str">
        <f t="shared" si="84"/>
        <v/>
      </c>
      <c r="P2661" s="105"/>
      <c r="Q2661" s="105" t="str">
        <f>IF(P2661&lt;&gt;"",VLOOKUP(P2661,'Drop-down lists'!$Z$8:$AA$9,2,FALSE),"-")</f>
        <v>-</v>
      </c>
      <c r="R2661" s="12"/>
      <c r="S2661" s="12"/>
      <c r="T2661" s="12"/>
      <c r="U2661" s="160" t="str">
        <f t="shared" si="85"/>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9" t="s">
        <v>393</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7"/>
      <c r="BB2661" s="97"/>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5"/>
      <c r="K2662" s="105" t="str">
        <f>IF(J2662&lt;&gt;"",VLOOKUP(J2662,'Drop-down lists'!$X$8:$Y$9,2,FALSE),"-")</f>
        <v>-</v>
      </c>
      <c r="L2662" s="12"/>
      <c r="M2662" s="12"/>
      <c r="N2662" s="12"/>
      <c r="O2662" s="160" t="str">
        <f t="shared" si="84"/>
        <v/>
      </c>
      <c r="P2662" s="105"/>
      <c r="Q2662" s="105" t="str">
        <f>IF(P2662&lt;&gt;"",VLOOKUP(P2662,'Drop-down lists'!$Z$8:$AA$9,2,FALSE),"-")</f>
        <v>-</v>
      </c>
      <c r="R2662" s="12"/>
      <c r="S2662" s="12"/>
      <c r="T2662" s="12"/>
      <c r="U2662" s="160" t="str">
        <f t="shared" si="85"/>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9" t="s">
        <v>393</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7"/>
      <c r="BB2662" s="97"/>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5"/>
      <c r="K2663" s="105" t="str">
        <f>IF(J2663&lt;&gt;"",VLOOKUP(J2663,'Drop-down lists'!$X$8:$Y$9,2,FALSE),"-")</f>
        <v>-</v>
      </c>
      <c r="L2663" s="12"/>
      <c r="M2663" s="12"/>
      <c r="N2663" s="12"/>
      <c r="O2663" s="160" t="str">
        <f t="shared" si="84"/>
        <v/>
      </c>
      <c r="P2663" s="105"/>
      <c r="Q2663" s="105" t="str">
        <f>IF(P2663&lt;&gt;"",VLOOKUP(P2663,'Drop-down lists'!$Z$8:$AA$9,2,FALSE),"-")</f>
        <v>-</v>
      </c>
      <c r="R2663" s="12"/>
      <c r="S2663" s="12"/>
      <c r="T2663" s="12"/>
      <c r="U2663" s="160" t="str">
        <f t="shared" si="85"/>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9" t="s">
        <v>393</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7"/>
      <c r="BB2663" s="97"/>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5"/>
      <c r="K2664" s="105" t="str">
        <f>IF(J2664&lt;&gt;"",VLOOKUP(J2664,'Drop-down lists'!$X$8:$Y$9,2,FALSE),"-")</f>
        <v>-</v>
      </c>
      <c r="L2664" s="12"/>
      <c r="M2664" s="12"/>
      <c r="N2664" s="12"/>
      <c r="O2664" s="160" t="str">
        <f t="shared" si="84"/>
        <v/>
      </c>
      <c r="P2664" s="105"/>
      <c r="Q2664" s="105" t="str">
        <f>IF(P2664&lt;&gt;"",VLOOKUP(P2664,'Drop-down lists'!$Z$8:$AA$9,2,FALSE),"-")</f>
        <v>-</v>
      </c>
      <c r="R2664" s="12"/>
      <c r="S2664" s="12"/>
      <c r="T2664" s="12"/>
      <c r="U2664" s="160" t="str">
        <f t="shared" si="85"/>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9" t="s">
        <v>393</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7"/>
      <c r="BB2664" s="97"/>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5"/>
      <c r="K2665" s="105" t="str">
        <f>IF(J2665&lt;&gt;"",VLOOKUP(J2665,'Drop-down lists'!$X$8:$Y$9,2,FALSE),"-")</f>
        <v>-</v>
      </c>
      <c r="L2665" s="12"/>
      <c r="M2665" s="12"/>
      <c r="N2665" s="12"/>
      <c r="O2665" s="160" t="str">
        <f t="shared" si="84"/>
        <v/>
      </c>
      <c r="P2665" s="105"/>
      <c r="Q2665" s="105" t="str">
        <f>IF(P2665&lt;&gt;"",VLOOKUP(P2665,'Drop-down lists'!$Z$8:$AA$9,2,FALSE),"-")</f>
        <v>-</v>
      </c>
      <c r="R2665" s="12"/>
      <c r="S2665" s="12"/>
      <c r="T2665" s="12"/>
      <c r="U2665" s="160" t="str">
        <f t="shared" si="85"/>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9" t="s">
        <v>393</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7"/>
      <c r="BB2665" s="97"/>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5"/>
      <c r="K2666" s="105" t="str">
        <f>IF(J2666&lt;&gt;"",VLOOKUP(J2666,'Drop-down lists'!$X$8:$Y$9,2,FALSE),"-")</f>
        <v>-</v>
      </c>
      <c r="L2666" s="12"/>
      <c r="M2666" s="12"/>
      <c r="N2666" s="12"/>
      <c r="O2666" s="160" t="str">
        <f t="shared" si="84"/>
        <v/>
      </c>
      <c r="P2666" s="105"/>
      <c r="Q2666" s="105" t="str">
        <f>IF(P2666&lt;&gt;"",VLOOKUP(P2666,'Drop-down lists'!$Z$8:$AA$9,2,FALSE),"-")</f>
        <v>-</v>
      </c>
      <c r="R2666" s="12"/>
      <c r="S2666" s="12"/>
      <c r="T2666" s="12"/>
      <c r="U2666" s="160" t="str">
        <f t="shared" si="85"/>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9" t="s">
        <v>393</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7"/>
      <c r="BB2666" s="97"/>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5"/>
      <c r="K2667" s="105" t="str">
        <f>IF(J2667&lt;&gt;"",VLOOKUP(J2667,'Drop-down lists'!$X$8:$Y$9,2,FALSE),"-")</f>
        <v>-</v>
      </c>
      <c r="L2667" s="12"/>
      <c r="M2667" s="12"/>
      <c r="N2667" s="12"/>
      <c r="O2667" s="160" t="str">
        <f t="shared" si="84"/>
        <v/>
      </c>
      <c r="P2667" s="105"/>
      <c r="Q2667" s="105" t="str">
        <f>IF(P2667&lt;&gt;"",VLOOKUP(P2667,'Drop-down lists'!$Z$8:$AA$9,2,FALSE),"-")</f>
        <v>-</v>
      </c>
      <c r="R2667" s="12"/>
      <c r="S2667" s="12"/>
      <c r="T2667" s="12"/>
      <c r="U2667" s="160" t="str">
        <f t="shared" si="85"/>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9" t="s">
        <v>393</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7"/>
      <c r="BB2667" s="97"/>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5"/>
      <c r="K2668" s="105" t="str">
        <f>IF(J2668&lt;&gt;"",VLOOKUP(J2668,'Drop-down lists'!$X$8:$Y$9,2,FALSE),"-")</f>
        <v>-</v>
      </c>
      <c r="L2668" s="12"/>
      <c r="M2668" s="12"/>
      <c r="N2668" s="12"/>
      <c r="O2668" s="160" t="str">
        <f t="shared" si="84"/>
        <v/>
      </c>
      <c r="P2668" s="105"/>
      <c r="Q2668" s="105" t="str">
        <f>IF(P2668&lt;&gt;"",VLOOKUP(P2668,'Drop-down lists'!$Z$8:$AA$9,2,FALSE),"-")</f>
        <v>-</v>
      </c>
      <c r="R2668" s="12"/>
      <c r="S2668" s="12"/>
      <c r="T2668" s="12"/>
      <c r="U2668" s="160" t="str">
        <f t="shared" si="85"/>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9" t="s">
        <v>393</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7"/>
      <c r="BB2668" s="97"/>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5"/>
      <c r="K2669" s="105" t="str">
        <f>IF(J2669&lt;&gt;"",VLOOKUP(J2669,'Drop-down lists'!$X$8:$Y$9,2,FALSE),"-")</f>
        <v>-</v>
      </c>
      <c r="L2669" s="12"/>
      <c r="M2669" s="12"/>
      <c r="N2669" s="12"/>
      <c r="O2669" s="160" t="str">
        <f t="shared" si="84"/>
        <v/>
      </c>
      <c r="P2669" s="105"/>
      <c r="Q2669" s="105" t="str">
        <f>IF(P2669&lt;&gt;"",VLOOKUP(P2669,'Drop-down lists'!$Z$8:$AA$9,2,FALSE),"-")</f>
        <v>-</v>
      </c>
      <c r="R2669" s="12"/>
      <c r="S2669" s="12"/>
      <c r="T2669" s="12"/>
      <c r="U2669" s="160" t="str">
        <f t="shared" si="85"/>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9" t="s">
        <v>393</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7"/>
      <c r="BB2669" s="97"/>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5"/>
      <c r="K2670" s="105" t="str">
        <f>IF(J2670&lt;&gt;"",VLOOKUP(J2670,'Drop-down lists'!$X$8:$Y$9,2,FALSE),"-")</f>
        <v>-</v>
      </c>
      <c r="L2670" s="12"/>
      <c r="M2670" s="12"/>
      <c r="N2670" s="12"/>
      <c r="O2670" s="160" t="str">
        <f t="shared" si="84"/>
        <v/>
      </c>
      <c r="P2670" s="105"/>
      <c r="Q2670" s="105" t="str">
        <f>IF(P2670&lt;&gt;"",VLOOKUP(P2670,'Drop-down lists'!$Z$8:$AA$9,2,FALSE),"-")</f>
        <v>-</v>
      </c>
      <c r="R2670" s="12"/>
      <c r="S2670" s="12"/>
      <c r="T2670" s="12"/>
      <c r="U2670" s="160" t="str">
        <f t="shared" si="85"/>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9" t="s">
        <v>393</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7"/>
      <c r="BB2670" s="97"/>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5"/>
      <c r="K2671" s="105" t="str">
        <f>IF(J2671&lt;&gt;"",VLOOKUP(J2671,'Drop-down lists'!$X$8:$Y$9,2,FALSE),"-")</f>
        <v>-</v>
      </c>
      <c r="L2671" s="12"/>
      <c r="M2671" s="12"/>
      <c r="N2671" s="12"/>
      <c r="O2671" s="160" t="str">
        <f t="shared" si="84"/>
        <v/>
      </c>
      <c r="P2671" s="105"/>
      <c r="Q2671" s="105" t="str">
        <f>IF(P2671&lt;&gt;"",VLOOKUP(P2671,'Drop-down lists'!$Z$8:$AA$9,2,FALSE),"-")</f>
        <v>-</v>
      </c>
      <c r="R2671" s="12"/>
      <c r="S2671" s="12"/>
      <c r="T2671" s="12"/>
      <c r="U2671" s="160" t="str">
        <f t="shared" si="85"/>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9" t="s">
        <v>393</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7"/>
      <c r="BB2671" s="97"/>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5"/>
      <c r="K2672" s="105" t="str">
        <f>IF(J2672&lt;&gt;"",VLOOKUP(J2672,'Drop-down lists'!$X$8:$Y$9,2,FALSE),"-")</f>
        <v>-</v>
      </c>
      <c r="L2672" s="12"/>
      <c r="M2672" s="12"/>
      <c r="N2672" s="12"/>
      <c r="O2672" s="160" t="str">
        <f t="shared" si="84"/>
        <v/>
      </c>
      <c r="P2672" s="105"/>
      <c r="Q2672" s="105" t="str">
        <f>IF(P2672&lt;&gt;"",VLOOKUP(P2672,'Drop-down lists'!$Z$8:$AA$9,2,FALSE),"-")</f>
        <v>-</v>
      </c>
      <c r="R2672" s="12"/>
      <c r="S2672" s="12"/>
      <c r="T2672" s="12"/>
      <c r="U2672" s="160" t="str">
        <f t="shared" si="85"/>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9" t="s">
        <v>393</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7"/>
      <c r="BB2672" s="97"/>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5"/>
      <c r="K2673" s="105" t="str">
        <f>IF(J2673&lt;&gt;"",VLOOKUP(J2673,'Drop-down lists'!$X$8:$Y$9,2,FALSE),"-")</f>
        <v>-</v>
      </c>
      <c r="L2673" s="12"/>
      <c r="M2673" s="12"/>
      <c r="N2673" s="12"/>
      <c r="O2673" s="160" t="str">
        <f t="shared" si="84"/>
        <v/>
      </c>
      <c r="P2673" s="105"/>
      <c r="Q2673" s="105" t="str">
        <f>IF(P2673&lt;&gt;"",VLOOKUP(P2673,'Drop-down lists'!$Z$8:$AA$9,2,FALSE),"-")</f>
        <v>-</v>
      </c>
      <c r="R2673" s="12"/>
      <c r="S2673" s="12"/>
      <c r="T2673" s="12"/>
      <c r="U2673" s="160" t="str">
        <f t="shared" si="85"/>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9" t="s">
        <v>393</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7"/>
      <c r="BB2673" s="97"/>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5"/>
      <c r="K2674" s="105" t="str">
        <f>IF(J2674&lt;&gt;"",VLOOKUP(J2674,'Drop-down lists'!$X$8:$Y$9,2,FALSE),"-")</f>
        <v>-</v>
      </c>
      <c r="L2674" s="12"/>
      <c r="M2674" s="12"/>
      <c r="N2674" s="12"/>
      <c r="O2674" s="160" t="str">
        <f t="shared" si="84"/>
        <v/>
      </c>
      <c r="P2674" s="105"/>
      <c r="Q2674" s="105" t="str">
        <f>IF(P2674&lt;&gt;"",VLOOKUP(P2674,'Drop-down lists'!$Z$8:$AA$9,2,FALSE),"-")</f>
        <v>-</v>
      </c>
      <c r="R2674" s="12"/>
      <c r="S2674" s="12"/>
      <c r="T2674" s="12"/>
      <c r="U2674" s="160" t="str">
        <f t="shared" si="85"/>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9" t="s">
        <v>393</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7"/>
      <c r="BB2674" s="97"/>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5"/>
      <c r="K2675" s="105" t="str">
        <f>IF(J2675&lt;&gt;"",VLOOKUP(J2675,'Drop-down lists'!$X$8:$Y$9,2,FALSE),"-")</f>
        <v>-</v>
      </c>
      <c r="L2675" s="12"/>
      <c r="M2675" s="12"/>
      <c r="N2675" s="12"/>
      <c r="O2675" s="160" t="str">
        <f t="shared" si="84"/>
        <v/>
      </c>
      <c r="P2675" s="105"/>
      <c r="Q2675" s="105" t="str">
        <f>IF(P2675&lt;&gt;"",VLOOKUP(P2675,'Drop-down lists'!$Z$8:$AA$9,2,FALSE),"-")</f>
        <v>-</v>
      </c>
      <c r="R2675" s="12"/>
      <c r="S2675" s="12"/>
      <c r="T2675" s="12"/>
      <c r="U2675" s="160" t="str">
        <f t="shared" si="85"/>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9" t="s">
        <v>393</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7"/>
      <c r="BB2675" s="97"/>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5"/>
      <c r="K2676" s="105" t="str">
        <f>IF(J2676&lt;&gt;"",VLOOKUP(J2676,'Drop-down lists'!$X$8:$Y$9,2,FALSE),"-")</f>
        <v>-</v>
      </c>
      <c r="L2676" s="12"/>
      <c r="M2676" s="12"/>
      <c r="N2676" s="12"/>
      <c r="O2676" s="160" t="str">
        <f t="shared" si="84"/>
        <v/>
      </c>
      <c r="P2676" s="105"/>
      <c r="Q2676" s="105" t="str">
        <f>IF(P2676&lt;&gt;"",VLOOKUP(P2676,'Drop-down lists'!$Z$8:$AA$9,2,FALSE),"-")</f>
        <v>-</v>
      </c>
      <c r="R2676" s="12"/>
      <c r="S2676" s="12"/>
      <c r="T2676" s="12"/>
      <c r="U2676" s="160" t="str">
        <f t="shared" si="85"/>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9" t="s">
        <v>393</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7"/>
      <c r="BB2676" s="97"/>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5"/>
      <c r="K2677" s="105" t="str">
        <f>IF(J2677&lt;&gt;"",VLOOKUP(J2677,'Drop-down lists'!$X$8:$Y$9,2,FALSE),"-")</f>
        <v>-</v>
      </c>
      <c r="L2677" s="12"/>
      <c r="M2677" s="12"/>
      <c r="N2677" s="12"/>
      <c r="O2677" s="160" t="str">
        <f t="shared" si="84"/>
        <v/>
      </c>
      <c r="P2677" s="105"/>
      <c r="Q2677" s="105" t="str">
        <f>IF(P2677&lt;&gt;"",VLOOKUP(P2677,'Drop-down lists'!$Z$8:$AA$9,2,FALSE),"-")</f>
        <v>-</v>
      </c>
      <c r="R2677" s="12"/>
      <c r="S2677" s="12"/>
      <c r="T2677" s="12"/>
      <c r="U2677" s="160" t="str">
        <f t="shared" si="85"/>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9" t="s">
        <v>393</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7"/>
      <c r="BB2677" s="97"/>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5"/>
      <c r="K2678" s="105" t="str">
        <f>IF(J2678&lt;&gt;"",VLOOKUP(J2678,'Drop-down lists'!$X$8:$Y$9,2,FALSE),"-")</f>
        <v>-</v>
      </c>
      <c r="L2678" s="12"/>
      <c r="M2678" s="12"/>
      <c r="N2678" s="12"/>
      <c r="O2678" s="160" t="str">
        <f t="shared" si="84"/>
        <v/>
      </c>
      <c r="P2678" s="105"/>
      <c r="Q2678" s="105" t="str">
        <f>IF(P2678&lt;&gt;"",VLOOKUP(P2678,'Drop-down lists'!$Z$8:$AA$9,2,FALSE),"-")</f>
        <v>-</v>
      </c>
      <c r="R2678" s="12"/>
      <c r="S2678" s="12"/>
      <c r="T2678" s="12"/>
      <c r="U2678" s="160" t="str">
        <f t="shared" si="85"/>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9" t="s">
        <v>393</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7"/>
      <c r="BB2678" s="97"/>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5"/>
      <c r="K2679" s="105" t="str">
        <f>IF(J2679&lt;&gt;"",VLOOKUP(J2679,'Drop-down lists'!$X$8:$Y$9,2,FALSE),"-")</f>
        <v>-</v>
      </c>
      <c r="L2679" s="12"/>
      <c r="M2679" s="12"/>
      <c r="N2679" s="12"/>
      <c r="O2679" s="160" t="str">
        <f t="shared" si="84"/>
        <v/>
      </c>
      <c r="P2679" s="105"/>
      <c r="Q2679" s="105" t="str">
        <f>IF(P2679&lt;&gt;"",VLOOKUP(P2679,'Drop-down lists'!$Z$8:$AA$9,2,FALSE),"-")</f>
        <v>-</v>
      </c>
      <c r="R2679" s="12"/>
      <c r="S2679" s="12"/>
      <c r="T2679" s="12"/>
      <c r="U2679" s="160" t="str">
        <f t="shared" si="85"/>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9" t="s">
        <v>393</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7"/>
      <c r="BB2679" s="97"/>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5"/>
      <c r="K2680" s="105" t="str">
        <f>IF(J2680&lt;&gt;"",VLOOKUP(J2680,'Drop-down lists'!$X$8:$Y$9,2,FALSE),"-")</f>
        <v>-</v>
      </c>
      <c r="L2680" s="12"/>
      <c r="M2680" s="12"/>
      <c r="N2680" s="12"/>
      <c r="O2680" s="160" t="str">
        <f t="shared" si="84"/>
        <v/>
      </c>
      <c r="P2680" s="105"/>
      <c r="Q2680" s="105" t="str">
        <f>IF(P2680&lt;&gt;"",VLOOKUP(P2680,'Drop-down lists'!$Z$8:$AA$9,2,FALSE),"-")</f>
        <v>-</v>
      </c>
      <c r="R2680" s="12"/>
      <c r="S2680" s="12"/>
      <c r="T2680" s="12"/>
      <c r="U2680" s="160" t="str">
        <f t="shared" si="85"/>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9" t="s">
        <v>393</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7"/>
      <c r="BB2680" s="97"/>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5"/>
      <c r="K2681" s="105" t="str">
        <f>IF(J2681&lt;&gt;"",VLOOKUP(J2681,'Drop-down lists'!$X$8:$Y$9,2,FALSE),"-")</f>
        <v>-</v>
      </c>
      <c r="L2681" s="12"/>
      <c r="M2681" s="12"/>
      <c r="N2681" s="12"/>
      <c r="O2681" s="160" t="str">
        <f t="shared" ref="O2681:O2744" si="86">IF(L2681&lt;&gt;"",IF(J2681="East",(L2681+(M2681+N2681/60)/60),IF(J2681="West",-(L2681+(M2681+N2681/60)/60),"East/West?")),"")</f>
        <v/>
      </c>
      <c r="P2681" s="105"/>
      <c r="Q2681" s="105" t="str">
        <f>IF(P2681&lt;&gt;"",VLOOKUP(P2681,'Drop-down lists'!$Z$8:$AA$9,2,FALSE),"-")</f>
        <v>-</v>
      </c>
      <c r="R2681" s="12"/>
      <c r="S2681" s="12"/>
      <c r="T2681" s="12"/>
      <c r="U2681" s="160" t="str">
        <f t="shared" ref="U2681:U2744" si="87">IF(R2681&lt;&gt;"",IF(P2681="North",(R2681+(S2681+T2681/60)/60),IF(P2681="South",-(R2681+(S2681+T2681/60)/60),"North/South?")),"")</f>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9" t="s">
        <v>393</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7"/>
      <c r="BB2681" s="97"/>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5"/>
      <c r="K2682" s="105" t="str">
        <f>IF(J2682&lt;&gt;"",VLOOKUP(J2682,'Drop-down lists'!$X$8:$Y$9,2,FALSE),"-")</f>
        <v>-</v>
      </c>
      <c r="L2682" s="12"/>
      <c r="M2682" s="12"/>
      <c r="N2682" s="12"/>
      <c r="O2682" s="160" t="str">
        <f t="shared" si="86"/>
        <v/>
      </c>
      <c r="P2682" s="105"/>
      <c r="Q2682" s="105" t="str">
        <f>IF(P2682&lt;&gt;"",VLOOKUP(P2682,'Drop-down lists'!$Z$8:$AA$9,2,FALSE),"-")</f>
        <v>-</v>
      </c>
      <c r="R2682" s="12"/>
      <c r="S2682" s="12"/>
      <c r="T2682" s="12"/>
      <c r="U2682" s="160" t="str">
        <f t="shared" si="87"/>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9" t="s">
        <v>393</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7"/>
      <c r="BB2682" s="97"/>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5"/>
      <c r="K2683" s="105" t="str">
        <f>IF(J2683&lt;&gt;"",VLOOKUP(J2683,'Drop-down lists'!$X$8:$Y$9,2,FALSE),"-")</f>
        <v>-</v>
      </c>
      <c r="L2683" s="12"/>
      <c r="M2683" s="12"/>
      <c r="N2683" s="12"/>
      <c r="O2683" s="160" t="str">
        <f t="shared" si="86"/>
        <v/>
      </c>
      <c r="P2683" s="105"/>
      <c r="Q2683" s="105" t="str">
        <f>IF(P2683&lt;&gt;"",VLOOKUP(P2683,'Drop-down lists'!$Z$8:$AA$9,2,FALSE),"-")</f>
        <v>-</v>
      </c>
      <c r="R2683" s="12"/>
      <c r="S2683" s="12"/>
      <c r="T2683" s="12"/>
      <c r="U2683" s="160" t="str">
        <f t="shared" si="87"/>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9" t="s">
        <v>393</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7"/>
      <c r="BB2683" s="97"/>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5"/>
      <c r="K2684" s="105" t="str">
        <f>IF(J2684&lt;&gt;"",VLOOKUP(J2684,'Drop-down lists'!$X$8:$Y$9,2,FALSE),"-")</f>
        <v>-</v>
      </c>
      <c r="L2684" s="12"/>
      <c r="M2684" s="12"/>
      <c r="N2684" s="12"/>
      <c r="O2684" s="160" t="str">
        <f t="shared" si="86"/>
        <v/>
      </c>
      <c r="P2684" s="105"/>
      <c r="Q2684" s="105" t="str">
        <f>IF(P2684&lt;&gt;"",VLOOKUP(P2684,'Drop-down lists'!$Z$8:$AA$9,2,FALSE),"-")</f>
        <v>-</v>
      </c>
      <c r="R2684" s="12"/>
      <c r="S2684" s="12"/>
      <c r="T2684" s="12"/>
      <c r="U2684" s="160" t="str">
        <f t="shared" si="87"/>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9" t="s">
        <v>393</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7"/>
      <c r="BB2684" s="97"/>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5"/>
      <c r="K2685" s="105" t="str">
        <f>IF(J2685&lt;&gt;"",VLOOKUP(J2685,'Drop-down lists'!$X$8:$Y$9,2,FALSE),"-")</f>
        <v>-</v>
      </c>
      <c r="L2685" s="12"/>
      <c r="M2685" s="12"/>
      <c r="N2685" s="12"/>
      <c r="O2685" s="160" t="str">
        <f t="shared" si="86"/>
        <v/>
      </c>
      <c r="P2685" s="105"/>
      <c r="Q2685" s="105" t="str">
        <f>IF(P2685&lt;&gt;"",VLOOKUP(P2685,'Drop-down lists'!$Z$8:$AA$9,2,FALSE),"-")</f>
        <v>-</v>
      </c>
      <c r="R2685" s="12"/>
      <c r="S2685" s="12"/>
      <c r="T2685" s="12"/>
      <c r="U2685" s="160" t="str">
        <f t="shared" si="87"/>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9" t="s">
        <v>393</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7"/>
      <c r="BB2685" s="97"/>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5"/>
      <c r="K2686" s="105" t="str">
        <f>IF(J2686&lt;&gt;"",VLOOKUP(J2686,'Drop-down lists'!$X$8:$Y$9,2,FALSE),"-")</f>
        <v>-</v>
      </c>
      <c r="L2686" s="12"/>
      <c r="M2686" s="12"/>
      <c r="N2686" s="12"/>
      <c r="O2686" s="160" t="str">
        <f t="shared" si="86"/>
        <v/>
      </c>
      <c r="P2686" s="105"/>
      <c r="Q2686" s="105" t="str">
        <f>IF(P2686&lt;&gt;"",VLOOKUP(P2686,'Drop-down lists'!$Z$8:$AA$9,2,FALSE),"-")</f>
        <v>-</v>
      </c>
      <c r="R2686" s="12"/>
      <c r="S2686" s="12"/>
      <c r="T2686" s="12"/>
      <c r="U2686" s="160" t="str">
        <f t="shared" si="87"/>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9" t="s">
        <v>393</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7"/>
      <c r="BB2686" s="97"/>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5"/>
      <c r="K2687" s="105" t="str">
        <f>IF(J2687&lt;&gt;"",VLOOKUP(J2687,'Drop-down lists'!$X$8:$Y$9,2,FALSE),"-")</f>
        <v>-</v>
      </c>
      <c r="L2687" s="12"/>
      <c r="M2687" s="12"/>
      <c r="N2687" s="12"/>
      <c r="O2687" s="160" t="str">
        <f t="shared" si="86"/>
        <v/>
      </c>
      <c r="P2687" s="105"/>
      <c r="Q2687" s="105" t="str">
        <f>IF(P2687&lt;&gt;"",VLOOKUP(P2687,'Drop-down lists'!$Z$8:$AA$9,2,FALSE),"-")</f>
        <v>-</v>
      </c>
      <c r="R2687" s="12"/>
      <c r="S2687" s="12"/>
      <c r="T2687" s="12"/>
      <c r="U2687" s="160" t="str">
        <f t="shared" si="87"/>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9" t="s">
        <v>393</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7"/>
      <c r="BB2687" s="97"/>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5"/>
      <c r="K2688" s="105" t="str">
        <f>IF(J2688&lt;&gt;"",VLOOKUP(J2688,'Drop-down lists'!$X$8:$Y$9,2,FALSE),"-")</f>
        <v>-</v>
      </c>
      <c r="L2688" s="12"/>
      <c r="M2688" s="12"/>
      <c r="N2688" s="12"/>
      <c r="O2688" s="160" t="str">
        <f t="shared" si="86"/>
        <v/>
      </c>
      <c r="P2688" s="105"/>
      <c r="Q2688" s="105" t="str">
        <f>IF(P2688&lt;&gt;"",VLOOKUP(P2688,'Drop-down lists'!$Z$8:$AA$9,2,FALSE),"-")</f>
        <v>-</v>
      </c>
      <c r="R2688" s="12"/>
      <c r="S2688" s="12"/>
      <c r="T2688" s="12"/>
      <c r="U2688" s="160" t="str">
        <f t="shared" si="87"/>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9" t="s">
        <v>393</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7"/>
      <c r="BB2688" s="97"/>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5"/>
      <c r="K2689" s="105" t="str">
        <f>IF(J2689&lt;&gt;"",VLOOKUP(J2689,'Drop-down lists'!$X$8:$Y$9,2,FALSE),"-")</f>
        <v>-</v>
      </c>
      <c r="L2689" s="12"/>
      <c r="M2689" s="12"/>
      <c r="N2689" s="12"/>
      <c r="O2689" s="160" t="str">
        <f t="shared" si="86"/>
        <v/>
      </c>
      <c r="P2689" s="105"/>
      <c r="Q2689" s="105" t="str">
        <f>IF(P2689&lt;&gt;"",VLOOKUP(P2689,'Drop-down lists'!$Z$8:$AA$9,2,FALSE),"-")</f>
        <v>-</v>
      </c>
      <c r="R2689" s="12"/>
      <c r="S2689" s="12"/>
      <c r="T2689" s="12"/>
      <c r="U2689" s="160" t="str">
        <f t="shared" si="87"/>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9" t="s">
        <v>393</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7"/>
      <c r="BB2689" s="97"/>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5"/>
      <c r="K2690" s="105" t="str">
        <f>IF(J2690&lt;&gt;"",VLOOKUP(J2690,'Drop-down lists'!$X$8:$Y$9,2,FALSE),"-")</f>
        <v>-</v>
      </c>
      <c r="L2690" s="12"/>
      <c r="M2690" s="12"/>
      <c r="N2690" s="12"/>
      <c r="O2690" s="160" t="str">
        <f t="shared" si="86"/>
        <v/>
      </c>
      <c r="P2690" s="105"/>
      <c r="Q2690" s="105" t="str">
        <f>IF(P2690&lt;&gt;"",VLOOKUP(P2690,'Drop-down lists'!$Z$8:$AA$9,2,FALSE),"-")</f>
        <v>-</v>
      </c>
      <c r="R2690" s="12"/>
      <c r="S2690" s="12"/>
      <c r="T2690" s="12"/>
      <c r="U2690" s="160" t="str">
        <f t="shared" si="87"/>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9" t="s">
        <v>393</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7"/>
      <c r="BB2690" s="97"/>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5"/>
      <c r="K2691" s="105" t="str">
        <f>IF(J2691&lt;&gt;"",VLOOKUP(J2691,'Drop-down lists'!$X$8:$Y$9,2,FALSE),"-")</f>
        <v>-</v>
      </c>
      <c r="L2691" s="12"/>
      <c r="M2691" s="12"/>
      <c r="N2691" s="12"/>
      <c r="O2691" s="160" t="str">
        <f t="shared" si="86"/>
        <v/>
      </c>
      <c r="P2691" s="105"/>
      <c r="Q2691" s="105" t="str">
        <f>IF(P2691&lt;&gt;"",VLOOKUP(P2691,'Drop-down lists'!$Z$8:$AA$9,2,FALSE),"-")</f>
        <v>-</v>
      </c>
      <c r="R2691" s="12"/>
      <c r="S2691" s="12"/>
      <c r="T2691" s="12"/>
      <c r="U2691" s="160" t="str">
        <f t="shared" si="87"/>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9" t="s">
        <v>393</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7"/>
      <c r="BB2691" s="97"/>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5"/>
      <c r="K2692" s="105" t="str">
        <f>IF(J2692&lt;&gt;"",VLOOKUP(J2692,'Drop-down lists'!$X$8:$Y$9,2,FALSE),"-")</f>
        <v>-</v>
      </c>
      <c r="L2692" s="12"/>
      <c r="M2692" s="12"/>
      <c r="N2692" s="12"/>
      <c r="O2692" s="160" t="str">
        <f t="shared" si="86"/>
        <v/>
      </c>
      <c r="P2692" s="105"/>
      <c r="Q2692" s="105" t="str">
        <f>IF(P2692&lt;&gt;"",VLOOKUP(P2692,'Drop-down lists'!$Z$8:$AA$9,2,FALSE),"-")</f>
        <v>-</v>
      </c>
      <c r="R2692" s="12"/>
      <c r="S2692" s="12"/>
      <c r="T2692" s="12"/>
      <c r="U2692" s="160" t="str">
        <f t="shared" si="87"/>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9" t="s">
        <v>393</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7"/>
      <c r="BB2692" s="97"/>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5"/>
      <c r="K2693" s="105" t="str">
        <f>IF(J2693&lt;&gt;"",VLOOKUP(J2693,'Drop-down lists'!$X$8:$Y$9,2,FALSE),"-")</f>
        <v>-</v>
      </c>
      <c r="L2693" s="12"/>
      <c r="M2693" s="12"/>
      <c r="N2693" s="12"/>
      <c r="O2693" s="160" t="str">
        <f t="shared" si="86"/>
        <v/>
      </c>
      <c r="P2693" s="105"/>
      <c r="Q2693" s="105" t="str">
        <f>IF(P2693&lt;&gt;"",VLOOKUP(P2693,'Drop-down lists'!$Z$8:$AA$9,2,FALSE),"-")</f>
        <v>-</v>
      </c>
      <c r="R2693" s="12"/>
      <c r="S2693" s="12"/>
      <c r="T2693" s="12"/>
      <c r="U2693" s="160" t="str">
        <f t="shared" si="87"/>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9" t="s">
        <v>393</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7"/>
      <c r="BB2693" s="97"/>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5"/>
      <c r="K2694" s="105" t="str">
        <f>IF(J2694&lt;&gt;"",VLOOKUP(J2694,'Drop-down lists'!$X$8:$Y$9,2,FALSE),"-")</f>
        <v>-</v>
      </c>
      <c r="L2694" s="12"/>
      <c r="M2694" s="12"/>
      <c r="N2694" s="12"/>
      <c r="O2694" s="160" t="str">
        <f t="shared" si="86"/>
        <v/>
      </c>
      <c r="P2694" s="105"/>
      <c r="Q2694" s="105" t="str">
        <f>IF(P2694&lt;&gt;"",VLOOKUP(P2694,'Drop-down lists'!$Z$8:$AA$9,2,FALSE),"-")</f>
        <v>-</v>
      </c>
      <c r="R2694" s="12"/>
      <c r="S2694" s="12"/>
      <c r="T2694" s="12"/>
      <c r="U2694" s="160" t="str">
        <f t="shared" si="87"/>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9" t="s">
        <v>393</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7"/>
      <c r="BB2694" s="97"/>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5"/>
      <c r="K2695" s="105" t="str">
        <f>IF(J2695&lt;&gt;"",VLOOKUP(J2695,'Drop-down lists'!$X$8:$Y$9,2,FALSE),"-")</f>
        <v>-</v>
      </c>
      <c r="L2695" s="12"/>
      <c r="M2695" s="12"/>
      <c r="N2695" s="12"/>
      <c r="O2695" s="160" t="str">
        <f t="shared" si="86"/>
        <v/>
      </c>
      <c r="P2695" s="105"/>
      <c r="Q2695" s="105" t="str">
        <f>IF(P2695&lt;&gt;"",VLOOKUP(P2695,'Drop-down lists'!$Z$8:$AA$9,2,FALSE),"-")</f>
        <v>-</v>
      </c>
      <c r="R2695" s="12"/>
      <c r="S2695" s="12"/>
      <c r="T2695" s="12"/>
      <c r="U2695" s="160" t="str">
        <f t="shared" si="87"/>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9" t="s">
        <v>393</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7"/>
      <c r="BB2695" s="97"/>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5"/>
      <c r="K2696" s="105" t="str">
        <f>IF(J2696&lt;&gt;"",VLOOKUP(J2696,'Drop-down lists'!$X$8:$Y$9,2,FALSE),"-")</f>
        <v>-</v>
      </c>
      <c r="L2696" s="12"/>
      <c r="M2696" s="12"/>
      <c r="N2696" s="12"/>
      <c r="O2696" s="160" t="str">
        <f t="shared" si="86"/>
        <v/>
      </c>
      <c r="P2696" s="105"/>
      <c r="Q2696" s="105" t="str">
        <f>IF(P2696&lt;&gt;"",VLOOKUP(P2696,'Drop-down lists'!$Z$8:$AA$9,2,FALSE),"-")</f>
        <v>-</v>
      </c>
      <c r="R2696" s="12"/>
      <c r="S2696" s="12"/>
      <c r="T2696" s="12"/>
      <c r="U2696" s="160" t="str">
        <f t="shared" si="87"/>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9" t="s">
        <v>393</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7"/>
      <c r="BB2696" s="97"/>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5"/>
      <c r="K2697" s="105" t="str">
        <f>IF(J2697&lt;&gt;"",VLOOKUP(J2697,'Drop-down lists'!$X$8:$Y$9,2,FALSE),"-")</f>
        <v>-</v>
      </c>
      <c r="L2697" s="12"/>
      <c r="M2697" s="12"/>
      <c r="N2697" s="12"/>
      <c r="O2697" s="160" t="str">
        <f t="shared" si="86"/>
        <v/>
      </c>
      <c r="P2697" s="105"/>
      <c r="Q2697" s="105" t="str">
        <f>IF(P2697&lt;&gt;"",VLOOKUP(P2697,'Drop-down lists'!$Z$8:$AA$9,2,FALSE),"-")</f>
        <v>-</v>
      </c>
      <c r="R2697" s="12"/>
      <c r="S2697" s="12"/>
      <c r="T2697" s="12"/>
      <c r="U2697" s="160" t="str">
        <f t="shared" si="87"/>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9" t="s">
        <v>393</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7"/>
      <c r="BB2697" s="97"/>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5"/>
      <c r="K2698" s="105" t="str">
        <f>IF(J2698&lt;&gt;"",VLOOKUP(J2698,'Drop-down lists'!$X$8:$Y$9,2,FALSE),"-")</f>
        <v>-</v>
      </c>
      <c r="L2698" s="12"/>
      <c r="M2698" s="12"/>
      <c r="N2698" s="12"/>
      <c r="O2698" s="160" t="str">
        <f t="shared" si="86"/>
        <v/>
      </c>
      <c r="P2698" s="105"/>
      <c r="Q2698" s="105" t="str">
        <f>IF(P2698&lt;&gt;"",VLOOKUP(P2698,'Drop-down lists'!$Z$8:$AA$9,2,FALSE),"-")</f>
        <v>-</v>
      </c>
      <c r="R2698" s="12"/>
      <c r="S2698" s="12"/>
      <c r="T2698" s="12"/>
      <c r="U2698" s="160" t="str">
        <f t="shared" si="87"/>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9" t="s">
        <v>393</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7"/>
      <c r="BB2698" s="97"/>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5"/>
      <c r="K2699" s="105" t="str">
        <f>IF(J2699&lt;&gt;"",VLOOKUP(J2699,'Drop-down lists'!$X$8:$Y$9,2,FALSE),"-")</f>
        <v>-</v>
      </c>
      <c r="L2699" s="12"/>
      <c r="M2699" s="12"/>
      <c r="N2699" s="12"/>
      <c r="O2699" s="160" t="str">
        <f t="shared" si="86"/>
        <v/>
      </c>
      <c r="P2699" s="105"/>
      <c r="Q2699" s="105" t="str">
        <f>IF(P2699&lt;&gt;"",VLOOKUP(P2699,'Drop-down lists'!$Z$8:$AA$9,2,FALSE),"-")</f>
        <v>-</v>
      </c>
      <c r="R2699" s="12"/>
      <c r="S2699" s="12"/>
      <c r="T2699" s="12"/>
      <c r="U2699" s="160" t="str">
        <f t="shared" si="87"/>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9" t="s">
        <v>393</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7"/>
      <c r="BB2699" s="97"/>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5"/>
      <c r="K2700" s="105" t="str">
        <f>IF(J2700&lt;&gt;"",VLOOKUP(J2700,'Drop-down lists'!$X$8:$Y$9,2,FALSE),"-")</f>
        <v>-</v>
      </c>
      <c r="L2700" s="12"/>
      <c r="M2700" s="12"/>
      <c r="N2700" s="12"/>
      <c r="O2700" s="160" t="str">
        <f t="shared" si="86"/>
        <v/>
      </c>
      <c r="P2700" s="105"/>
      <c r="Q2700" s="105" t="str">
        <f>IF(P2700&lt;&gt;"",VLOOKUP(P2700,'Drop-down lists'!$Z$8:$AA$9,2,FALSE),"-")</f>
        <v>-</v>
      </c>
      <c r="R2700" s="12"/>
      <c r="S2700" s="12"/>
      <c r="T2700" s="12"/>
      <c r="U2700" s="160" t="str">
        <f t="shared" si="87"/>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9" t="s">
        <v>393</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7"/>
      <c r="BB2700" s="97"/>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5"/>
      <c r="K2701" s="105" t="str">
        <f>IF(J2701&lt;&gt;"",VLOOKUP(J2701,'Drop-down lists'!$X$8:$Y$9,2,FALSE),"-")</f>
        <v>-</v>
      </c>
      <c r="L2701" s="12"/>
      <c r="M2701" s="12"/>
      <c r="N2701" s="12"/>
      <c r="O2701" s="160" t="str">
        <f t="shared" si="86"/>
        <v/>
      </c>
      <c r="P2701" s="105"/>
      <c r="Q2701" s="105" t="str">
        <f>IF(P2701&lt;&gt;"",VLOOKUP(P2701,'Drop-down lists'!$Z$8:$AA$9,2,FALSE),"-")</f>
        <v>-</v>
      </c>
      <c r="R2701" s="12"/>
      <c r="S2701" s="12"/>
      <c r="T2701" s="12"/>
      <c r="U2701" s="160" t="str">
        <f t="shared" si="87"/>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9" t="s">
        <v>393</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7"/>
      <c r="BB2701" s="97"/>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5"/>
      <c r="K2702" s="105" t="str">
        <f>IF(J2702&lt;&gt;"",VLOOKUP(J2702,'Drop-down lists'!$X$8:$Y$9,2,FALSE),"-")</f>
        <v>-</v>
      </c>
      <c r="L2702" s="12"/>
      <c r="M2702" s="12"/>
      <c r="N2702" s="12"/>
      <c r="O2702" s="160" t="str">
        <f t="shared" si="86"/>
        <v/>
      </c>
      <c r="P2702" s="105"/>
      <c r="Q2702" s="105" t="str">
        <f>IF(P2702&lt;&gt;"",VLOOKUP(P2702,'Drop-down lists'!$Z$8:$AA$9,2,FALSE),"-")</f>
        <v>-</v>
      </c>
      <c r="R2702" s="12"/>
      <c r="S2702" s="12"/>
      <c r="T2702" s="12"/>
      <c r="U2702" s="160" t="str">
        <f t="shared" si="87"/>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9" t="s">
        <v>393</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7"/>
      <c r="BB2702" s="97"/>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5"/>
      <c r="K2703" s="105" t="str">
        <f>IF(J2703&lt;&gt;"",VLOOKUP(J2703,'Drop-down lists'!$X$8:$Y$9,2,FALSE),"-")</f>
        <v>-</v>
      </c>
      <c r="L2703" s="12"/>
      <c r="M2703" s="12"/>
      <c r="N2703" s="12"/>
      <c r="O2703" s="160" t="str">
        <f t="shared" si="86"/>
        <v/>
      </c>
      <c r="P2703" s="105"/>
      <c r="Q2703" s="105" t="str">
        <f>IF(P2703&lt;&gt;"",VLOOKUP(P2703,'Drop-down lists'!$Z$8:$AA$9,2,FALSE),"-")</f>
        <v>-</v>
      </c>
      <c r="R2703" s="12"/>
      <c r="S2703" s="12"/>
      <c r="T2703" s="12"/>
      <c r="U2703" s="160" t="str">
        <f t="shared" si="87"/>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9" t="s">
        <v>393</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7"/>
      <c r="BB2703" s="97"/>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5"/>
      <c r="K2704" s="105" t="str">
        <f>IF(J2704&lt;&gt;"",VLOOKUP(J2704,'Drop-down lists'!$X$8:$Y$9,2,FALSE),"-")</f>
        <v>-</v>
      </c>
      <c r="L2704" s="12"/>
      <c r="M2704" s="12"/>
      <c r="N2704" s="12"/>
      <c r="O2704" s="160" t="str">
        <f t="shared" si="86"/>
        <v/>
      </c>
      <c r="P2704" s="105"/>
      <c r="Q2704" s="105" t="str">
        <f>IF(P2704&lt;&gt;"",VLOOKUP(P2704,'Drop-down lists'!$Z$8:$AA$9,2,FALSE),"-")</f>
        <v>-</v>
      </c>
      <c r="R2704" s="12"/>
      <c r="S2704" s="12"/>
      <c r="T2704" s="12"/>
      <c r="U2704" s="160" t="str">
        <f t="shared" si="87"/>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9" t="s">
        <v>393</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7"/>
      <c r="BB2704" s="97"/>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5"/>
      <c r="K2705" s="105" t="str">
        <f>IF(J2705&lt;&gt;"",VLOOKUP(J2705,'Drop-down lists'!$X$8:$Y$9,2,FALSE),"-")</f>
        <v>-</v>
      </c>
      <c r="L2705" s="12"/>
      <c r="M2705" s="12"/>
      <c r="N2705" s="12"/>
      <c r="O2705" s="160" t="str">
        <f t="shared" si="86"/>
        <v/>
      </c>
      <c r="P2705" s="105"/>
      <c r="Q2705" s="105" t="str">
        <f>IF(P2705&lt;&gt;"",VLOOKUP(P2705,'Drop-down lists'!$Z$8:$AA$9,2,FALSE),"-")</f>
        <v>-</v>
      </c>
      <c r="R2705" s="12"/>
      <c r="S2705" s="12"/>
      <c r="T2705" s="12"/>
      <c r="U2705" s="160" t="str">
        <f t="shared" si="87"/>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9" t="s">
        <v>393</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7"/>
      <c r="BB2705" s="97"/>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5"/>
      <c r="K2706" s="105" t="str">
        <f>IF(J2706&lt;&gt;"",VLOOKUP(J2706,'Drop-down lists'!$X$8:$Y$9,2,FALSE),"-")</f>
        <v>-</v>
      </c>
      <c r="L2706" s="12"/>
      <c r="M2706" s="12"/>
      <c r="N2706" s="12"/>
      <c r="O2706" s="160" t="str">
        <f t="shared" si="86"/>
        <v/>
      </c>
      <c r="P2706" s="105"/>
      <c r="Q2706" s="105" t="str">
        <f>IF(P2706&lt;&gt;"",VLOOKUP(P2706,'Drop-down lists'!$Z$8:$AA$9,2,FALSE),"-")</f>
        <v>-</v>
      </c>
      <c r="R2706" s="12"/>
      <c r="S2706" s="12"/>
      <c r="T2706" s="12"/>
      <c r="U2706" s="160" t="str">
        <f t="shared" si="87"/>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9" t="s">
        <v>393</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7"/>
      <c r="BB2706" s="97"/>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5"/>
      <c r="K2707" s="105" t="str">
        <f>IF(J2707&lt;&gt;"",VLOOKUP(J2707,'Drop-down lists'!$X$8:$Y$9,2,FALSE),"-")</f>
        <v>-</v>
      </c>
      <c r="L2707" s="12"/>
      <c r="M2707" s="12"/>
      <c r="N2707" s="12"/>
      <c r="O2707" s="160" t="str">
        <f t="shared" si="86"/>
        <v/>
      </c>
      <c r="P2707" s="105"/>
      <c r="Q2707" s="105" t="str">
        <f>IF(P2707&lt;&gt;"",VLOOKUP(P2707,'Drop-down lists'!$Z$8:$AA$9,2,FALSE),"-")</f>
        <v>-</v>
      </c>
      <c r="R2707" s="12"/>
      <c r="S2707" s="12"/>
      <c r="T2707" s="12"/>
      <c r="U2707" s="160" t="str">
        <f t="shared" si="87"/>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9" t="s">
        <v>393</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7"/>
      <c r="BB2707" s="97"/>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5"/>
      <c r="K2708" s="105" t="str">
        <f>IF(J2708&lt;&gt;"",VLOOKUP(J2708,'Drop-down lists'!$X$8:$Y$9,2,FALSE),"-")</f>
        <v>-</v>
      </c>
      <c r="L2708" s="12"/>
      <c r="M2708" s="12"/>
      <c r="N2708" s="12"/>
      <c r="O2708" s="160" t="str">
        <f t="shared" si="86"/>
        <v/>
      </c>
      <c r="P2708" s="105"/>
      <c r="Q2708" s="105" t="str">
        <f>IF(P2708&lt;&gt;"",VLOOKUP(P2708,'Drop-down lists'!$Z$8:$AA$9,2,FALSE),"-")</f>
        <v>-</v>
      </c>
      <c r="R2708" s="12"/>
      <c r="S2708" s="12"/>
      <c r="T2708" s="12"/>
      <c r="U2708" s="160" t="str">
        <f t="shared" si="87"/>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9" t="s">
        <v>393</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7"/>
      <c r="BB2708" s="97"/>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5"/>
      <c r="K2709" s="105" t="str">
        <f>IF(J2709&lt;&gt;"",VLOOKUP(J2709,'Drop-down lists'!$X$8:$Y$9,2,FALSE),"-")</f>
        <v>-</v>
      </c>
      <c r="L2709" s="12"/>
      <c r="M2709" s="12"/>
      <c r="N2709" s="12"/>
      <c r="O2709" s="160" t="str">
        <f t="shared" si="86"/>
        <v/>
      </c>
      <c r="P2709" s="105"/>
      <c r="Q2709" s="105" t="str">
        <f>IF(P2709&lt;&gt;"",VLOOKUP(P2709,'Drop-down lists'!$Z$8:$AA$9,2,FALSE),"-")</f>
        <v>-</v>
      </c>
      <c r="R2709" s="12"/>
      <c r="S2709" s="12"/>
      <c r="T2709" s="12"/>
      <c r="U2709" s="160" t="str">
        <f t="shared" si="87"/>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9" t="s">
        <v>393</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7"/>
      <c r="BB2709" s="97"/>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5"/>
      <c r="K2710" s="105" t="str">
        <f>IF(J2710&lt;&gt;"",VLOOKUP(J2710,'Drop-down lists'!$X$8:$Y$9,2,FALSE),"-")</f>
        <v>-</v>
      </c>
      <c r="L2710" s="12"/>
      <c r="M2710" s="12"/>
      <c r="N2710" s="12"/>
      <c r="O2710" s="160" t="str">
        <f t="shared" si="86"/>
        <v/>
      </c>
      <c r="P2710" s="105"/>
      <c r="Q2710" s="105" t="str">
        <f>IF(P2710&lt;&gt;"",VLOOKUP(P2710,'Drop-down lists'!$Z$8:$AA$9,2,FALSE),"-")</f>
        <v>-</v>
      </c>
      <c r="R2710" s="12"/>
      <c r="S2710" s="12"/>
      <c r="T2710" s="12"/>
      <c r="U2710" s="160" t="str">
        <f t="shared" si="87"/>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9" t="s">
        <v>393</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7"/>
      <c r="BB2710" s="97"/>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5"/>
      <c r="K2711" s="105" t="str">
        <f>IF(J2711&lt;&gt;"",VLOOKUP(J2711,'Drop-down lists'!$X$8:$Y$9,2,FALSE),"-")</f>
        <v>-</v>
      </c>
      <c r="L2711" s="12"/>
      <c r="M2711" s="12"/>
      <c r="N2711" s="12"/>
      <c r="O2711" s="160" t="str">
        <f t="shared" si="86"/>
        <v/>
      </c>
      <c r="P2711" s="105"/>
      <c r="Q2711" s="105" t="str">
        <f>IF(P2711&lt;&gt;"",VLOOKUP(P2711,'Drop-down lists'!$Z$8:$AA$9,2,FALSE),"-")</f>
        <v>-</v>
      </c>
      <c r="R2711" s="12"/>
      <c r="S2711" s="12"/>
      <c r="T2711" s="12"/>
      <c r="U2711" s="160" t="str">
        <f t="shared" si="87"/>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9" t="s">
        <v>393</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7"/>
      <c r="BB2711" s="97"/>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5"/>
      <c r="K2712" s="105" t="str">
        <f>IF(J2712&lt;&gt;"",VLOOKUP(J2712,'Drop-down lists'!$X$8:$Y$9,2,FALSE),"-")</f>
        <v>-</v>
      </c>
      <c r="L2712" s="12"/>
      <c r="M2712" s="12"/>
      <c r="N2712" s="12"/>
      <c r="O2712" s="160" t="str">
        <f t="shared" si="86"/>
        <v/>
      </c>
      <c r="P2712" s="105"/>
      <c r="Q2712" s="105" t="str">
        <f>IF(P2712&lt;&gt;"",VLOOKUP(P2712,'Drop-down lists'!$Z$8:$AA$9,2,FALSE),"-")</f>
        <v>-</v>
      </c>
      <c r="R2712" s="12"/>
      <c r="S2712" s="12"/>
      <c r="T2712" s="12"/>
      <c r="U2712" s="160" t="str">
        <f t="shared" si="87"/>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9" t="s">
        <v>393</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7"/>
      <c r="BB2712" s="97"/>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5"/>
      <c r="K2713" s="105" t="str">
        <f>IF(J2713&lt;&gt;"",VLOOKUP(J2713,'Drop-down lists'!$X$8:$Y$9,2,FALSE),"-")</f>
        <v>-</v>
      </c>
      <c r="L2713" s="12"/>
      <c r="M2713" s="12"/>
      <c r="N2713" s="12"/>
      <c r="O2713" s="160" t="str">
        <f t="shared" si="86"/>
        <v/>
      </c>
      <c r="P2713" s="105"/>
      <c r="Q2713" s="105" t="str">
        <f>IF(P2713&lt;&gt;"",VLOOKUP(P2713,'Drop-down lists'!$Z$8:$AA$9,2,FALSE),"-")</f>
        <v>-</v>
      </c>
      <c r="R2713" s="12"/>
      <c r="S2713" s="12"/>
      <c r="T2713" s="12"/>
      <c r="U2713" s="160" t="str">
        <f t="shared" si="87"/>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9" t="s">
        <v>393</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7"/>
      <c r="BB2713" s="97"/>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5"/>
      <c r="K2714" s="105" t="str">
        <f>IF(J2714&lt;&gt;"",VLOOKUP(J2714,'Drop-down lists'!$X$8:$Y$9,2,FALSE),"-")</f>
        <v>-</v>
      </c>
      <c r="L2714" s="12"/>
      <c r="M2714" s="12"/>
      <c r="N2714" s="12"/>
      <c r="O2714" s="160" t="str">
        <f t="shared" si="86"/>
        <v/>
      </c>
      <c r="P2714" s="105"/>
      <c r="Q2714" s="105" t="str">
        <f>IF(P2714&lt;&gt;"",VLOOKUP(P2714,'Drop-down lists'!$Z$8:$AA$9,2,FALSE),"-")</f>
        <v>-</v>
      </c>
      <c r="R2714" s="12"/>
      <c r="S2714" s="12"/>
      <c r="T2714" s="12"/>
      <c r="U2714" s="160" t="str">
        <f t="shared" si="87"/>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9" t="s">
        <v>393</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7"/>
      <c r="BB2714" s="97"/>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5"/>
      <c r="K2715" s="105" t="str">
        <f>IF(J2715&lt;&gt;"",VLOOKUP(J2715,'Drop-down lists'!$X$8:$Y$9,2,FALSE),"-")</f>
        <v>-</v>
      </c>
      <c r="L2715" s="12"/>
      <c r="M2715" s="12"/>
      <c r="N2715" s="12"/>
      <c r="O2715" s="160" t="str">
        <f t="shared" si="86"/>
        <v/>
      </c>
      <c r="P2715" s="105"/>
      <c r="Q2715" s="105" t="str">
        <f>IF(P2715&lt;&gt;"",VLOOKUP(P2715,'Drop-down lists'!$Z$8:$AA$9,2,FALSE),"-")</f>
        <v>-</v>
      </c>
      <c r="R2715" s="12"/>
      <c r="S2715" s="12"/>
      <c r="T2715" s="12"/>
      <c r="U2715" s="160" t="str">
        <f t="shared" si="87"/>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9" t="s">
        <v>393</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7"/>
      <c r="BB2715" s="97"/>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5"/>
      <c r="K2716" s="105" t="str">
        <f>IF(J2716&lt;&gt;"",VLOOKUP(J2716,'Drop-down lists'!$X$8:$Y$9,2,FALSE),"-")</f>
        <v>-</v>
      </c>
      <c r="L2716" s="12"/>
      <c r="M2716" s="12"/>
      <c r="N2716" s="12"/>
      <c r="O2716" s="160" t="str">
        <f t="shared" si="86"/>
        <v/>
      </c>
      <c r="P2716" s="105"/>
      <c r="Q2716" s="105" t="str">
        <f>IF(P2716&lt;&gt;"",VLOOKUP(P2716,'Drop-down lists'!$Z$8:$AA$9,2,FALSE),"-")</f>
        <v>-</v>
      </c>
      <c r="R2716" s="12"/>
      <c r="S2716" s="12"/>
      <c r="T2716" s="12"/>
      <c r="U2716" s="160" t="str">
        <f t="shared" si="87"/>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9" t="s">
        <v>393</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7"/>
      <c r="BB2716" s="97"/>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5"/>
      <c r="K2717" s="105" t="str">
        <f>IF(J2717&lt;&gt;"",VLOOKUP(J2717,'Drop-down lists'!$X$8:$Y$9,2,FALSE),"-")</f>
        <v>-</v>
      </c>
      <c r="L2717" s="12"/>
      <c r="M2717" s="12"/>
      <c r="N2717" s="12"/>
      <c r="O2717" s="160" t="str">
        <f t="shared" si="86"/>
        <v/>
      </c>
      <c r="P2717" s="105"/>
      <c r="Q2717" s="105" t="str">
        <f>IF(P2717&lt;&gt;"",VLOOKUP(P2717,'Drop-down lists'!$Z$8:$AA$9,2,FALSE),"-")</f>
        <v>-</v>
      </c>
      <c r="R2717" s="12"/>
      <c r="S2717" s="12"/>
      <c r="T2717" s="12"/>
      <c r="U2717" s="160" t="str">
        <f t="shared" si="87"/>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9" t="s">
        <v>393</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7"/>
      <c r="BB2717" s="97"/>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5"/>
      <c r="K2718" s="105" t="str">
        <f>IF(J2718&lt;&gt;"",VLOOKUP(J2718,'Drop-down lists'!$X$8:$Y$9,2,FALSE),"-")</f>
        <v>-</v>
      </c>
      <c r="L2718" s="12"/>
      <c r="M2718" s="12"/>
      <c r="N2718" s="12"/>
      <c r="O2718" s="160" t="str">
        <f t="shared" si="86"/>
        <v/>
      </c>
      <c r="P2718" s="105"/>
      <c r="Q2718" s="105" t="str">
        <f>IF(P2718&lt;&gt;"",VLOOKUP(P2718,'Drop-down lists'!$Z$8:$AA$9,2,FALSE),"-")</f>
        <v>-</v>
      </c>
      <c r="R2718" s="12"/>
      <c r="S2718" s="12"/>
      <c r="T2718" s="12"/>
      <c r="U2718" s="160" t="str">
        <f t="shared" si="87"/>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9" t="s">
        <v>393</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7"/>
      <c r="BB2718" s="97"/>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5"/>
      <c r="K2719" s="105" t="str">
        <f>IF(J2719&lt;&gt;"",VLOOKUP(J2719,'Drop-down lists'!$X$8:$Y$9,2,FALSE),"-")</f>
        <v>-</v>
      </c>
      <c r="L2719" s="12"/>
      <c r="M2719" s="12"/>
      <c r="N2719" s="12"/>
      <c r="O2719" s="160" t="str">
        <f t="shared" si="86"/>
        <v/>
      </c>
      <c r="P2719" s="105"/>
      <c r="Q2719" s="105" t="str">
        <f>IF(P2719&lt;&gt;"",VLOOKUP(P2719,'Drop-down lists'!$Z$8:$AA$9,2,FALSE),"-")</f>
        <v>-</v>
      </c>
      <c r="R2719" s="12"/>
      <c r="S2719" s="12"/>
      <c r="T2719" s="12"/>
      <c r="U2719" s="160" t="str">
        <f t="shared" si="87"/>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9" t="s">
        <v>393</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7"/>
      <c r="BB2719" s="97"/>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5"/>
      <c r="K2720" s="105" t="str">
        <f>IF(J2720&lt;&gt;"",VLOOKUP(J2720,'Drop-down lists'!$X$8:$Y$9,2,FALSE),"-")</f>
        <v>-</v>
      </c>
      <c r="L2720" s="12"/>
      <c r="M2720" s="12"/>
      <c r="N2720" s="12"/>
      <c r="O2720" s="160" t="str">
        <f t="shared" si="86"/>
        <v/>
      </c>
      <c r="P2720" s="105"/>
      <c r="Q2720" s="105" t="str">
        <f>IF(P2720&lt;&gt;"",VLOOKUP(P2720,'Drop-down lists'!$Z$8:$AA$9,2,FALSE),"-")</f>
        <v>-</v>
      </c>
      <c r="R2720" s="12"/>
      <c r="S2720" s="12"/>
      <c r="T2720" s="12"/>
      <c r="U2720" s="160" t="str">
        <f t="shared" si="87"/>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9" t="s">
        <v>393</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7"/>
      <c r="BB2720" s="97"/>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5"/>
      <c r="K2721" s="105" t="str">
        <f>IF(J2721&lt;&gt;"",VLOOKUP(J2721,'Drop-down lists'!$X$8:$Y$9,2,FALSE),"-")</f>
        <v>-</v>
      </c>
      <c r="L2721" s="12"/>
      <c r="M2721" s="12"/>
      <c r="N2721" s="12"/>
      <c r="O2721" s="160" t="str">
        <f t="shared" si="86"/>
        <v/>
      </c>
      <c r="P2721" s="105"/>
      <c r="Q2721" s="105" t="str">
        <f>IF(P2721&lt;&gt;"",VLOOKUP(P2721,'Drop-down lists'!$Z$8:$AA$9,2,FALSE),"-")</f>
        <v>-</v>
      </c>
      <c r="R2721" s="12"/>
      <c r="S2721" s="12"/>
      <c r="T2721" s="12"/>
      <c r="U2721" s="160" t="str">
        <f t="shared" si="87"/>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9" t="s">
        <v>393</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7"/>
      <c r="BB2721" s="97"/>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5"/>
      <c r="K2722" s="105" t="str">
        <f>IF(J2722&lt;&gt;"",VLOOKUP(J2722,'Drop-down lists'!$X$8:$Y$9,2,FALSE),"-")</f>
        <v>-</v>
      </c>
      <c r="L2722" s="12"/>
      <c r="M2722" s="12"/>
      <c r="N2722" s="12"/>
      <c r="O2722" s="160" t="str">
        <f t="shared" si="86"/>
        <v/>
      </c>
      <c r="P2722" s="105"/>
      <c r="Q2722" s="105" t="str">
        <f>IF(P2722&lt;&gt;"",VLOOKUP(P2722,'Drop-down lists'!$Z$8:$AA$9,2,FALSE),"-")</f>
        <v>-</v>
      </c>
      <c r="R2722" s="12"/>
      <c r="S2722" s="12"/>
      <c r="T2722" s="12"/>
      <c r="U2722" s="160" t="str">
        <f t="shared" si="87"/>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9" t="s">
        <v>393</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7"/>
      <c r="BB2722" s="97"/>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5"/>
      <c r="K2723" s="105" t="str">
        <f>IF(J2723&lt;&gt;"",VLOOKUP(J2723,'Drop-down lists'!$X$8:$Y$9,2,FALSE),"-")</f>
        <v>-</v>
      </c>
      <c r="L2723" s="12"/>
      <c r="M2723" s="12"/>
      <c r="N2723" s="12"/>
      <c r="O2723" s="160" t="str">
        <f t="shared" si="86"/>
        <v/>
      </c>
      <c r="P2723" s="105"/>
      <c r="Q2723" s="105" t="str">
        <f>IF(P2723&lt;&gt;"",VLOOKUP(P2723,'Drop-down lists'!$Z$8:$AA$9,2,FALSE),"-")</f>
        <v>-</v>
      </c>
      <c r="R2723" s="12"/>
      <c r="S2723" s="12"/>
      <c r="T2723" s="12"/>
      <c r="U2723" s="160" t="str">
        <f t="shared" si="87"/>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9" t="s">
        <v>393</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7"/>
      <c r="BB2723" s="97"/>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5"/>
      <c r="K2724" s="105" t="str">
        <f>IF(J2724&lt;&gt;"",VLOOKUP(J2724,'Drop-down lists'!$X$8:$Y$9,2,FALSE),"-")</f>
        <v>-</v>
      </c>
      <c r="L2724" s="12"/>
      <c r="M2724" s="12"/>
      <c r="N2724" s="12"/>
      <c r="O2724" s="160" t="str">
        <f t="shared" si="86"/>
        <v/>
      </c>
      <c r="P2724" s="105"/>
      <c r="Q2724" s="105" t="str">
        <f>IF(P2724&lt;&gt;"",VLOOKUP(P2724,'Drop-down lists'!$Z$8:$AA$9,2,FALSE),"-")</f>
        <v>-</v>
      </c>
      <c r="R2724" s="12"/>
      <c r="S2724" s="12"/>
      <c r="T2724" s="12"/>
      <c r="U2724" s="160" t="str">
        <f t="shared" si="87"/>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9" t="s">
        <v>393</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7"/>
      <c r="BB2724" s="97"/>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5"/>
      <c r="K2725" s="105" t="str">
        <f>IF(J2725&lt;&gt;"",VLOOKUP(J2725,'Drop-down lists'!$X$8:$Y$9,2,FALSE),"-")</f>
        <v>-</v>
      </c>
      <c r="L2725" s="12"/>
      <c r="M2725" s="12"/>
      <c r="N2725" s="12"/>
      <c r="O2725" s="160" t="str">
        <f t="shared" si="86"/>
        <v/>
      </c>
      <c r="P2725" s="105"/>
      <c r="Q2725" s="105" t="str">
        <f>IF(P2725&lt;&gt;"",VLOOKUP(P2725,'Drop-down lists'!$Z$8:$AA$9,2,FALSE),"-")</f>
        <v>-</v>
      </c>
      <c r="R2725" s="12"/>
      <c r="S2725" s="12"/>
      <c r="T2725" s="12"/>
      <c r="U2725" s="160" t="str">
        <f t="shared" si="87"/>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9" t="s">
        <v>393</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7"/>
      <c r="BB2725" s="97"/>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5"/>
      <c r="K2726" s="105" t="str">
        <f>IF(J2726&lt;&gt;"",VLOOKUP(J2726,'Drop-down lists'!$X$8:$Y$9,2,FALSE),"-")</f>
        <v>-</v>
      </c>
      <c r="L2726" s="12"/>
      <c r="M2726" s="12"/>
      <c r="N2726" s="12"/>
      <c r="O2726" s="160" t="str">
        <f t="shared" si="86"/>
        <v/>
      </c>
      <c r="P2726" s="105"/>
      <c r="Q2726" s="105" t="str">
        <f>IF(P2726&lt;&gt;"",VLOOKUP(P2726,'Drop-down lists'!$Z$8:$AA$9,2,FALSE),"-")</f>
        <v>-</v>
      </c>
      <c r="R2726" s="12"/>
      <c r="S2726" s="12"/>
      <c r="T2726" s="12"/>
      <c r="U2726" s="160" t="str">
        <f t="shared" si="87"/>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9" t="s">
        <v>393</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7"/>
      <c r="BB2726" s="97"/>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5"/>
      <c r="K2727" s="105" t="str">
        <f>IF(J2727&lt;&gt;"",VLOOKUP(J2727,'Drop-down lists'!$X$8:$Y$9,2,FALSE),"-")</f>
        <v>-</v>
      </c>
      <c r="L2727" s="12"/>
      <c r="M2727" s="12"/>
      <c r="N2727" s="12"/>
      <c r="O2727" s="160" t="str">
        <f t="shared" si="86"/>
        <v/>
      </c>
      <c r="P2727" s="105"/>
      <c r="Q2727" s="105" t="str">
        <f>IF(P2727&lt;&gt;"",VLOOKUP(P2727,'Drop-down lists'!$Z$8:$AA$9,2,FALSE),"-")</f>
        <v>-</v>
      </c>
      <c r="R2727" s="12"/>
      <c r="S2727" s="12"/>
      <c r="T2727" s="12"/>
      <c r="U2727" s="160" t="str">
        <f t="shared" si="87"/>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9" t="s">
        <v>393</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7"/>
      <c r="BB2727" s="97"/>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5"/>
      <c r="K2728" s="105" t="str">
        <f>IF(J2728&lt;&gt;"",VLOOKUP(J2728,'Drop-down lists'!$X$8:$Y$9,2,FALSE),"-")</f>
        <v>-</v>
      </c>
      <c r="L2728" s="12"/>
      <c r="M2728" s="12"/>
      <c r="N2728" s="12"/>
      <c r="O2728" s="160" t="str">
        <f t="shared" si="86"/>
        <v/>
      </c>
      <c r="P2728" s="105"/>
      <c r="Q2728" s="105" t="str">
        <f>IF(P2728&lt;&gt;"",VLOOKUP(P2728,'Drop-down lists'!$Z$8:$AA$9,2,FALSE),"-")</f>
        <v>-</v>
      </c>
      <c r="R2728" s="12"/>
      <c r="S2728" s="12"/>
      <c r="T2728" s="12"/>
      <c r="U2728" s="160" t="str">
        <f t="shared" si="87"/>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9" t="s">
        <v>393</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7"/>
      <c r="BB2728" s="97"/>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5"/>
      <c r="K2729" s="105" t="str">
        <f>IF(J2729&lt;&gt;"",VLOOKUP(J2729,'Drop-down lists'!$X$8:$Y$9,2,FALSE),"-")</f>
        <v>-</v>
      </c>
      <c r="L2729" s="12"/>
      <c r="M2729" s="12"/>
      <c r="N2729" s="12"/>
      <c r="O2729" s="160" t="str">
        <f t="shared" si="86"/>
        <v/>
      </c>
      <c r="P2729" s="105"/>
      <c r="Q2729" s="105" t="str">
        <f>IF(P2729&lt;&gt;"",VLOOKUP(P2729,'Drop-down lists'!$Z$8:$AA$9,2,FALSE),"-")</f>
        <v>-</v>
      </c>
      <c r="R2729" s="12"/>
      <c r="S2729" s="12"/>
      <c r="T2729" s="12"/>
      <c r="U2729" s="160" t="str">
        <f t="shared" si="87"/>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9" t="s">
        <v>393</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7"/>
      <c r="BB2729" s="97"/>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5"/>
      <c r="K2730" s="105" t="str">
        <f>IF(J2730&lt;&gt;"",VLOOKUP(J2730,'Drop-down lists'!$X$8:$Y$9,2,FALSE),"-")</f>
        <v>-</v>
      </c>
      <c r="L2730" s="12"/>
      <c r="M2730" s="12"/>
      <c r="N2730" s="12"/>
      <c r="O2730" s="160" t="str">
        <f t="shared" si="86"/>
        <v/>
      </c>
      <c r="P2730" s="105"/>
      <c r="Q2730" s="105" t="str">
        <f>IF(P2730&lt;&gt;"",VLOOKUP(P2730,'Drop-down lists'!$Z$8:$AA$9,2,FALSE),"-")</f>
        <v>-</v>
      </c>
      <c r="R2730" s="12"/>
      <c r="S2730" s="12"/>
      <c r="T2730" s="12"/>
      <c r="U2730" s="160" t="str">
        <f t="shared" si="87"/>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9" t="s">
        <v>393</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7"/>
      <c r="BB2730" s="97"/>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5"/>
      <c r="K2731" s="105" t="str">
        <f>IF(J2731&lt;&gt;"",VLOOKUP(J2731,'Drop-down lists'!$X$8:$Y$9,2,FALSE),"-")</f>
        <v>-</v>
      </c>
      <c r="L2731" s="12"/>
      <c r="M2731" s="12"/>
      <c r="N2731" s="12"/>
      <c r="O2731" s="160" t="str">
        <f t="shared" si="86"/>
        <v/>
      </c>
      <c r="P2731" s="105"/>
      <c r="Q2731" s="105" t="str">
        <f>IF(P2731&lt;&gt;"",VLOOKUP(P2731,'Drop-down lists'!$Z$8:$AA$9,2,FALSE),"-")</f>
        <v>-</v>
      </c>
      <c r="R2731" s="12"/>
      <c r="S2731" s="12"/>
      <c r="T2731" s="12"/>
      <c r="U2731" s="160" t="str">
        <f t="shared" si="87"/>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9" t="s">
        <v>393</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7"/>
      <c r="BB2731" s="97"/>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5"/>
      <c r="K2732" s="105" t="str">
        <f>IF(J2732&lt;&gt;"",VLOOKUP(J2732,'Drop-down lists'!$X$8:$Y$9,2,FALSE),"-")</f>
        <v>-</v>
      </c>
      <c r="L2732" s="12"/>
      <c r="M2732" s="12"/>
      <c r="N2732" s="12"/>
      <c r="O2732" s="160" t="str">
        <f t="shared" si="86"/>
        <v/>
      </c>
      <c r="P2732" s="105"/>
      <c r="Q2732" s="105" t="str">
        <f>IF(P2732&lt;&gt;"",VLOOKUP(P2732,'Drop-down lists'!$Z$8:$AA$9,2,FALSE),"-")</f>
        <v>-</v>
      </c>
      <c r="R2732" s="12"/>
      <c r="S2732" s="12"/>
      <c r="T2732" s="12"/>
      <c r="U2732" s="160" t="str">
        <f t="shared" si="87"/>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9" t="s">
        <v>393</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7"/>
      <c r="BB2732" s="97"/>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5"/>
      <c r="K2733" s="105" t="str">
        <f>IF(J2733&lt;&gt;"",VLOOKUP(J2733,'Drop-down lists'!$X$8:$Y$9,2,FALSE),"-")</f>
        <v>-</v>
      </c>
      <c r="L2733" s="12"/>
      <c r="M2733" s="12"/>
      <c r="N2733" s="12"/>
      <c r="O2733" s="160" t="str">
        <f t="shared" si="86"/>
        <v/>
      </c>
      <c r="P2733" s="105"/>
      <c r="Q2733" s="105" t="str">
        <f>IF(P2733&lt;&gt;"",VLOOKUP(P2733,'Drop-down lists'!$Z$8:$AA$9,2,FALSE),"-")</f>
        <v>-</v>
      </c>
      <c r="R2733" s="12"/>
      <c r="S2733" s="12"/>
      <c r="T2733" s="12"/>
      <c r="U2733" s="160" t="str">
        <f t="shared" si="87"/>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9" t="s">
        <v>393</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7"/>
      <c r="BB2733" s="97"/>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5"/>
      <c r="K2734" s="105" t="str">
        <f>IF(J2734&lt;&gt;"",VLOOKUP(J2734,'Drop-down lists'!$X$8:$Y$9,2,FALSE),"-")</f>
        <v>-</v>
      </c>
      <c r="L2734" s="12"/>
      <c r="M2734" s="12"/>
      <c r="N2734" s="12"/>
      <c r="O2734" s="160" t="str">
        <f t="shared" si="86"/>
        <v/>
      </c>
      <c r="P2734" s="105"/>
      <c r="Q2734" s="105" t="str">
        <f>IF(P2734&lt;&gt;"",VLOOKUP(P2734,'Drop-down lists'!$Z$8:$AA$9,2,FALSE),"-")</f>
        <v>-</v>
      </c>
      <c r="R2734" s="12"/>
      <c r="S2734" s="12"/>
      <c r="T2734" s="12"/>
      <c r="U2734" s="160" t="str">
        <f t="shared" si="87"/>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9" t="s">
        <v>393</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7"/>
      <c r="BB2734" s="97"/>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5"/>
      <c r="K2735" s="105" t="str">
        <f>IF(J2735&lt;&gt;"",VLOOKUP(J2735,'Drop-down lists'!$X$8:$Y$9,2,FALSE),"-")</f>
        <v>-</v>
      </c>
      <c r="L2735" s="12"/>
      <c r="M2735" s="12"/>
      <c r="N2735" s="12"/>
      <c r="O2735" s="160" t="str">
        <f t="shared" si="86"/>
        <v/>
      </c>
      <c r="P2735" s="105"/>
      <c r="Q2735" s="105" t="str">
        <f>IF(P2735&lt;&gt;"",VLOOKUP(P2735,'Drop-down lists'!$Z$8:$AA$9,2,FALSE),"-")</f>
        <v>-</v>
      </c>
      <c r="R2735" s="12"/>
      <c r="S2735" s="12"/>
      <c r="T2735" s="12"/>
      <c r="U2735" s="160" t="str">
        <f t="shared" si="87"/>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9" t="s">
        <v>393</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7"/>
      <c r="BB2735" s="97"/>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5"/>
      <c r="K2736" s="105" t="str">
        <f>IF(J2736&lt;&gt;"",VLOOKUP(J2736,'Drop-down lists'!$X$8:$Y$9,2,FALSE),"-")</f>
        <v>-</v>
      </c>
      <c r="L2736" s="12"/>
      <c r="M2736" s="12"/>
      <c r="N2736" s="12"/>
      <c r="O2736" s="160" t="str">
        <f t="shared" si="86"/>
        <v/>
      </c>
      <c r="P2736" s="105"/>
      <c r="Q2736" s="105" t="str">
        <f>IF(P2736&lt;&gt;"",VLOOKUP(P2736,'Drop-down lists'!$Z$8:$AA$9,2,FALSE),"-")</f>
        <v>-</v>
      </c>
      <c r="R2736" s="12"/>
      <c r="S2736" s="12"/>
      <c r="T2736" s="12"/>
      <c r="U2736" s="160" t="str">
        <f t="shared" si="87"/>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9" t="s">
        <v>393</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7"/>
      <c r="BB2736" s="97"/>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5"/>
      <c r="K2737" s="105" t="str">
        <f>IF(J2737&lt;&gt;"",VLOOKUP(J2737,'Drop-down lists'!$X$8:$Y$9,2,FALSE),"-")</f>
        <v>-</v>
      </c>
      <c r="L2737" s="12"/>
      <c r="M2737" s="12"/>
      <c r="N2737" s="12"/>
      <c r="O2737" s="160" t="str">
        <f t="shared" si="86"/>
        <v/>
      </c>
      <c r="P2737" s="105"/>
      <c r="Q2737" s="105" t="str">
        <f>IF(P2737&lt;&gt;"",VLOOKUP(P2737,'Drop-down lists'!$Z$8:$AA$9,2,FALSE),"-")</f>
        <v>-</v>
      </c>
      <c r="R2737" s="12"/>
      <c r="S2737" s="12"/>
      <c r="T2737" s="12"/>
      <c r="U2737" s="160" t="str">
        <f t="shared" si="87"/>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9" t="s">
        <v>393</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7"/>
      <c r="BB2737" s="97"/>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5"/>
      <c r="K2738" s="105" t="str">
        <f>IF(J2738&lt;&gt;"",VLOOKUP(J2738,'Drop-down lists'!$X$8:$Y$9,2,FALSE),"-")</f>
        <v>-</v>
      </c>
      <c r="L2738" s="12"/>
      <c r="M2738" s="12"/>
      <c r="N2738" s="12"/>
      <c r="O2738" s="160" t="str">
        <f t="shared" si="86"/>
        <v/>
      </c>
      <c r="P2738" s="105"/>
      <c r="Q2738" s="105" t="str">
        <f>IF(P2738&lt;&gt;"",VLOOKUP(P2738,'Drop-down lists'!$Z$8:$AA$9,2,FALSE),"-")</f>
        <v>-</v>
      </c>
      <c r="R2738" s="12"/>
      <c r="S2738" s="12"/>
      <c r="T2738" s="12"/>
      <c r="U2738" s="160" t="str">
        <f t="shared" si="87"/>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9" t="s">
        <v>393</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7"/>
      <c r="BB2738" s="97"/>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5"/>
      <c r="K2739" s="105" t="str">
        <f>IF(J2739&lt;&gt;"",VLOOKUP(J2739,'Drop-down lists'!$X$8:$Y$9,2,FALSE),"-")</f>
        <v>-</v>
      </c>
      <c r="L2739" s="12"/>
      <c r="M2739" s="12"/>
      <c r="N2739" s="12"/>
      <c r="O2739" s="160" t="str">
        <f t="shared" si="86"/>
        <v/>
      </c>
      <c r="P2739" s="105"/>
      <c r="Q2739" s="105" t="str">
        <f>IF(P2739&lt;&gt;"",VLOOKUP(P2739,'Drop-down lists'!$Z$8:$AA$9,2,FALSE),"-")</f>
        <v>-</v>
      </c>
      <c r="R2739" s="12"/>
      <c r="S2739" s="12"/>
      <c r="T2739" s="12"/>
      <c r="U2739" s="160" t="str">
        <f t="shared" si="87"/>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9" t="s">
        <v>393</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7"/>
      <c r="BB2739" s="97"/>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5"/>
      <c r="K2740" s="105" t="str">
        <f>IF(J2740&lt;&gt;"",VLOOKUP(J2740,'Drop-down lists'!$X$8:$Y$9,2,FALSE),"-")</f>
        <v>-</v>
      </c>
      <c r="L2740" s="12"/>
      <c r="M2740" s="12"/>
      <c r="N2740" s="12"/>
      <c r="O2740" s="160" t="str">
        <f t="shared" si="86"/>
        <v/>
      </c>
      <c r="P2740" s="105"/>
      <c r="Q2740" s="105" t="str">
        <f>IF(P2740&lt;&gt;"",VLOOKUP(P2740,'Drop-down lists'!$Z$8:$AA$9,2,FALSE),"-")</f>
        <v>-</v>
      </c>
      <c r="R2740" s="12"/>
      <c r="S2740" s="12"/>
      <c r="T2740" s="12"/>
      <c r="U2740" s="160" t="str">
        <f t="shared" si="87"/>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9" t="s">
        <v>393</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7"/>
      <c r="BB2740" s="97"/>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5"/>
      <c r="K2741" s="105" t="str">
        <f>IF(J2741&lt;&gt;"",VLOOKUP(J2741,'Drop-down lists'!$X$8:$Y$9,2,FALSE),"-")</f>
        <v>-</v>
      </c>
      <c r="L2741" s="12"/>
      <c r="M2741" s="12"/>
      <c r="N2741" s="12"/>
      <c r="O2741" s="160" t="str">
        <f t="shared" si="86"/>
        <v/>
      </c>
      <c r="P2741" s="105"/>
      <c r="Q2741" s="105" t="str">
        <f>IF(P2741&lt;&gt;"",VLOOKUP(P2741,'Drop-down lists'!$Z$8:$AA$9,2,FALSE),"-")</f>
        <v>-</v>
      </c>
      <c r="R2741" s="12"/>
      <c r="S2741" s="12"/>
      <c r="T2741" s="12"/>
      <c r="U2741" s="160" t="str">
        <f t="shared" si="87"/>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9" t="s">
        <v>393</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7"/>
      <c r="BB2741" s="97"/>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5"/>
      <c r="K2742" s="105" t="str">
        <f>IF(J2742&lt;&gt;"",VLOOKUP(J2742,'Drop-down lists'!$X$8:$Y$9,2,FALSE),"-")</f>
        <v>-</v>
      </c>
      <c r="L2742" s="12"/>
      <c r="M2742" s="12"/>
      <c r="N2742" s="12"/>
      <c r="O2742" s="160" t="str">
        <f t="shared" si="86"/>
        <v/>
      </c>
      <c r="P2742" s="105"/>
      <c r="Q2742" s="105" t="str">
        <f>IF(P2742&lt;&gt;"",VLOOKUP(P2742,'Drop-down lists'!$Z$8:$AA$9,2,FALSE),"-")</f>
        <v>-</v>
      </c>
      <c r="R2742" s="12"/>
      <c r="S2742" s="12"/>
      <c r="T2742" s="12"/>
      <c r="U2742" s="160" t="str">
        <f t="shared" si="87"/>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9" t="s">
        <v>393</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7"/>
      <c r="BB2742" s="97"/>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5"/>
      <c r="K2743" s="105" t="str">
        <f>IF(J2743&lt;&gt;"",VLOOKUP(J2743,'Drop-down lists'!$X$8:$Y$9,2,FALSE),"-")</f>
        <v>-</v>
      </c>
      <c r="L2743" s="12"/>
      <c r="M2743" s="12"/>
      <c r="N2743" s="12"/>
      <c r="O2743" s="160" t="str">
        <f t="shared" si="86"/>
        <v/>
      </c>
      <c r="P2743" s="105"/>
      <c r="Q2743" s="105" t="str">
        <f>IF(P2743&lt;&gt;"",VLOOKUP(P2743,'Drop-down lists'!$Z$8:$AA$9,2,FALSE),"-")</f>
        <v>-</v>
      </c>
      <c r="R2743" s="12"/>
      <c r="S2743" s="12"/>
      <c r="T2743" s="12"/>
      <c r="U2743" s="160" t="str">
        <f t="shared" si="87"/>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9" t="s">
        <v>393</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7"/>
      <c r="BB2743" s="97"/>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5"/>
      <c r="K2744" s="105" t="str">
        <f>IF(J2744&lt;&gt;"",VLOOKUP(J2744,'Drop-down lists'!$X$8:$Y$9,2,FALSE),"-")</f>
        <v>-</v>
      </c>
      <c r="L2744" s="12"/>
      <c r="M2744" s="12"/>
      <c r="N2744" s="12"/>
      <c r="O2744" s="160" t="str">
        <f t="shared" si="86"/>
        <v/>
      </c>
      <c r="P2744" s="105"/>
      <c r="Q2744" s="105" t="str">
        <f>IF(P2744&lt;&gt;"",VLOOKUP(P2744,'Drop-down lists'!$Z$8:$AA$9,2,FALSE),"-")</f>
        <v>-</v>
      </c>
      <c r="R2744" s="12"/>
      <c r="S2744" s="12"/>
      <c r="T2744" s="12"/>
      <c r="U2744" s="160" t="str">
        <f t="shared" si="87"/>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9" t="s">
        <v>393</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7"/>
      <c r="BB2744" s="97"/>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5"/>
      <c r="K2745" s="105" t="str">
        <f>IF(J2745&lt;&gt;"",VLOOKUP(J2745,'Drop-down lists'!$X$8:$Y$9,2,FALSE),"-")</f>
        <v>-</v>
      </c>
      <c r="L2745" s="12"/>
      <c r="M2745" s="12"/>
      <c r="N2745" s="12"/>
      <c r="O2745" s="160" t="str">
        <f t="shared" ref="O2745:O2808" si="88">IF(L2745&lt;&gt;"",IF(J2745="East",(L2745+(M2745+N2745/60)/60),IF(J2745="West",-(L2745+(M2745+N2745/60)/60),"East/West?")),"")</f>
        <v/>
      </c>
      <c r="P2745" s="105"/>
      <c r="Q2745" s="105" t="str">
        <f>IF(P2745&lt;&gt;"",VLOOKUP(P2745,'Drop-down lists'!$Z$8:$AA$9,2,FALSE),"-")</f>
        <v>-</v>
      </c>
      <c r="R2745" s="12"/>
      <c r="S2745" s="12"/>
      <c r="T2745" s="12"/>
      <c r="U2745" s="160" t="str">
        <f t="shared" ref="U2745:U2808" si="89">IF(R2745&lt;&gt;"",IF(P2745="North",(R2745+(S2745+T2745/60)/60),IF(P2745="South",-(R2745+(S2745+T2745/60)/60),"North/South?")),"")</f>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9" t="s">
        <v>393</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7"/>
      <c r="BB2745" s="97"/>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5"/>
      <c r="K2746" s="105" t="str">
        <f>IF(J2746&lt;&gt;"",VLOOKUP(J2746,'Drop-down lists'!$X$8:$Y$9,2,FALSE),"-")</f>
        <v>-</v>
      </c>
      <c r="L2746" s="12"/>
      <c r="M2746" s="12"/>
      <c r="N2746" s="12"/>
      <c r="O2746" s="160" t="str">
        <f t="shared" si="88"/>
        <v/>
      </c>
      <c r="P2746" s="105"/>
      <c r="Q2746" s="105" t="str">
        <f>IF(P2746&lt;&gt;"",VLOOKUP(P2746,'Drop-down lists'!$Z$8:$AA$9,2,FALSE),"-")</f>
        <v>-</v>
      </c>
      <c r="R2746" s="12"/>
      <c r="S2746" s="12"/>
      <c r="T2746" s="12"/>
      <c r="U2746" s="160" t="str">
        <f t="shared" si="89"/>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9" t="s">
        <v>393</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7"/>
      <c r="BB2746" s="97"/>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5"/>
      <c r="K2747" s="105" t="str">
        <f>IF(J2747&lt;&gt;"",VLOOKUP(J2747,'Drop-down lists'!$X$8:$Y$9,2,FALSE),"-")</f>
        <v>-</v>
      </c>
      <c r="L2747" s="12"/>
      <c r="M2747" s="12"/>
      <c r="N2747" s="12"/>
      <c r="O2747" s="160" t="str">
        <f t="shared" si="88"/>
        <v/>
      </c>
      <c r="P2747" s="105"/>
      <c r="Q2747" s="105" t="str">
        <f>IF(P2747&lt;&gt;"",VLOOKUP(P2747,'Drop-down lists'!$Z$8:$AA$9,2,FALSE),"-")</f>
        <v>-</v>
      </c>
      <c r="R2747" s="12"/>
      <c r="S2747" s="12"/>
      <c r="T2747" s="12"/>
      <c r="U2747" s="160" t="str">
        <f t="shared" si="89"/>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9" t="s">
        <v>393</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7"/>
      <c r="BB2747" s="97"/>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5"/>
      <c r="K2748" s="105" t="str">
        <f>IF(J2748&lt;&gt;"",VLOOKUP(J2748,'Drop-down lists'!$X$8:$Y$9,2,FALSE),"-")</f>
        <v>-</v>
      </c>
      <c r="L2748" s="12"/>
      <c r="M2748" s="12"/>
      <c r="N2748" s="12"/>
      <c r="O2748" s="160" t="str">
        <f t="shared" si="88"/>
        <v/>
      </c>
      <c r="P2748" s="105"/>
      <c r="Q2748" s="105" t="str">
        <f>IF(P2748&lt;&gt;"",VLOOKUP(P2748,'Drop-down lists'!$Z$8:$AA$9,2,FALSE),"-")</f>
        <v>-</v>
      </c>
      <c r="R2748" s="12"/>
      <c r="S2748" s="12"/>
      <c r="T2748" s="12"/>
      <c r="U2748" s="160" t="str">
        <f t="shared" si="89"/>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9" t="s">
        <v>393</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7"/>
      <c r="BB2748" s="97"/>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5"/>
      <c r="K2749" s="105" t="str">
        <f>IF(J2749&lt;&gt;"",VLOOKUP(J2749,'Drop-down lists'!$X$8:$Y$9,2,FALSE),"-")</f>
        <v>-</v>
      </c>
      <c r="L2749" s="12"/>
      <c r="M2749" s="12"/>
      <c r="N2749" s="12"/>
      <c r="O2749" s="160" t="str">
        <f t="shared" si="88"/>
        <v/>
      </c>
      <c r="P2749" s="105"/>
      <c r="Q2749" s="105" t="str">
        <f>IF(P2749&lt;&gt;"",VLOOKUP(P2749,'Drop-down lists'!$Z$8:$AA$9,2,FALSE),"-")</f>
        <v>-</v>
      </c>
      <c r="R2749" s="12"/>
      <c r="S2749" s="12"/>
      <c r="T2749" s="12"/>
      <c r="U2749" s="160" t="str">
        <f t="shared" si="89"/>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9" t="s">
        <v>393</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7"/>
      <c r="BB2749" s="97"/>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5"/>
      <c r="K2750" s="105" t="str">
        <f>IF(J2750&lt;&gt;"",VLOOKUP(J2750,'Drop-down lists'!$X$8:$Y$9,2,FALSE),"-")</f>
        <v>-</v>
      </c>
      <c r="L2750" s="12"/>
      <c r="M2750" s="12"/>
      <c r="N2750" s="12"/>
      <c r="O2750" s="160" t="str">
        <f t="shared" si="88"/>
        <v/>
      </c>
      <c r="P2750" s="105"/>
      <c r="Q2750" s="105" t="str">
        <f>IF(P2750&lt;&gt;"",VLOOKUP(P2750,'Drop-down lists'!$Z$8:$AA$9,2,FALSE),"-")</f>
        <v>-</v>
      </c>
      <c r="R2750" s="12"/>
      <c r="S2750" s="12"/>
      <c r="T2750" s="12"/>
      <c r="U2750" s="160" t="str">
        <f t="shared" si="89"/>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9" t="s">
        <v>393</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7"/>
      <c r="BB2750" s="97"/>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5"/>
      <c r="K2751" s="105" t="str">
        <f>IF(J2751&lt;&gt;"",VLOOKUP(J2751,'Drop-down lists'!$X$8:$Y$9,2,FALSE),"-")</f>
        <v>-</v>
      </c>
      <c r="L2751" s="12"/>
      <c r="M2751" s="12"/>
      <c r="N2751" s="12"/>
      <c r="O2751" s="160" t="str">
        <f t="shared" si="88"/>
        <v/>
      </c>
      <c r="P2751" s="105"/>
      <c r="Q2751" s="105" t="str">
        <f>IF(P2751&lt;&gt;"",VLOOKUP(P2751,'Drop-down lists'!$Z$8:$AA$9,2,FALSE),"-")</f>
        <v>-</v>
      </c>
      <c r="R2751" s="12"/>
      <c r="S2751" s="12"/>
      <c r="T2751" s="12"/>
      <c r="U2751" s="160" t="str">
        <f t="shared" si="89"/>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9" t="s">
        <v>393</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7"/>
      <c r="BB2751" s="97"/>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5"/>
      <c r="K2752" s="105" t="str">
        <f>IF(J2752&lt;&gt;"",VLOOKUP(J2752,'Drop-down lists'!$X$8:$Y$9,2,FALSE),"-")</f>
        <v>-</v>
      </c>
      <c r="L2752" s="12"/>
      <c r="M2752" s="12"/>
      <c r="N2752" s="12"/>
      <c r="O2752" s="160" t="str">
        <f t="shared" si="88"/>
        <v/>
      </c>
      <c r="P2752" s="105"/>
      <c r="Q2752" s="105" t="str">
        <f>IF(P2752&lt;&gt;"",VLOOKUP(P2752,'Drop-down lists'!$Z$8:$AA$9,2,FALSE),"-")</f>
        <v>-</v>
      </c>
      <c r="R2752" s="12"/>
      <c r="S2752" s="12"/>
      <c r="T2752" s="12"/>
      <c r="U2752" s="160" t="str">
        <f t="shared" si="89"/>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9" t="s">
        <v>393</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7"/>
      <c r="BB2752" s="97"/>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5"/>
      <c r="K2753" s="105" t="str">
        <f>IF(J2753&lt;&gt;"",VLOOKUP(J2753,'Drop-down lists'!$X$8:$Y$9,2,FALSE),"-")</f>
        <v>-</v>
      </c>
      <c r="L2753" s="12"/>
      <c r="M2753" s="12"/>
      <c r="N2753" s="12"/>
      <c r="O2753" s="160" t="str">
        <f t="shared" si="88"/>
        <v/>
      </c>
      <c r="P2753" s="105"/>
      <c r="Q2753" s="105" t="str">
        <f>IF(P2753&lt;&gt;"",VLOOKUP(P2753,'Drop-down lists'!$Z$8:$AA$9,2,FALSE),"-")</f>
        <v>-</v>
      </c>
      <c r="R2753" s="12"/>
      <c r="S2753" s="12"/>
      <c r="T2753" s="12"/>
      <c r="U2753" s="160" t="str">
        <f t="shared" si="89"/>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9" t="s">
        <v>393</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7"/>
      <c r="BB2753" s="97"/>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5"/>
      <c r="K2754" s="105" t="str">
        <f>IF(J2754&lt;&gt;"",VLOOKUP(J2754,'Drop-down lists'!$X$8:$Y$9,2,FALSE),"-")</f>
        <v>-</v>
      </c>
      <c r="L2754" s="12"/>
      <c r="M2754" s="12"/>
      <c r="N2754" s="12"/>
      <c r="O2754" s="160" t="str">
        <f t="shared" si="88"/>
        <v/>
      </c>
      <c r="P2754" s="105"/>
      <c r="Q2754" s="105" t="str">
        <f>IF(P2754&lt;&gt;"",VLOOKUP(P2754,'Drop-down lists'!$Z$8:$AA$9,2,FALSE),"-")</f>
        <v>-</v>
      </c>
      <c r="R2754" s="12"/>
      <c r="S2754" s="12"/>
      <c r="T2754" s="12"/>
      <c r="U2754" s="160" t="str">
        <f t="shared" si="89"/>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9" t="s">
        <v>393</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7"/>
      <c r="BB2754" s="97"/>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5"/>
      <c r="K2755" s="105" t="str">
        <f>IF(J2755&lt;&gt;"",VLOOKUP(J2755,'Drop-down lists'!$X$8:$Y$9,2,FALSE),"-")</f>
        <v>-</v>
      </c>
      <c r="L2755" s="12"/>
      <c r="M2755" s="12"/>
      <c r="N2755" s="12"/>
      <c r="O2755" s="160" t="str">
        <f t="shared" si="88"/>
        <v/>
      </c>
      <c r="P2755" s="105"/>
      <c r="Q2755" s="105" t="str">
        <f>IF(P2755&lt;&gt;"",VLOOKUP(P2755,'Drop-down lists'!$Z$8:$AA$9,2,FALSE),"-")</f>
        <v>-</v>
      </c>
      <c r="R2755" s="12"/>
      <c r="S2755" s="12"/>
      <c r="T2755" s="12"/>
      <c r="U2755" s="160" t="str">
        <f t="shared" si="89"/>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9" t="s">
        <v>393</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7"/>
      <c r="BB2755" s="97"/>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5"/>
      <c r="K2756" s="105" t="str">
        <f>IF(J2756&lt;&gt;"",VLOOKUP(J2756,'Drop-down lists'!$X$8:$Y$9,2,FALSE),"-")</f>
        <v>-</v>
      </c>
      <c r="L2756" s="12"/>
      <c r="M2756" s="12"/>
      <c r="N2756" s="12"/>
      <c r="O2756" s="160" t="str">
        <f t="shared" si="88"/>
        <v/>
      </c>
      <c r="P2756" s="105"/>
      <c r="Q2756" s="105" t="str">
        <f>IF(P2756&lt;&gt;"",VLOOKUP(P2756,'Drop-down lists'!$Z$8:$AA$9,2,FALSE),"-")</f>
        <v>-</v>
      </c>
      <c r="R2756" s="12"/>
      <c r="S2756" s="12"/>
      <c r="T2756" s="12"/>
      <c r="U2756" s="160" t="str">
        <f t="shared" si="89"/>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9" t="s">
        <v>393</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7"/>
      <c r="BB2756" s="97"/>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5"/>
      <c r="K2757" s="105" t="str">
        <f>IF(J2757&lt;&gt;"",VLOOKUP(J2757,'Drop-down lists'!$X$8:$Y$9,2,FALSE),"-")</f>
        <v>-</v>
      </c>
      <c r="L2757" s="12"/>
      <c r="M2757" s="12"/>
      <c r="N2757" s="12"/>
      <c r="O2757" s="160" t="str">
        <f t="shared" si="88"/>
        <v/>
      </c>
      <c r="P2757" s="105"/>
      <c r="Q2757" s="105" t="str">
        <f>IF(P2757&lt;&gt;"",VLOOKUP(P2757,'Drop-down lists'!$Z$8:$AA$9,2,FALSE),"-")</f>
        <v>-</v>
      </c>
      <c r="R2757" s="12"/>
      <c r="S2757" s="12"/>
      <c r="T2757" s="12"/>
      <c r="U2757" s="160" t="str">
        <f t="shared" si="89"/>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9" t="s">
        <v>393</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7"/>
      <c r="BB2757" s="97"/>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5"/>
      <c r="K2758" s="105" t="str">
        <f>IF(J2758&lt;&gt;"",VLOOKUP(J2758,'Drop-down lists'!$X$8:$Y$9,2,FALSE),"-")</f>
        <v>-</v>
      </c>
      <c r="L2758" s="12"/>
      <c r="M2758" s="12"/>
      <c r="N2758" s="12"/>
      <c r="O2758" s="160" t="str">
        <f t="shared" si="88"/>
        <v/>
      </c>
      <c r="P2758" s="105"/>
      <c r="Q2758" s="105" t="str">
        <f>IF(P2758&lt;&gt;"",VLOOKUP(P2758,'Drop-down lists'!$Z$8:$AA$9,2,FALSE),"-")</f>
        <v>-</v>
      </c>
      <c r="R2758" s="12"/>
      <c r="S2758" s="12"/>
      <c r="T2758" s="12"/>
      <c r="U2758" s="160" t="str">
        <f t="shared" si="89"/>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9" t="s">
        <v>393</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7"/>
      <c r="BB2758" s="97"/>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5"/>
      <c r="K2759" s="105" t="str">
        <f>IF(J2759&lt;&gt;"",VLOOKUP(J2759,'Drop-down lists'!$X$8:$Y$9,2,FALSE),"-")</f>
        <v>-</v>
      </c>
      <c r="L2759" s="12"/>
      <c r="M2759" s="12"/>
      <c r="N2759" s="12"/>
      <c r="O2759" s="160" t="str">
        <f t="shared" si="88"/>
        <v/>
      </c>
      <c r="P2759" s="105"/>
      <c r="Q2759" s="105" t="str">
        <f>IF(P2759&lt;&gt;"",VLOOKUP(P2759,'Drop-down lists'!$Z$8:$AA$9,2,FALSE),"-")</f>
        <v>-</v>
      </c>
      <c r="R2759" s="12"/>
      <c r="S2759" s="12"/>
      <c r="T2759" s="12"/>
      <c r="U2759" s="160" t="str">
        <f t="shared" si="89"/>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9" t="s">
        <v>393</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7"/>
      <c r="BB2759" s="97"/>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5"/>
      <c r="K2760" s="105" t="str">
        <f>IF(J2760&lt;&gt;"",VLOOKUP(J2760,'Drop-down lists'!$X$8:$Y$9,2,FALSE),"-")</f>
        <v>-</v>
      </c>
      <c r="L2760" s="12"/>
      <c r="M2760" s="12"/>
      <c r="N2760" s="12"/>
      <c r="O2760" s="160" t="str">
        <f t="shared" si="88"/>
        <v/>
      </c>
      <c r="P2760" s="105"/>
      <c r="Q2760" s="105" t="str">
        <f>IF(P2760&lt;&gt;"",VLOOKUP(P2760,'Drop-down lists'!$Z$8:$AA$9,2,FALSE),"-")</f>
        <v>-</v>
      </c>
      <c r="R2760" s="12"/>
      <c r="S2760" s="12"/>
      <c r="T2760" s="12"/>
      <c r="U2760" s="160" t="str">
        <f t="shared" si="89"/>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9" t="s">
        <v>393</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7"/>
      <c r="BB2760" s="97"/>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5"/>
      <c r="K2761" s="105" t="str">
        <f>IF(J2761&lt;&gt;"",VLOOKUP(J2761,'Drop-down lists'!$X$8:$Y$9,2,FALSE),"-")</f>
        <v>-</v>
      </c>
      <c r="L2761" s="12"/>
      <c r="M2761" s="12"/>
      <c r="N2761" s="12"/>
      <c r="O2761" s="160" t="str">
        <f t="shared" si="88"/>
        <v/>
      </c>
      <c r="P2761" s="105"/>
      <c r="Q2761" s="105" t="str">
        <f>IF(P2761&lt;&gt;"",VLOOKUP(P2761,'Drop-down lists'!$Z$8:$AA$9,2,FALSE),"-")</f>
        <v>-</v>
      </c>
      <c r="R2761" s="12"/>
      <c r="S2761" s="12"/>
      <c r="T2761" s="12"/>
      <c r="U2761" s="160" t="str">
        <f t="shared" si="89"/>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9" t="s">
        <v>393</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7"/>
      <c r="BB2761" s="97"/>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5"/>
      <c r="K2762" s="105" t="str">
        <f>IF(J2762&lt;&gt;"",VLOOKUP(J2762,'Drop-down lists'!$X$8:$Y$9,2,FALSE),"-")</f>
        <v>-</v>
      </c>
      <c r="L2762" s="12"/>
      <c r="M2762" s="12"/>
      <c r="N2762" s="12"/>
      <c r="O2762" s="160" t="str">
        <f t="shared" si="88"/>
        <v/>
      </c>
      <c r="P2762" s="105"/>
      <c r="Q2762" s="105" t="str">
        <f>IF(P2762&lt;&gt;"",VLOOKUP(P2762,'Drop-down lists'!$Z$8:$AA$9,2,FALSE),"-")</f>
        <v>-</v>
      </c>
      <c r="R2762" s="12"/>
      <c r="S2762" s="12"/>
      <c r="T2762" s="12"/>
      <c r="U2762" s="160" t="str">
        <f t="shared" si="89"/>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9" t="s">
        <v>393</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7"/>
      <c r="BB2762" s="97"/>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5"/>
      <c r="K2763" s="105" t="str">
        <f>IF(J2763&lt;&gt;"",VLOOKUP(J2763,'Drop-down lists'!$X$8:$Y$9,2,FALSE),"-")</f>
        <v>-</v>
      </c>
      <c r="L2763" s="12"/>
      <c r="M2763" s="12"/>
      <c r="N2763" s="12"/>
      <c r="O2763" s="160" t="str">
        <f t="shared" si="88"/>
        <v/>
      </c>
      <c r="P2763" s="105"/>
      <c r="Q2763" s="105" t="str">
        <f>IF(P2763&lt;&gt;"",VLOOKUP(P2763,'Drop-down lists'!$Z$8:$AA$9,2,FALSE),"-")</f>
        <v>-</v>
      </c>
      <c r="R2763" s="12"/>
      <c r="S2763" s="12"/>
      <c r="T2763" s="12"/>
      <c r="U2763" s="160" t="str">
        <f t="shared" si="89"/>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9" t="s">
        <v>393</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7"/>
      <c r="BB2763" s="97"/>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5"/>
      <c r="K2764" s="105" t="str">
        <f>IF(J2764&lt;&gt;"",VLOOKUP(J2764,'Drop-down lists'!$X$8:$Y$9,2,FALSE),"-")</f>
        <v>-</v>
      </c>
      <c r="L2764" s="12"/>
      <c r="M2764" s="12"/>
      <c r="N2764" s="12"/>
      <c r="O2764" s="160" t="str">
        <f t="shared" si="88"/>
        <v/>
      </c>
      <c r="P2764" s="105"/>
      <c r="Q2764" s="105" t="str">
        <f>IF(P2764&lt;&gt;"",VLOOKUP(P2764,'Drop-down lists'!$Z$8:$AA$9,2,FALSE),"-")</f>
        <v>-</v>
      </c>
      <c r="R2764" s="12"/>
      <c r="S2764" s="12"/>
      <c r="T2764" s="12"/>
      <c r="U2764" s="160" t="str">
        <f t="shared" si="89"/>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9" t="s">
        <v>393</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7"/>
      <c r="BB2764" s="97"/>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5"/>
      <c r="K2765" s="105" t="str">
        <f>IF(J2765&lt;&gt;"",VLOOKUP(J2765,'Drop-down lists'!$X$8:$Y$9,2,FALSE),"-")</f>
        <v>-</v>
      </c>
      <c r="L2765" s="12"/>
      <c r="M2765" s="12"/>
      <c r="N2765" s="12"/>
      <c r="O2765" s="160" t="str">
        <f t="shared" si="88"/>
        <v/>
      </c>
      <c r="P2765" s="105"/>
      <c r="Q2765" s="105" t="str">
        <f>IF(P2765&lt;&gt;"",VLOOKUP(P2765,'Drop-down lists'!$Z$8:$AA$9,2,FALSE),"-")</f>
        <v>-</v>
      </c>
      <c r="R2765" s="12"/>
      <c r="S2765" s="12"/>
      <c r="T2765" s="12"/>
      <c r="U2765" s="160" t="str">
        <f t="shared" si="89"/>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9" t="s">
        <v>393</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7"/>
      <c r="BB2765" s="97"/>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5"/>
      <c r="K2766" s="105" t="str">
        <f>IF(J2766&lt;&gt;"",VLOOKUP(J2766,'Drop-down lists'!$X$8:$Y$9,2,FALSE),"-")</f>
        <v>-</v>
      </c>
      <c r="L2766" s="12"/>
      <c r="M2766" s="12"/>
      <c r="N2766" s="12"/>
      <c r="O2766" s="160" t="str">
        <f t="shared" si="88"/>
        <v/>
      </c>
      <c r="P2766" s="105"/>
      <c r="Q2766" s="105" t="str">
        <f>IF(P2766&lt;&gt;"",VLOOKUP(P2766,'Drop-down lists'!$Z$8:$AA$9,2,FALSE),"-")</f>
        <v>-</v>
      </c>
      <c r="R2766" s="12"/>
      <c r="S2766" s="12"/>
      <c r="T2766" s="12"/>
      <c r="U2766" s="160" t="str">
        <f t="shared" si="89"/>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9" t="s">
        <v>393</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7"/>
      <c r="BB2766" s="97"/>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5"/>
      <c r="K2767" s="105" t="str">
        <f>IF(J2767&lt;&gt;"",VLOOKUP(J2767,'Drop-down lists'!$X$8:$Y$9,2,FALSE),"-")</f>
        <v>-</v>
      </c>
      <c r="L2767" s="12"/>
      <c r="M2767" s="12"/>
      <c r="N2767" s="12"/>
      <c r="O2767" s="160" t="str">
        <f t="shared" si="88"/>
        <v/>
      </c>
      <c r="P2767" s="105"/>
      <c r="Q2767" s="105" t="str">
        <f>IF(P2767&lt;&gt;"",VLOOKUP(P2767,'Drop-down lists'!$Z$8:$AA$9,2,FALSE),"-")</f>
        <v>-</v>
      </c>
      <c r="R2767" s="12"/>
      <c r="S2767" s="12"/>
      <c r="T2767" s="12"/>
      <c r="U2767" s="160" t="str">
        <f t="shared" si="89"/>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9" t="s">
        <v>393</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7"/>
      <c r="BB2767" s="97"/>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5"/>
      <c r="K2768" s="105" t="str">
        <f>IF(J2768&lt;&gt;"",VLOOKUP(J2768,'Drop-down lists'!$X$8:$Y$9,2,FALSE),"-")</f>
        <v>-</v>
      </c>
      <c r="L2768" s="12"/>
      <c r="M2768" s="12"/>
      <c r="N2768" s="12"/>
      <c r="O2768" s="160" t="str">
        <f t="shared" si="88"/>
        <v/>
      </c>
      <c r="P2768" s="105"/>
      <c r="Q2768" s="105" t="str">
        <f>IF(P2768&lt;&gt;"",VLOOKUP(P2768,'Drop-down lists'!$Z$8:$AA$9,2,FALSE),"-")</f>
        <v>-</v>
      </c>
      <c r="R2768" s="12"/>
      <c r="S2768" s="12"/>
      <c r="T2768" s="12"/>
      <c r="U2768" s="160" t="str">
        <f t="shared" si="89"/>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9" t="s">
        <v>393</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7"/>
      <c r="BB2768" s="97"/>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5"/>
      <c r="K2769" s="105" t="str">
        <f>IF(J2769&lt;&gt;"",VLOOKUP(J2769,'Drop-down lists'!$X$8:$Y$9,2,FALSE),"-")</f>
        <v>-</v>
      </c>
      <c r="L2769" s="12"/>
      <c r="M2769" s="12"/>
      <c r="N2769" s="12"/>
      <c r="O2769" s="160" t="str">
        <f t="shared" si="88"/>
        <v/>
      </c>
      <c r="P2769" s="105"/>
      <c r="Q2769" s="105" t="str">
        <f>IF(P2769&lt;&gt;"",VLOOKUP(P2769,'Drop-down lists'!$Z$8:$AA$9,2,FALSE),"-")</f>
        <v>-</v>
      </c>
      <c r="R2769" s="12"/>
      <c r="S2769" s="12"/>
      <c r="T2769" s="12"/>
      <c r="U2769" s="160" t="str">
        <f t="shared" si="89"/>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9" t="s">
        <v>393</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7"/>
      <c r="BB2769" s="97"/>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5"/>
      <c r="K2770" s="105" t="str">
        <f>IF(J2770&lt;&gt;"",VLOOKUP(J2770,'Drop-down lists'!$X$8:$Y$9,2,FALSE),"-")</f>
        <v>-</v>
      </c>
      <c r="L2770" s="12"/>
      <c r="M2770" s="12"/>
      <c r="N2770" s="12"/>
      <c r="O2770" s="160" t="str">
        <f t="shared" si="88"/>
        <v/>
      </c>
      <c r="P2770" s="105"/>
      <c r="Q2770" s="105" t="str">
        <f>IF(P2770&lt;&gt;"",VLOOKUP(P2770,'Drop-down lists'!$Z$8:$AA$9,2,FALSE),"-")</f>
        <v>-</v>
      </c>
      <c r="R2770" s="12"/>
      <c r="S2770" s="12"/>
      <c r="T2770" s="12"/>
      <c r="U2770" s="160" t="str">
        <f t="shared" si="89"/>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9" t="s">
        <v>393</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7"/>
      <c r="BB2770" s="97"/>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5"/>
      <c r="K2771" s="105" t="str">
        <f>IF(J2771&lt;&gt;"",VLOOKUP(J2771,'Drop-down lists'!$X$8:$Y$9,2,FALSE),"-")</f>
        <v>-</v>
      </c>
      <c r="L2771" s="12"/>
      <c r="M2771" s="12"/>
      <c r="N2771" s="12"/>
      <c r="O2771" s="160" t="str">
        <f t="shared" si="88"/>
        <v/>
      </c>
      <c r="P2771" s="105"/>
      <c r="Q2771" s="105" t="str">
        <f>IF(P2771&lt;&gt;"",VLOOKUP(P2771,'Drop-down lists'!$Z$8:$AA$9,2,FALSE),"-")</f>
        <v>-</v>
      </c>
      <c r="R2771" s="12"/>
      <c r="S2771" s="12"/>
      <c r="T2771" s="12"/>
      <c r="U2771" s="160" t="str">
        <f t="shared" si="89"/>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9" t="s">
        <v>393</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7"/>
      <c r="BB2771" s="97"/>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5"/>
      <c r="K2772" s="105" t="str">
        <f>IF(J2772&lt;&gt;"",VLOOKUP(J2772,'Drop-down lists'!$X$8:$Y$9,2,FALSE),"-")</f>
        <v>-</v>
      </c>
      <c r="L2772" s="12"/>
      <c r="M2772" s="12"/>
      <c r="N2772" s="12"/>
      <c r="O2772" s="160" t="str">
        <f t="shared" si="88"/>
        <v/>
      </c>
      <c r="P2772" s="105"/>
      <c r="Q2772" s="105" t="str">
        <f>IF(P2772&lt;&gt;"",VLOOKUP(P2772,'Drop-down lists'!$Z$8:$AA$9,2,FALSE),"-")</f>
        <v>-</v>
      </c>
      <c r="R2772" s="12"/>
      <c r="S2772" s="12"/>
      <c r="T2772" s="12"/>
      <c r="U2772" s="160" t="str">
        <f t="shared" si="89"/>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9" t="s">
        <v>393</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7"/>
      <c r="BB2772" s="97"/>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5"/>
      <c r="K2773" s="105" t="str">
        <f>IF(J2773&lt;&gt;"",VLOOKUP(J2773,'Drop-down lists'!$X$8:$Y$9,2,FALSE),"-")</f>
        <v>-</v>
      </c>
      <c r="L2773" s="12"/>
      <c r="M2773" s="12"/>
      <c r="N2773" s="12"/>
      <c r="O2773" s="160" t="str">
        <f t="shared" si="88"/>
        <v/>
      </c>
      <c r="P2773" s="105"/>
      <c r="Q2773" s="105" t="str">
        <f>IF(P2773&lt;&gt;"",VLOOKUP(P2773,'Drop-down lists'!$Z$8:$AA$9,2,FALSE),"-")</f>
        <v>-</v>
      </c>
      <c r="R2773" s="12"/>
      <c r="S2773" s="12"/>
      <c r="T2773" s="12"/>
      <c r="U2773" s="160" t="str">
        <f t="shared" si="89"/>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9" t="s">
        <v>393</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7"/>
      <c r="BB2773" s="97"/>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5"/>
      <c r="K2774" s="105" t="str">
        <f>IF(J2774&lt;&gt;"",VLOOKUP(J2774,'Drop-down lists'!$X$8:$Y$9,2,FALSE),"-")</f>
        <v>-</v>
      </c>
      <c r="L2774" s="12"/>
      <c r="M2774" s="12"/>
      <c r="N2774" s="12"/>
      <c r="O2774" s="160" t="str">
        <f t="shared" si="88"/>
        <v/>
      </c>
      <c r="P2774" s="105"/>
      <c r="Q2774" s="105" t="str">
        <f>IF(P2774&lt;&gt;"",VLOOKUP(P2774,'Drop-down lists'!$Z$8:$AA$9,2,FALSE),"-")</f>
        <v>-</v>
      </c>
      <c r="R2774" s="12"/>
      <c r="S2774" s="12"/>
      <c r="T2774" s="12"/>
      <c r="U2774" s="160" t="str">
        <f t="shared" si="89"/>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9" t="s">
        <v>393</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7"/>
      <c r="BB2774" s="97"/>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5"/>
      <c r="K2775" s="105" t="str">
        <f>IF(J2775&lt;&gt;"",VLOOKUP(J2775,'Drop-down lists'!$X$8:$Y$9,2,FALSE),"-")</f>
        <v>-</v>
      </c>
      <c r="L2775" s="12"/>
      <c r="M2775" s="12"/>
      <c r="N2775" s="12"/>
      <c r="O2775" s="160" t="str">
        <f t="shared" si="88"/>
        <v/>
      </c>
      <c r="P2775" s="105"/>
      <c r="Q2775" s="105" t="str">
        <f>IF(P2775&lt;&gt;"",VLOOKUP(P2775,'Drop-down lists'!$Z$8:$AA$9,2,FALSE),"-")</f>
        <v>-</v>
      </c>
      <c r="R2775" s="12"/>
      <c r="S2775" s="12"/>
      <c r="T2775" s="12"/>
      <c r="U2775" s="160" t="str">
        <f t="shared" si="89"/>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9" t="s">
        <v>393</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7"/>
      <c r="BB2775" s="97"/>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5"/>
      <c r="K2776" s="105" t="str">
        <f>IF(J2776&lt;&gt;"",VLOOKUP(J2776,'Drop-down lists'!$X$8:$Y$9,2,FALSE),"-")</f>
        <v>-</v>
      </c>
      <c r="L2776" s="12"/>
      <c r="M2776" s="12"/>
      <c r="N2776" s="12"/>
      <c r="O2776" s="160" t="str">
        <f t="shared" si="88"/>
        <v/>
      </c>
      <c r="P2776" s="105"/>
      <c r="Q2776" s="105" t="str">
        <f>IF(P2776&lt;&gt;"",VLOOKUP(P2776,'Drop-down lists'!$Z$8:$AA$9,2,FALSE),"-")</f>
        <v>-</v>
      </c>
      <c r="R2776" s="12"/>
      <c r="S2776" s="12"/>
      <c r="T2776" s="12"/>
      <c r="U2776" s="160" t="str">
        <f t="shared" si="89"/>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9" t="s">
        <v>393</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7"/>
      <c r="BB2776" s="97"/>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5"/>
      <c r="K2777" s="105" t="str">
        <f>IF(J2777&lt;&gt;"",VLOOKUP(J2777,'Drop-down lists'!$X$8:$Y$9,2,FALSE),"-")</f>
        <v>-</v>
      </c>
      <c r="L2777" s="12"/>
      <c r="M2777" s="12"/>
      <c r="N2777" s="12"/>
      <c r="O2777" s="160" t="str">
        <f t="shared" si="88"/>
        <v/>
      </c>
      <c r="P2777" s="105"/>
      <c r="Q2777" s="105" t="str">
        <f>IF(P2777&lt;&gt;"",VLOOKUP(P2777,'Drop-down lists'!$Z$8:$AA$9,2,FALSE),"-")</f>
        <v>-</v>
      </c>
      <c r="R2777" s="12"/>
      <c r="S2777" s="12"/>
      <c r="T2777" s="12"/>
      <c r="U2777" s="160" t="str">
        <f t="shared" si="89"/>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9" t="s">
        <v>393</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7"/>
      <c r="BB2777" s="97"/>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5"/>
      <c r="K2778" s="105" t="str">
        <f>IF(J2778&lt;&gt;"",VLOOKUP(J2778,'Drop-down lists'!$X$8:$Y$9,2,FALSE),"-")</f>
        <v>-</v>
      </c>
      <c r="L2778" s="12"/>
      <c r="M2778" s="12"/>
      <c r="N2778" s="12"/>
      <c r="O2778" s="160" t="str">
        <f t="shared" si="88"/>
        <v/>
      </c>
      <c r="P2778" s="105"/>
      <c r="Q2778" s="105" t="str">
        <f>IF(P2778&lt;&gt;"",VLOOKUP(P2778,'Drop-down lists'!$Z$8:$AA$9,2,FALSE),"-")</f>
        <v>-</v>
      </c>
      <c r="R2778" s="12"/>
      <c r="S2778" s="12"/>
      <c r="T2778" s="12"/>
      <c r="U2778" s="160" t="str">
        <f t="shared" si="89"/>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9" t="s">
        <v>393</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7"/>
      <c r="BB2778" s="97"/>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5"/>
      <c r="K2779" s="105" t="str">
        <f>IF(J2779&lt;&gt;"",VLOOKUP(J2779,'Drop-down lists'!$X$8:$Y$9,2,FALSE),"-")</f>
        <v>-</v>
      </c>
      <c r="L2779" s="12"/>
      <c r="M2779" s="12"/>
      <c r="N2779" s="12"/>
      <c r="O2779" s="160" t="str">
        <f t="shared" si="88"/>
        <v/>
      </c>
      <c r="P2779" s="105"/>
      <c r="Q2779" s="105" t="str">
        <f>IF(P2779&lt;&gt;"",VLOOKUP(P2779,'Drop-down lists'!$Z$8:$AA$9,2,FALSE),"-")</f>
        <v>-</v>
      </c>
      <c r="R2779" s="12"/>
      <c r="S2779" s="12"/>
      <c r="T2779" s="12"/>
      <c r="U2779" s="160" t="str">
        <f t="shared" si="89"/>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9" t="s">
        <v>393</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7"/>
      <c r="BB2779" s="97"/>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5"/>
      <c r="K2780" s="105" t="str">
        <f>IF(J2780&lt;&gt;"",VLOOKUP(J2780,'Drop-down lists'!$X$8:$Y$9,2,FALSE),"-")</f>
        <v>-</v>
      </c>
      <c r="L2780" s="12"/>
      <c r="M2780" s="12"/>
      <c r="N2780" s="12"/>
      <c r="O2780" s="160" t="str">
        <f t="shared" si="88"/>
        <v/>
      </c>
      <c r="P2780" s="105"/>
      <c r="Q2780" s="105" t="str">
        <f>IF(P2780&lt;&gt;"",VLOOKUP(P2780,'Drop-down lists'!$Z$8:$AA$9,2,FALSE),"-")</f>
        <v>-</v>
      </c>
      <c r="R2780" s="12"/>
      <c r="S2780" s="12"/>
      <c r="T2780" s="12"/>
      <c r="U2780" s="160" t="str">
        <f t="shared" si="89"/>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9" t="s">
        <v>393</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7"/>
      <c r="BB2780" s="97"/>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5"/>
      <c r="K2781" s="105" t="str">
        <f>IF(J2781&lt;&gt;"",VLOOKUP(J2781,'Drop-down lists'!$X$8:$Y$9,2,FALSE),"-")</f>
        <v>-</v>
      </c>
      <c r="L2781" s="12"/>
      <c r="M2781" s="12"/>
      <c r="N2781" s="12"/>
      <c r="O2781" s="160" t="str">
        <f t="shared" si="88"/>
        <v/>
      </c>
      <c r="P2781" s="105"/>
      <c r="Q2781" s="105" t="str">
        <f>IF(P2781&lt;&gt;"",VLOOKUP(P2781,'Drop-down lists'!$Z$8:$AA$9,2,FALSE),"-")</f>
        <v>-</v>
      </c>
      <c r="R2781" s="12"/>
      <c r="S2781" s="12"/>
      <c r="T2781" s="12"/>
      <c r="U2781" s="160" t="str">
        <f t="shared" si="89"/>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9" t="s">
        <v>393</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7"/>
      <c r="BB2781" s="97"/>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5"/>
      <c r="K2782" s="105" t="str">
        <f>IF(J2782&lt;&gt;"",VLOOKUP(J2782,'Drop-down lists'!$X$8:$Y$9,2,FALSE),"-")</f>
        <v>-</v>
      </c>
      <c r="L2782" s="12"/>
      <c r="M2782" s="12"/>
      <c r="N2782" s="12"/>
      <c r="O2782" s="160" t="str">
        <f t="shared" si="88"/>
        <v/>
      </c>
      <c r="P2782" s="105"/>
      <c r="Q2782" s="105" t="str">
        <f>IF(P2782&lt;&gt;"",VLOOKUP(P2782,'Drop-down lists'!$Z$8:$AA$9,2,FALSE),"-")</f>
        <v>-</v>
      </c>
      <c r="R2782" s="12"/>
      <c r="S2782" s="12"/>
      <c r="T2782" s="12"/>
      <c r="U2782" s="160" t="str">
        <f t="shared" si="89"/>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9" t="s">
        <v>393</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7"/>
      <c r="BB2782" s="97"/>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5"/>
      <c r="K2783" s="105" t="str">
        <f>IF(J2783&lt;&gt;"",VLOOKUP(J2783,'Drop-down lists'!$X$8:$Y$9,2,FALSE),"-")</f>
        <v>-</v>
      </c>
      <c r="L2783" s="12"/>
      <c r="M2783" s="12"/>
      <c r="N2783" s="12"/>
      <c r="O2783" s="160" t="str">
        <f t="shared" si="88"/>
        <v/>
      </c>
      <c r="P2783" s="105"/>
      <c r="Q2783" s="105" t="str">
        <f>IF(P2783&lt;&gt;"",VLOOKUP(P2783,'Drop-down lists'!$Z$8:$AA$9,2,FALSE),"-")</f>
        <v>-</v>
      </c>
      <c r="R2783" s="12"/>
      <c r="S2783" s="12"/>
      <c r="T2783" s="12"/>
      <c r="U2783" s="160" t="str">
        <f t="shared" si="89"/>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9" t="s">
        <v>393</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7"/>
      <c r="BB2783" s="97"/>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5"/>
      <c r="K2784" s="105" t="str">
        <f>IF(J2784&lt;&gt;"",VLOOKUP(J2784,'Drop-down lists'!$X$8:$Y$9,2,FALSE),"-")</f>
        <v>-</v>
      </c>
      <c r="L2784" s="12"/>
      <c r="M2784" s="12"/>
      <c r="N2784" s="12"/>
      <c r="O2784" s="160" t="str">
        <f t="shared" si="88"/>
        <v/>
      </c>
      <c r="P2784" s="105"/>
      <c r="Q2784" s="105" t="str">
        <f>IF(P2784&lt;&gt;"",VLOOKUP(P2784,'Drop-down lists'!$Z$8:$AA$9,2,FALSE),"-")</f>
        <v>-</v>
      </c>
      <c r="R2784" s="12"/>
      <c r="S2784" s="12"/>
      <c r="T2784" s="12"/>
      <c r="U2784" s="160" t="str">
        <f t="shared" si="89"/>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9" t="s">
        <v>393</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7"/>
      <c r="BB2784" s="97"/>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5"/>
      <c r="K2785" s="105" t="str">
        <f>IF(J2785&lt;&gt;"",VLOOKUP(J2785,'Drop-down lists'!$X$8:$Y$9,2,FALSE),"-")</f>
        <v>-</v>
      </c>
      <c r="L2785" s="12"/>
      <c r="M2785" s="12"/>
      <c r="N2785" s="12"/>
      <c r="O2785" s="160" t="str">
        <f t="shared" si="88"/>
        <v/>
      </c>
      <c r="P2785" s="105"/>
      <c r="Q2785" s="105" t="str">
        <f>IF(P2785&lt;&gt;"",VLOOKUP(P2785,'Drop-down lists'!$Z$8:$AA$9,2,FALSE),"-")</f>
        <v>-</v>
      </c>
      <c r="R2785" s="12"/>
      <c r="S2785" s="12"/>
      <c r="T2785" s="12"/>
      <c r="U2785" s="160" t="str">
        <f t="shared" si="89"/>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9" t="s">
        <v>393</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7"/>
      <c r="BB2785" s="97"/>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5"/>
      <c r="K2786" s="105" t="str">
        <f>IF(J2786&lt;&gt;"",VLOOKUP(J2786,'Drop-down lists'!$X$8:$Y$9,2,FALSE),"-")</f>
        <v>-</v>
      </c>
      <c r="L2786" s="12"/>
      <c r="M2786" s="12"/>
      <c r="N2786" s="12"/>
      <c r="O2786" s="160" t="str">
        <f t="shared" si="88"/>
        <v/>
      </c>
      <c r="P2786" s="105"/>
      <c r="Q2786" s="105" t="str">
        <f>IF(P2786&lt;&gt;"",VLOOKUP(P2786,'Drop-down lists'!$Z$8:$AA$9,2,FALSE),"-")</f>
        <v>-</v>
      </c>
      <c r="R2786" s="12"/>
      <c r="S2786" s="12"/>
      <c r="T2786" s="12"/>
      <c r="U2786" s="160" t="str">
        <f t="shared" si="89"/>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9" t="s">
        <v>393</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7"/>
      <c r="BB2786" s="97"/>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5"/>
      <c r="K2787" s="105" t="str">
        <f>IF(J2787&lt;&gt;"",VLOOKUP(J2787,'Drop-down lists'!$X$8:$Y$9,2,FALSE),"-")</f>
        <v>-</v>
      </c>
      <c r="L2787" s="12"/>
      <c r="M2787" s="12"/>
      <c r="N2787" s="12"/>
      <c r="O2787" s="160" t="str">
        <f t="shared" si="88"/>
        <v/>
      </c>
      <c r="P2787" s="105"/>
      <c r="Q2787" s="105" t="str">
        <f>IF(P2787&lt;&gt;"",VLOOKUP(P2787,'Drop-down lists'!$Z$8:$AA$9,2,FALSE),"-")</f>
        <v>-</v>
      </c>
      <c r="R2787" s="12"/>
      <c r="S2787" s="12"/>
      <c r="T2787" s="12"/>
      <c r="U2787" s="160" t="str">
        <f t="shared" si="89"/>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9" t="s">
        <v>393</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7"/>
      <c r="BB2787" s="97"/>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5"/>
      <c r="K2788" s="105" t="str">
        <f>IF(J2788&lt;&gt;"",VLOOKUP(J2788,'Drop-down lists'!$X$8:$Y$9,2,FALSE),"-")</f>
        <v>-</v>
      </c>
      <c r="L2788" s="12"/>
      <c r="M2788" s="12"/>
      <c r="N2788" s="12"/>
      <c r="O2788" s="160" t="str">
        <f t="shared" si="88"/>
        <v/>
      </c>
      <c r="P2788" s="105"/>
      <c r="Q2788" s="105" t="str">
        <f>IF(P2788&lt;&gt;"",VLOOKUP(P2788,'Drop-down lists'!$Z$8:$AA$9,2,FALSE),"-")</f>
        <v>-</v>
      </c>
      <c r="R2788" s="12"/>
      <c r="S2788" s="12"/>
      <c r="T2788" s="12"/>
      <c r="U2788" s="160" t="str">
        <f t="shared" si="89"/>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9" t="s">
        <v>393</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7"/>
      <c r="BB2788" s="97"/>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5"/>
      <c r="K2789" s="105" t="str">
        <f>IF(J2789&lt;&gt;"",VLOOKUP(J2789,'Drop-down lists'!$X$8:$Y$9,2,FALSE),"-")</f>
        <v>-</v>
      </c>
      <c r="L2789" s="12"/>
      <c r="M2789" s="12"/>
      <c r="N2789" s="12"/>
      <c r="O2789" s="160" t="str">
        <f t="shared" si="88"/>
        <v/>
      </c>
      <c r="P2789" s="105"/>
      <c r="Q2789" s="105" t="str">
        <f>IF(P2789&lt;&gt;"",VLOOKUP(P2789,'Drop-down lists'!$Z$8:$AA$9,2,FALSE),"-")</f>
        <v>-</v>
      </c>
      <c r="R2789" s="12"/>
      <c r="S2789" s="12"/>
      <c r="T2789" s="12"/>
      <c r="U2789" s="160" t="str">
        <f t="shared" si="89"/>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9" t="s">
        <v>393</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7"/>
      <c r="BB2789" s="97"/>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5"/>
      <c r="K2790" s="105" t="str">
        <f>IF(J2790&lt;&gt;"",VLOOKUP(J2790,'Drop-down lists'!$X$8:$Y$9,2,FALSE),"-")</f>
        <v>-</v>
      </c>
      <c r="L2790" s="12"/>
      <c r="M2790" s="12"/>
      <c r="N2790" s="12"/>
      <c r="O2790" s="160" t="str">
        <f t="shared" si="88"/>
        <v/>
      </c>
      <c r="P2790" s="105"/>
      <c r="Q2790" s="105" t="str">
        <f>IF(P2790&lt;&gt;"",VLOOKUP(P2790,'Drop-down lists'!$Z$8:$AA$9,2,FALSE),"-")</f>
        <v>-</v>
      </c>
      <c r="R2790" s="12"/>
      <c r="S2790" s="12"/>
      <c r="T2790" s="12"/>
      <c r="U2790" s="160" t="str">
        <f t="shared" si="89"/>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9" t="s">
        <v>393</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7"/>
      <c r="BB2790" s="97"/>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5"/>
      <c r="K2791" s="105" t="str">
        <f>IF(J2791&lt;&gt;"",VLOOKUP(J2791,'Drop-down lists'!$X$8:$Y$9,2,FALSE),"-")</f>
        <v>-</v>
      </c>
      <c r="L2791" s="12"/>
      <c r="M2791" s="12"/>
      <c r="N2791" s="12"/>
      <c r="O2791" s="160" t="str">
        <f t="shared" si="88"/>
        <v/>
      </c>
      <c r="P2791" s="105"/>
      <c r="Q2791" s="105" t="str">
        <f>IF(P2791&lt;&gt;"",VLOOKUP(P2791,'Drop-down lists'!$Z$8:$AA$9,2,FALSE),"-")</f>
        <v>-</v>
      </c>
      <c r="R2791" s="12"/>
      <c r="S2791" s="12"/>
      <c r="T2791" s="12"/>
      <c r="U2791" s="160" t="str">
        <f t="shared" si="89"/>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9" t="s">
        <v>393</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7"/>
      <c r="BB2791" s="97"/>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5"/>
      <c r="K2792" s="105" t="str">
        <f>IF(J2792&lt;&gt;"",VLOOKUP(J2792,'Drop-down lists'!$X$8:$Y$9,2,FALSE),"-")</f>
        <v>-</v>
      </c>
      <c r="L2792" s="12"/>
      <c r="M2792" s="12"/>
      <c r="N2792" s="12"/>
      <c r="O2792" s="160" t="str">
        <f t="shared" si="88"/>
        <v/>
      </c>
      <c r="P2792" s="105"/>
      <c r="Q2792" s="105" t="str">
        <f>IF(P2792&lt;&gt;"",VLOOKUP(P2792,'Drop-down lists'!$Z$8:$AA$9,2,FALSE),"-")</f>
        <v>-</v>
      </c>
      <c r="R2792" s="12"/>
      <c r="S2792" s="12"/>
      <c r="T2792" s="12"/>
      <c r="U2792" s="160" t="str">
        <f t="shared" si="89"/>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9" t="s">
        <v>393</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7"/>
      <c r="BB2792" s="97"/>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5"/>
      <c r="K2793" s="105" t="str">
        <f>IF(J2793&lt;&gt;"",VLOOKUP(J2793,'Drop-down lists'!$X$8:$Y$9,2,FALSE),"-")</f>
        <v>-</v>
      </c>
      <c r="L2793" s="12"/>
      <c r="M2793" s="12"/>
      <c r="N2793" s="12"/>
      <c r="O2793" s="160" t="str">
        <f t="shared" si="88"/>
        <v/>
      </c>
      <c r="P2793" s="105"/>
      <c r="Q2793" s="105" t="str">
        <f>IF(P2793&lt;&gt;"",VLOOKUP(P2793,'Drop-down lists'!$Z$8:$AA$9,2,FALSE),"-")</f>
        <v>-</v>
      </c>
      <c r="R2793" s="12"/>
      <c r="S2793" s="12"/>
      <c r="T2793" s="12"/>
      <c r="U2793" s="160" t="str">
        <f t="shared" si="89"/>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9" t="s">
        <v>393</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7"/>
      <c r="BB2793" s="97"/>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5"/>
      <c r="K2794" s="105" t="str">
        <f>IF(J2794&lt;&gt;"",VLOOKUP(J2794,'Drop-down lists'!$X$8:$Y$9,2,FALSE),"-")</f>
        <v>-</v>
      </c>
      <c r="L2794" s="12"/>
      <c r="M2794" s="12"/>
      <c r="N2794" s="12"/>
      <c r="O2794" s="160" t="str">
        <f t="shared" si="88"/>
        <v/>
      </c>
      <c r="P2794" s="105"/>
      <c r="Q2794" s="105" t="str">
        <f>IF(P2794&lt;&gt;"",VLOOKUP(P2794,'Drop-down lists'!$Z$8:$AA$9,2,FALSE),"-")</f>
        <v>-</v>
      </c>
      <c r="R2794" s="12"/>
      <c r="S2794" s="12"/>
      <c r="T2794" s="12"/>
      <c r="U2794" s="160" t="str">
        <f t="shared" si="89"/>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9" t="s">
        <v>393</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7"/>
      <c r="BB2794" s="97"/>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5"/>
      <c r="K2795" s="105" t="str">
        <f>IF(J2795&lt;&gt;"",VLOOKUP(J2795,'Drop-down lists'!$X$8:$Y$9,2,FALSE),"-")</f>
        <v>-</v>
      </c>
      <c r="L2795" s="12"/>
      <c r="M2795" s="12"/>
      <c r="N2795" s="12"/>
      <c r="O2795" s="160" t="str">
        <f t="shared" si="88"/>
        <v/>
      </c>
      <c r="P2795" s="105"/>
      <c r="Q2795" s="105" t="str">
        <f>IF(P2795&lt;&gt;"",VLOOKUP(P2795,'Drop-down lists'!$Z$8:$AA$9,2,FALSE),"-")</f>
        <v>-</v>
      </c>
      <c r="R2795" s="12"/>
      <c r="S2795" s="12"/>
      <c r="T2795" s="12"/>
      <c r="U2795" s="160" t="str">
        <f t="shared" si="89"/>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9" t="s">
        <v>393</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7"/>
      <c r="BB2795" s="97"/>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5"/>
      <c r="K2796" s="105" t="str">
        <f>IF(J2796&lt;&gt;"",VLOOKUP(J2796,'Drop-down lists'!$X$8:$Y$9,2,FALSE),"-")</f>
        <v>-</v>
      </c>
      <c r="L2796" s="12"/>
      <c r="M2796" s="12"/>
      <c r="N2796" s="12"/>
      <c r="O2796" s="160" t="str">
        <f t="shared" si="88"/>
        <v/>
      </c>
      <c r="P2796" s="105"/>
      <c r="Q2796" s="105" t="str">
        <f>IF(P2796&lt;&gt;"",VLOOKUP(P2796,'Drop-down lists'!$Z$8:$AA$9,2,FALSE),"-")</f>
        <v>-</v>
      </c>
      <c r="R2796" s="12"/>
      <c r="S2796" s="12"/>
      <c r="T2796" s="12"/>
      <c r="U2796" s="160" t="str">
        <f t="shared" si="89"/>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9" t="s">
        <v>393</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7"/>
      <c r="BB2796" s="97"/>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5"/>
      <c r="K2797" s="105" t="str">
        <f>IF(J2797&lt;&gt;"",VLOOKUP(J2797,'Drop-down lists'!$X$8:$Y$9,2,FALSE),"-")</f>
        <v>-</v>
      </c>
      <c r="L2797" s="12"/>
      <c r="M2797" s="12"/>
      <c r="N2797" s="12"/>
      <c r="O2797" s="160" t="str">
        <f t="shared" si="88"/>
        <v/>
      </c>
      <c r="P2797" s="105"/>
      <c r="Q2797" s="105" t="str">
        <f>IF(P2797&lt;&gt;"",VLOOKUP(P2797,'Drop-down lists'!$Z$8:$AA$9,2,FALSE),"-")</f>
        <v>-</v>
      </c>
      <c r="R2797" s="12"/>
      <c r="S2797" s="12"/>
      <c r="T2797" s="12"/>
      <c r="U2797" s="160" t="str">
        <f t="shared" si="89"/>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9" t="s">
        <v>393</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7"/>
      <c r="BB2797" s="97"/>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5"/>
      <c r="K2798" s="105" t="str">
        <f>IF(J2798&lt;&gt;"",VLOOKUP(J2798,'Drop-down lists'!$X$8:$Y$9,2,FALSE),"-")</f>
        <v>-</v>
      </c>
      <c r="L2798" s="12"/>
      <c r="M2798" s="12"/>
      <c r="N2798" s="12"/>
      <c r="O2798" s="160" t="str">
        <f t="shared" si="88"/>
        <v/>
      </c>
      <c r="P2798" s="105"/>
      <c r="Q2798" s="105" t="str">
        <f>IF(P2798&lt;&gt;"",VLOOKUP(P2798,'Drop-down lists'!$Z$8:$AA$9,2,FALSE),"-")</f>
        <v>-</v>
      </c>
      <c r="R2798" s="12"/>
      <c r="S2798" s="12"/>
      <c r="T2798" s="12"/>
      <c r="U2798" s="160" t="str">
        <f t="shared" si="89"/>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9" t="s">
        <v>393</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7"/>
      <c r="BB2798" s="97"/>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5"/>
      <c r="K2799" s="105" t="str">
        <f>IF(J2799&lt;&gt;"",VLOOKUP(J2799,'Drop-down lists'!$X$8:$Y$9,2,FALSE),"-")</f>
        <v>-</v>
      </c>
      <c r="L2799" s="12"/>
      <c r="M2799" s="12"/>
      <c r="N2799" s="12"/>
      <c r="O2799" s="160" t="str">
        <f t="shared" si="88"/>
        <v/>
      </c>
      <c r="P2799" s="105"/>
      <c r="Q2799" s="105" t="str">
        <f>IF(P2799&lt;&gt;"",VLOOKUP(P2799,'Drop-down lists'!$Z$8:$AA$9,2,FALSE),"-")</f>
        <v>-</v>
      </c>
      <c r="R2799" s="12"/>
      <c r="S2799" s="12"/>
      <c r="T2799" s="12"/>
      <c r="U2799" s="160" t="str">
        <f t="shared" si="89"/>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9" t="s">
        <v>393</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7"/>
      <c r="BB2799" s="97"/>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5"/>
      <c r="K2800" s="105" t="str">
        <f>IF(J2800&lt;&gt;"",VLOOKUP(J2800,'Drop-down lists'!$X$8:$Y$9,2,FALSE),"-")</f>
        <v>-</v>
      </c>
      <c r="L2800" s="12"/>
      <c r="M2800" s="12"/>
      <c r="N2800" s="12"/>
      <c r="O2800" s="160" t="str">
        <f t="shared" si="88"/>
        <v/>
      </c>
      <c r="P2800" s="105"/>
      <c r="Q2800" s="105" t="str">
        <f>IF(P2800&lt;&gt;"",VLOOKUP(P2800,'Drop-down lists'!$Z$8:$AA$9,2,FALSE),"-")</f>
        <v>-</v>
      </c>
      <c r="R2800" s="12"/>
      <c r="S2800" s="12"/>
      <c r="T2800" s="12"/>
      <c r="U2800" s="160" t="str">
        <f t="shared" si="89"/>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9" t="s">
        <v>393</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7"/>
      <c r="BB2800" s="97"/>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5"/>
      <c r="K2801" s="105" t="str">
        <f>IF(J2801&lt;&gt;"",VLOOKUP(J2801,'Drop-down lists'!$X$8:$Y$9,2,FALSE),"-")</f>
        <v>-</v>
      </c>
      <c r="L2801" s="12"/>
      <c r="M2801" s="12"/>
      <c r="N2801" s="12"/>
      <c r="O2801" s="160" t="str">
        <f t="shared" si="88"/>
        <v/>
      </c>
      <c r="P2801" s="105"/>
      <c r="Q2801" s="105" t="str">
        <f>IF(P2801&lt;&gt;"",VLOOKUP(P2801,'Drop-down lists'!$Z$8:$AA$9,2,FALSE),"-")</f>
        <v>-</v>
      </c>
      <c r="R2801" s="12"/>
      <c r="S2801" s="12"/>
      <c r="T2801" s="12"/>
      <c r="U2801" s="160" t="str">
        <f t="shared" si="89"/>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9" t="s">
        <v>393</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7"/>
      <c r="BB2801" s="97"/>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5"/>
      <c r="K2802" s="105" t="str">
        <f>IF(J2802&lt;&gt;"",VLOOKUP(J2802,'Drop-down lists'!$X$8:$Y$9,2,FALSE),"-")</f>
        <v>-</v>
      </c>
      <c r="L2802" s="12"/>
      <c r="M2802" s="12"/>
      <c r="N2802" s="12"/>
      <c r="O2802" s="160" t="str">
        <f t="shared" si="88"/>
        <v/>
      </c>
      <c r="P2802" s="105"/>
      <c r="Q2802" s="105" t="str">
        <f>IF(P2802&lt;&gt;"",VLOOKUP(P2802,'Drop-down lists'!$Z$8:$AA$9,2,FALSE),"-")</f>
        <v>-</v>
      </c>
      <c r="R2802" s="12"/>
      <c r="S2802" s="12"/>
      <c r="T2802" s="12"/>
      <c r="U2802" s="160" t="str">
        <f t="shared" si="89"/>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9" t="s">
        <v>393</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7"/>
      <c r="BB2802" s="97"/>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5"/>
      <c r="K2803" s="105" t="str">
        <f>IF(J2803&lt;&gt;"",VLOOKUP(J2803,'Drop-down lists'!$X$8:$Y$9,2,FALSE),"-")</f>
        <v>-</v>
      </c>
      <c r="L2803" s="12"/>
      <c r="M2803" s="12"/>
      <c r="N2803" s="12"/>
      <c r="O2803" s="160" t="str">
        <f t="shared" si="88"/>
        <v/>
      </c>
      <c r="P2803" s="105"/>
      <c r="Q2803" s="105" t="str">
        <f>IF(P2803&lt;&gt;"",VLOOKUP(P2803,'Drop-down lists'!$Z$8:$AA$9,2,FALSE),"-")</f>
        <v>-</v>
      </c>
      <c r="R2803" s="12"/>
      <c r="S2803" s="12"/>
      <c r="T2803" s="12"/>
      <c r="U2803" s="160" t="str">
        <f t="shared" si="89"/>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9" t="s">
        <v>393</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7"/>
      <c r="BB2803" s="97"/>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5"/>
      <c r="K2804" s="105" t="str">
        <f>IF(J2804&lt;&gt;"",VLOOKUP(J2804,'Drop-down lists'!$X$8:$Y$9,2,FALSE),"-")</f>
        <v>-</v>
      </c>
      <c r="L2804" s="12"/>
      <c r="M2804" s="12"/>
      <c r="N2804" s="12"/>
      <c r="O2804" s="160" t="str">
        <f t="shared" si="88"/>
        <v/>
      </c>
      <c r="P2804" s="105"/>
      <c r="Q2804" s="105" t="str">
        <f>IF(P2804&lt;&gt;"",VLOOKUP(P2804,'Drop-down lists'!$Z$8:$AA$9,2,FALSE),"-")</f>
        <v>-</v>
      </c>
      <c r="R2804" s="12"/>
      <c r="S2804" s="12"/>
      <c r="T2804" s="12"/>
      <c r="U2804" s="160" t="str">
        <f t="shared" si="89"/>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9" t="s">
        <v>393</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7"/>
      <c r="BB2804" s="97"/>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5"/>
      <c r="K2805" s="105" t="str">
        <f>IF(J2805&lt;&gt;"",VLOOKUP(J2805,'Drop-down lists'!$X$8:$Y$9,2,FALSE),"-")</f>
        <v>-</v>
      </c>
      <c r="L2805" s="12"/>
      <c r="M2805" s="12"/>
      <c r="N2805" s="12"/>
      <c r="O2805" s="160" t="str">
        <f t="shared" si="88"/>
        <v/>
      </c>
      <c r="P2805" s="105"/>
      <c r="Q2805" s="105" t="str">
        <f>IF(P2805&lt;&gt;"",VLOOKUP(P2805,'Drop-down lists'!$Z$8:$AA$9,2,FALSE),"-")</f>
        <v>-</v>
      </c>
      <c r="R2805" s="12"/>
      <c r="S2805" s="12"/>
      <c r="T2805" s="12"/>
      <c r="U2805" s="160" t="str">
        <f t="shared" si="89"/>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9" t="s">
        <v>393</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7"/>
      <c r="BB2805" s="97"/>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5"/>
      <c r="K2806" s="105" t="str">
        <f>IF(J2806&lt;&gt;"",VLOOKUP(J2806,'Drop-down lists'!$X$8:$Y$9,2,FALSE),"-")</f>
        <v>-</v>
      </c>
      <c r="L2806" s="12"/>
      <c r="M2806" s="12"/>
      <c r="N2806" s="12"/>
      <c r="O2806" s="160" t="str">
        <f t="shared" si="88"/>
        <v/>
      </c>
      <c r="P2806" s="105"/>
      <c r="Q2806" s="105" t="str">
        <f>IF(P2806&lt;&gt;"",VLOOKUP(P2806,'Drop-down lists'!$Z$8:$AA$9,2,FALSE),"-")</f>
        <v>-</v>
      </c>
      <c r="R2806" s="12"/>
      <c r="S2806" s="12"/>
      <c r="T2806" s="12"/>
      <c r="U2806" s="160" t="str">
        <f t="shared" si="89"/>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9" t="s">
        <v>393</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7"/>
      <c r="BB2806" s="97"/>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5"/>
      <c r="K2807" s="105" t="str">
        <f>IF(J2807&lt;&gt;"",VLOOKUP(J2807,'Drop-down lists'!$X$8:$Y$9,2,FALSE),"-")</f>
        <v>-</v>
      </c>
      <c r="L2807" s="12"/>
      <c r="M2807" s="12"/>
      <c r="N2807" s="12"/>
      <c r="O2807" s="160" t="str">
        <f t="shared" si="88"/>
        <v/>
      </c>
      <c r="P2807" s="105"/>
      <c r="Q2807" s="105" t="str">
        <f>IF(P2807&lt;&gt;"",VLOOKUP(P2807,'Drop-down lists'!$Z$8:$AA$9,2,FALSE),"-")</f>
        <v>-</v>
      </c>
      <c r="R2807" s="12"/>
      <c r="S2807" s="12"/>
      <c r="T2807" s="12"/>
      <c r="U2807" s="160" t="str">
        <f t="shared" si="89"/>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9" t="s">
        <v>393</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7"/>
      <c r="BB2807" s="97"/>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5"/>
      <c r="K2808" s="105" t="str">
        <f>IF(J2808&lt;&gt;"",VLOOKUP(J2808,'Drop-down lists'!$X$8:$Y$9,2,FALSE),"-")</f>
        <v>-</v>
      </c>
      <c r="L2808" s="12"/>
      <c r="M2808" s="12"/>
      <c r="N2808" s="12"/>
      <c r="O2808" s="160" t="str">
        <f t="shared" si="88"/>
        <v/>
      </c>
      <c r="P2808" s="105"/>
      <c r="Q2808" s="105" t="str">
        <f>IF(P2808&lt;&gt;"",VLOOKUP(P2808,'Drop-down lists'!$Z$8:$AA$9,2,FALSE),"-")</f>
        <v>-</v>
      </c>
      <c r="R2808" s="12"/>
      <c r="S2808" s="12"/>
      <c r="T2808" s="12"/>
      <c r="U2808" s="160" t="str">
        <f t="shared" si="89"/>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9" t="s">
        <v>393</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7"/>
      <c r="BB2808" s="97"/>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5"/>
      <c r="K2809" s="105" t="str">
        <f>IF(J2809&lt;&gt;"",VLOOKUP(J2809,'Drop-down lists'!$X$8:$Y$9,2,FALSE),"-")</f>
        <v>-</v>
      </c>
      <c r="L2809" s="12"/>
      <c r="M2809" s="12"/>
      <c r="N2809" s="12"/>
      <c r="O2809" s="160" t="str">
        <f t="shared" ref="O2809:O2872" si="90">IF(L2809&lt;&gt;"",IF(J2809="East",(L2809+(M2809+N2809/60)/60),IF(J2809="West",-(L2809+(M2809+N2809/60)/60),"East/West?")),"")</f>
        <v/>
      </c>
      <c r="P2809" s="105"/>
      <c r="Q2809" s="105" t="str">
        <f>IF(P2809&lt;&gt;"",VLOOKUP(P2809,'Drop-down lists'!$Z$8:$AA$9,2,FALSE),"-")</f>
        <v>-</v>
      </c>
      <c r="R2809" s="12"/>
      <c r="S2809" s="12"/>
      <c r="T2809" s="12"/>
      <c r="U2809" s="160" t="str">
        <f t="shared" ref="U2809:U2872" si="91">IF(R2809&lt;&gt;"",IF(P2809="North",(R2809+(S2809+T2809/60)/60),IF(P2809="South",-(R2809+(S2809+T2809/60)/60),"North/South?")),"")</f>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9" t="s">
        <v>393</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7"/>
      <c r="BB2809" s="97"/>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5"/>
      <c r="K2810" s="105" t="str">
        <f>IF(J2810&lt;&gt;"",VLOOKUP(J2810,'Drop-down lists'!$X$8:$Y$9,2,FALSE),"-")</f>
        <v>-</v>
      </c>
      <c r="L2810" s="12"/>
      <c r="M2810" s="12"/>
      <c r="N2810" s="12"/>
      <c r="O2810" s="160" t="str">
        <f t="shared" si="90"/>
        <v/>
      </c>
      <c r="P2810" s="105"/>
      <c r="Q2810" s="105" t="str">
        <f>IF(P2810&lt;&gt;"",VLOOKUP(P2810,'Drop-down lists'!$Z$8:$AA$9,2,FALSE),"-")</f>
        <v>-</v>
      </c>
      <c r="R2810" s="12"/>
      <c r="S2810" s="12"/>
      <c r="T2810" s="12"/>
      <c r="U2810" s="160" t="str">
        <f t="shared" si="91"/>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9" t="s">
        <v>393</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7"/>
      <c r="BB2810" s="97"/>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5"/>
      <c r="K2811" s="105" t="str">
        <f>IF(J2811&lt;&gt;"",VLOOKUP(J2811,'Drop-down lists'!$X$8:$Y$9,2,FALSE),"-")</f>
        <v>-</v>
      </c>
      <c r="L2811" s="12"/>
      <c r="M2811" s="12"/>
      <c r="N2811" s="12"/>
      <c r="O2811" s="160" t="str">
        <f t="shared" si="90"/>
        <v/>
      </c>
      <c r="P2811" s="105"/>
      <c r="Q2811" s="105" t="str">
        <f>IF(P2811&lt;&gt;"",VLOOKUP(P2811,'Drop-down lists'!$Z$8:$AA$9,2,FALSE),"-")</f>
        <v>-</v>
      </c>
      <c r="R2811" s="12"/>
      <c r="S2811" s="12"/>
      <c r="T2811" s="12"/>
      <c r="U2811" s="160" t="str">
        <f t="shared" si="91"/>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9" t="s">
        <v>393</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7"/>
      <c r="BB2811" s="97"/>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5"/>
      <c r="K2812" s="105" t="str">
        <f>IF(J2812&lt;&gt;"",VLOOKUP(J2812,'Drop-down lists'!$X$8:$Y$9,2,FALSE),"-")</f>
        <v>-</v>
      </c>
      <c r="L2812" s="12"/>
      <c r="M2812" s="12"/>
      <c r="N2812" s="12"/>
      <c r="O2812" s="160" t="str">
        <f t="shared" si="90"/>
        <v/>
      </c>
      <c r="P2812" s="105"/>
      <c r="Q2812" s="105" t="str">
        <f>IF(P2812&lt;&gt;"",VLOOKUP(P2812,'Drop-down lists'!$Z$8:$AA$9,2,FALSE),"-")</f>
        <v>-</v>
      </c>
      <c r="R2812" s="12"/>
      <c r="S2812" s="12"/>
      <c r="T2812" s="12"/>
      <c r="U2812" s="160" t="str">
        <f t="shared" si="91"/>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9" t="s">
        <v>393</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7"/>
      <c r="BB2812" s="97"/>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5"/>
      <c r="K2813" s="105" t="str">
        <f>IF(J2813&lt;&gt;"",VLOOKUP(J2813,'Drop-down lists'!$X$8:$Y$9,2,FALSE),"-")</f>
        <v>-</v>
      </c>
      <c r="L2813" s="12"/>
      <c r="M2813" s="12"/>
      <c r="N2813" s="12"/>
      <c r="O2813" s="160" t="str">
        <f t="shared" si="90"/>
        <v/>
      </c>
      <c r="P2813" s="105"/>
      <c r="Q2813" s="105" t="str">
        <f>IF(P2813&lt;&gt;"",VLOOKUP(P2813,'Drop-down lists'!$Z$8:$AA$9,2,FALSE),"-")</f>
        <v>-</v>
      </c>
      <c r="R2813" s="12"/>
      <c r="S2813" s="12"/>
      <c r="T2813" s="12"/>
      <c r="U2813" s="160" t="str">
        <f t="shared" si="91"/>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9" t="s">
        <v>393</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7"/>
      <c r="BB2813" s="97"/>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5"/>
      <c r="K2814" s="105" t="str">
        <f>IF(J2814&lt;&gt;"",VLOOKUP(J2814,'Drop-down lists'!$X$8:$Y$9,2,FALSE),"-")</f>
        <v>-</v>
      </c>
      <c r="L2814" s="12"/>
      <c r="M2814" s="12"/>
      <c r="N2814" s="12"/>
      <c r="O2814" s="160" t="str">
        <f t="shared" si="90"/>
        <v/>
      </c>
      <c r="P2814" s="105"/>
      <c r="Q2814" s="105" t="str">
        <f>IF(P2814&lt;&gt;"",VLOOKUP(P2814,'Drop-down lists'!$Z$8:$AA$9,2,FALSE),"-")</f>
        <v>-</v>
      </c>
      <c r="R2814" s="12"/>
      <c r="S2814" s="12"/>
      <c r="T2814" s="12"/>
      <c r="U2814" s="160" t="str">
        <f t="shared" si="91"/>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9" t="s">
        <v>393</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7"/>
      <c r="BB2814" s="97"/>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5"/>
      <c r="K2815" s="105" t="str">
        <f>IF(J2815&lt;&gt;"",VLOOKUP(J2815,'Drop-down lists'!$X$8:$Y$9,2,FALSE),"-")</f>
        <v>-</v>
      </c>
      <c r="L2815" s="12"/>
      <c r="M2815" s="12"/>
      <c r="N2815" s="12"/>
      <c r="O2815" s="160" t="str">
        <f t="shared" si="90"/>
        <v/>
      </c>
      <c r="P2815" s="105"/>
      <c r="Q2815" s="105" t="str">
        <f>IF(P2815&lt;&gt;"",VLOOKUP(P2815,'Drop-down lists'!$Z$8:$AA$9,2,FALSE),"-")</f>
        <v>-</v>
      </c>
      <c r="R2815" s="12"/>
      <c r="S2815" s="12"/>
      <c r="T2815" s="12"/>
      <c r="U2815" s="160" t="str">
        <f t="shared" si="91"/>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9" t="s">
        <v>393</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7"/>
      <c r="BB2815" s="97"/>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5"/>
      <c r="K2816" s="105" t="str">
        <f>IF(J2816&lt;&gt;"",VLOOKUP(J2816,'Drop-down lists'!$X$8:$Y$9,2,FALSE),"-")</f>
        <v>-</v>
      </c>
      <c r="L2816" s="12"/>
      <c r="M2816" s="12"/>
      <c r="N2816" s="12"/>
      <c r="O2816" s="160" t="str">
        <f t="shared" si="90"/>
        <v/>
      </c>
      <c r="P2816" s="105"/>
      <c r="Q2816" s="105" t="str">
        <f>IF(P2816&lt;&gt;"",VLOOKUP(P2816,'Drop-down lists'!$Z$8:$AA$9,2,FALSE),"-")</f>
        <v>-</v>
      </c>
      <c r="R2816" s="12"/>
      <c r="S2816" s="12"/>
      <c r="T2816" s="12"/>
      <c r="U2816" s="160" t="str">
        <f t="shared" si="91"/>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9" t="s">
        <v>393</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7"/>
      <c r="BB2816" s="97"/>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5"/>
      <c r="K2817" s="105" t="str">
        <f>IF(J2817&lt;&gt;"",VLOOKUP(J2817,'Drop-down lists'!$X$8:$Y$9,2,FALSE),"-")</f>
        <v>-</v>
      </c>
      <c r="L2817" s="12"/>
      <c r="M2817" s="12"/>
      <c r="N2817" s="12"/>
      <c r="O2817" s="160" t="str">
        <f t="shared" si="90"/>
        <v/>
      </c>
      <c r="P2817" s="105"/>
      <c r="Q2817" s="105" t="str">
        <f>IF(P2817&lt;&gt;"",VLOOKUP(P2817,'Drop-down lists'!$Z$8:$AA$9,2,FALSE),"-")</f>
        <v>-</v>
      </c>
      <c r="R2817" s="12"/>
      <c r="S2817" s="12"/>
      <c r="T2817" s="12"/>
      <c r="U2817" s="160" t="str">
        <f t="shared" si="91"/>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9" t="s">
        <v>393</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7"/>
      <c r="BB2817" s="97"/>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5"/>
      <c r="K2818" s="105" t="str">
        <f>IF(J2818&lt;&gt;"",VLOOKUP(J2818,'Drop-down lists'!$X$8:$Y$9,2,FALSE),"-")</f>
        <v>-</v>
      </c>
      <c r="L2818" s="12"/>
      <c r="M2818" s="12"/>
      <c r="N2818" s="12"/>
      <c r="O2818" s="160" t="str">
        <f t="shared" si="90"/>
        <v/>
      </c>
      <c r="P2818" s="105"/>
      <c r="Q2818" s="105" t="str">
        <f>IF(P2818&lt;&gt;"",VLOOKUP(P2818,'Drop-down lists'!$Z$8:$AA$9,2,FALSE),"-")</f>
        <v>-</v>
      </c>
      <c r="R2818" s="12"/>
      <c r="S2818" s="12"/>
      <c r="T2818" s="12"/>
      <c r="U2818" s="160" t="str">
        <f t="shared" si="91"/>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9" t="s">
        <v>393</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7"/>
      <c r="BB2818" s="97"/>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5"/>
      <c r="K2819" s="105" t="str">
        <f>IF(J2819&lt;&gt;"",VLOOKUP(J2819,'Drop-down lists'!$X$8:$Y$9,2,FALSE),"-")</f>
        <v>-</v>
      </c>
      <c r="L2819" s="12"/>
      <c r="M2819" s="12"/>
      <c r="N2819" s="12"/>
      <c r="O2819" s="160" t="str">
        <f t="shared" si="90"/>
        <v/>
      </c>
      <c r="P2819" s="105"/>
      <c r="Q2819" s="105" t="str">
        <f>IF(P2819&lt;&gt;"",VLOOKUP(P2819,'Drop-down lists'!$Z$8:$AA$9,2,FALSE),"-")</f>
        <v>-</v>
      </c>
      <c r="R2819" s="12"/>
      <c r="S2819" s="12"/>
      <c r="T2819" s="12"/>
      <c r="U2819" s="160" t="str">
        <f t="shared" si="91"/>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9" t="s">
        <v>393</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7"/>
      <c r="BB2819" s="97"/>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5"/>
      <c r="K2820" s="105" t="str">
        <f>IF(J2820&lt;&gt;"",VLOOKUP(J2820,'Drop-down lists'!$X$8:$Y$9,2,FALSE),"-")</f>
        <v>-</v>
      </c>
      <c r="L2820" s="12"/>
      <c r="M2820" s="12"/>
      <c r="N2820" s="12"/>
      <c r="O2820" s="160" t="str">
        <f t="shared" si="90"/>
        <v/>
      </c>
      <c r="P2820" s="105"/>
      <c r="Q2820" s="105" t="str">
        <f>IF(P2820&lt;&gt;"",VLOOKUP(P2820,'Drop-down lists'!$Z$8:$AA$9,2,FALSE),"-")</f>
        <v>-</v>
      </c>
      <c r="R2820" s="12"/>
      <c r="S2820" s="12"/>
      <c r="T2820" s="12"/>
      <c r="U2820" s="160" t="str">
        <f t="shared" si="91"/>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9" t="s">
        <v>393</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7"/>
      <c r="BB2820" s="97"/>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5"/>
      <c r="K2821" s="105" t="str">
        <f>IF(J2821&lt;&gt;"",VLOOKUP(J2821,'Drop-down lists'!$X$8:$Y$9,2,FALSE),"-")</f>
        <v>-</v>
      </c>
      <c r="L2821" s="12"/>
      <c r="M2821" s="12"/>
      <c r="N2821" s="12"/>
      <c r="O2821" s="160" t="str">
        <f t="shared" si="90"/>
        <v/>
      </c>
      <c r="P2821" s="105"/>
      <c r="Q2821" s="105" t="str">
        <f>IF(P2821&lt;&gt;"",VLOOKUP(P2821,'Drop-down lists'!$Z$8:$AA$9,2,FALSE),"-")</f>
        <v>-</v>
      </c>
      <c r="R2821" s="12"/>
      <c r="S2821" s="12"/>
      <c r="T2821" s="12"/>
      <c r="U2821" s="160" t="str">
        <f t="shared" si="91"/>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9" t="s">
        <v>393</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7"/>
      <c r="BB2821" s="97"/>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5"/>
      <c r="K2822" s="105" t="str">
        <f>IF(J2822&lt;&gt;"",VLOOKUP(J2822,'Drop-down lists'!$X$8:$Y$9,2,FALSE),"-")</f>
        <v>-</v>
      </c>
      <c r="L2822" s="12"/>
      <c r="M2822" s="12"/>
      <c r="N2822" s="12"/>
      <c r="O2822" s="160" t="str">
        <f t="shared" si="90"/>
        <v/>
      </c>
      <c r="P2822" s="105"/>
      <c r="Q2822" s="105" t="str">
        <f>IF(P2822&lt;&gt;"",VLOOKUP(P2822,'Drop-down lists'!$Z$8:$AA$9,2,FALSE),"-")</f>
        <v>-</v>
      </c>
      <c r="R2822" s="12"/>
      <c r="S2822" s="12"/>
      <c r="T2822" s="12"/>
      <c r="U2822" s="160" t="str">
        <f t="shared" si="91"/>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9" t="s">
        <v>393</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7"/>
      <c r="BB2822" s="97"/>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5"/>
      <c r="K2823" s="105" t="str">
        <f>IF(J2823&lt;&gt;"",VLOOKUP(J2823,'Drop-down lists'!$X$8:$Y$9,2,FALSE),"-")</f>
        <v>-</v>
      </c>
      <c r="L2823" s="12"/>
      <c r="M2823" s="12"/>
      <c r="N2823" s="12"/>
      <c r="O2823" s="160" t="str">
        <f t="shared" si="90"/>
        <v/>
      </c>
      <c r="P2823" s="105"/>
      <c r="Q2823" s="105" t="str">
        <f>IF(P2823&lt;&gt;"",VLOOKUP(P2823,'Drop-down lists'!$Z$8:$AA$9,2,FALSE),"-")</f>
        <v>-</v>
      </c>
      <c r="R2823" s="12"/>
      <c r="S2823" s="12"/>
      <c r="T2823" s="12"/>
      <c r="U2823" s="160" t="str">
        <f t="shared" si="91"/>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9" t="s">
        <v>393</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7"/>
      <c r="BB2823" s="97"/>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5"/>
      <c r="K2824" s="105" t="str">
        <f>IF(J2824&lt;&gt;"",VLOOKUP(J2824,'Drop-down lists'!$X$8:$Y$9,2,FALSE),"-")</f>
        <v>-</v>
      </c>
      <c r="L2824" s="12"/>
      <c r="M2824" s="12"/>
      <c r="N2824" s="12"/>
      <c r="O2824" s="160" t="str">
        <f t="shared" si="90"/>
        <v/>
      </c>
      <c r="P2824" s="105"/>
      <c r="Q2824" s="105" t="str">
        <f>IF(P2824&lt;&gt;"",VLOOKUP(P2824,'Drop-down lists'!$Z$8:$AA$9,2,FALSE),"-")</f>
        <v>-</v>
      </c>
      <c r="R2824" s="12"/>
      <c r="S2824" s="12"/>
      <c r="T2824" s="12"/>
      <c r="U2824" s="160" t="str">
        <f t="shared" si="91"/>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9" t="s">
        <v>393</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7"/>
      <c r="BB2824" s="97"/>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5"/>
      <c r="K2825" s="105" t="str">
        <f>IF(J2825&lt;&gt;"",VLOOKUP(J2825,'Drop-down lists'!$X$8:$Y$9,2,FALSE),"-")</f>
        <v>-</v>
      </c>
      <c r="L2825" s="12"/>
      <c r="M2825" s="12"/>
      <c r="N2825" s="12"/>
      <c r="O2825" s="160" t="str">
        <f t="shared" si="90"/>
        <v/>
      </c>
      <c r="P2825" s="105"/>
      <c r="Q2825" s="105" t="str">
        <f>IF(P2825&lt;&gt;"",VLOOKUP(P2825,'Drop-down lists'!$Z$8:$AA$9,2,FALSE),"-")</f>
        <v>-</v>
      </c>
      <c r="R2825" s="12"/>
      <c r="S2825" s="12"/>
      <c r="T2825" s="12"/>
      <c r="U2825" s="160" t="str">
        <f t="shared" si="91"/>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9" t="s">
        <v>393</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7"/>
      <c r="BB2825" s="97"/>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5"/>
      <c r="K2826" s="105" t="str">
        <f>IF(J2826&lt;&gt;"",VLOOKUP(J2826,'Drop-down lists'!$X$8:$Y$9,2,FALSE),"-")</f>
        <v>-</v>
      </c>
      <c r="L2826" s="12"/>
      <c r="M2826" s="12"/>
      <c r="N2826" s="12"/>
      <c r="O2826" s="160" t="str">
        <f t="shared" si="90"/>
        <v/>
      </c>
      <c r="P2826" s="105"/>
      <c r="Q2826" s="105" t="str">
        <f>IF(P2826&lt;&gt;"",VLOOKUP(P2826,'Drop-down lists'!$Z$8:$AA$9,2,FALSE),"-")</f>
        <v>-</v>
      </c>
      <c r="R2826" s="12"/>
      <c r="S2826" s="12"/>
      <c r="T2826" s="12"/>
      <c r="U2826" s="160" t="str">
        <f t="shared" si="91"/>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9" t="s">
        <v>393</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7"/>
      <c r="BB2826" s="97"/>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5"/>
      <c r="K2827" s="105" t="str">
        <f>IF(J2827&lt;&gt;"",VLOOKUP(J2827,'Drop-down lists'!$X$8:$Y$9,2,FALSE),"-")</f>
        <v>-</v>
      </c>
      <c r="L2827" s="12"/>
      <c r="M2827" s="12"/>
      <c r="N2827" s="12"/>
      <c r="O2827" s="160" t="str">
        <f t="shared" si="90"/>
        <v/>
      </c>
      <c r="P2827" s="105"/>
      <c r="Q2827" s="105" t="str">
        <f>IF(P2827&lt;&gt;"",VLOOKUP(P2827,'Drop-down lists'!$Z$8:$AA$9,2,FALSE),"-")</f>
        <v>-</v>
      </c>
      <c r="R2827" s="12"/>
      <c r="S2827" s="12"/>
      <c r="T2827" s="12"/>
      <c r="U2827" s="160" t="str">
        <f t="shared" si="91"/>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9" t="s">
        <v>393</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7"/>
      <c r="BB2827" s="97"/>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5"/>
      <c r="K2828" s="105" t="str">
        <f>IF(J2828&lt;&gt;"",VLOOKUP(J2828,'Drop-down lists'!$X$8:$Y$9,2,FALSE),"-")</f>
        <v>-</v>
      </c>
      <c r="L2828" s="12"/>
      <c r="M2828" s="12"/>
      <c r="N2828" s="12"/>
      <c r="O2828" s="160" t="str">
        <f t="shared" si="90"/>
        <v/>
      </c>
      <c r="P2828" s="105"/>
      <c r="Q2828" s="105" t="str">
        <f>IF(P2828&lt;&gt;"",VLOOKUP(P2828,'Drop-down lists'!$Z$8:$AA$9,2,FALSE),"-")</f>
        <v>-</v>
      </c>
      <c r="R2828" s="12"/>
      <c r="S2828" s="12"/>
      <c r="T2828" s="12"/>
      <c r="U2828" s="160" t="str">
        <f t="shared" si="91"/>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9" t="s">
        <v>393</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7"/>
      <c r="BB2828" s="97"/>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5"/>
      <c r="K2829" s="105" t="str">
        <f>IF(J2829&lt;&gt;"",VLOOKUP(J2829,'Drop-down lists'!$X$8:$Y$9,2,FALSE),"-")</f>
        <v>-</v>
      </c>
      <c r="L2829" s="12"/>
      <c r="M2829" s="12"/>
      <c r="N2829" s="12"/>
      <c r="O2829" s="160" t="str">
        <f t="shared" si="90"/>
        <v/>
      </c>
      <c r="P2829" s="105"/>
      <c r="Q2829" s="105" t="str">
        <f>IF(P2829&lt;&gt;"",VLOOKUP(P2829,'Drop-down lists'!$Z$8:$AA$9,2,FALSE),"-")</f>
        <v>-</v>
      </c>
      <c r="R2829" s="12"/>
      <c r="S2829" s="12"/>
      <c r="T2829" s="12"/>
      <c r="U2829" s="160" t="str">
        <f t="shared" si="91"/>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9" t="s">
        <v>393</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7"/>
      <c r="BB2829" s="97"/>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5"/>
      <c r="K2830" s="105" t="str">
        <f>IF(J2830&lt;&gt;"",VLOOKUP(J2830,'Drop-down lists'!$X$8:$Y$9,2,FALSE),"-")</f>
        <v>-</v>
      </c>
      <c r="L2830" s="12"/>
      <c r="M2830" s="12"/>
      <c r="N2830" s="12"/>
      <c r="O2830" s="160" t="str">
        <f t="shared" si="90"/>
        <v/>
      </c>
      <c r="P2830" s="105"/>
      <c r="Q2830" s="105" t="str">
        <f>IF(P2830&lt;&gt;"",VLOOKUP(P2830,'Drop-down lists'!$Z$8:$AA$9,2,FALSE),"-")</f>
        <v>-</v>
      </c>
      <c r="R2830" s="12"/>
      <c r="S2830" s="12"/>
      <c r="T2830" s="12"/>
      <c r="U2830" s="160" t="str">
        <f t="shared" si="91"/>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9" t="s">
        <v>393</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7"/>
      <c r="BB2830" s="97"/>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5"/>
      <c r="K2831" s="105" t="str">
        <f>IF(J2831&lt;&gt;"",VLOOKUP(J2831,'Drop-down lists'!$X$8:$Y$9,2,FALSE),"-")</f>
        <v>-</v>
      </c>
      <c r="L2831" s="12"/>
      <c r="M2831" s="12"/>
      <c r="N2831" s="12"/>
      <c r="O2831" s="160" t="str">
        <f t="shared" si="90"/>
        <v/>
      </c>
      <c r="P2831" s="105"/>
      <c r="Q2831" s="105" t="str">
        <f>IF(P2831&lt;&gt;"",VLOOKUP(P2831,'Drop-down lists'!$Z$8:$AA$9,2,FALSE),"-")</f>
        <v>-</v>
      </c>
      <c r="R2831" s="12"/>
      <c r="S2831" s="12"/>
      <c r="T2831" s="12"/>
      <c r="U2831" s="160" t="str">
        <f t="shared" si="91"/>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9" t="s">
        <v>393</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7"/>
      <c r="BB2831" s="97"/>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5"/>
      <c r="K2832" s="105" t="str">
        <f>IF(J2832&lt;&gt;"",VLOOKUP(J2832,'Drop-down lists'!$X$8:$Y$9,2,FALSE),"-")</f>
        <v>-</v>
      </c>
      <c r="L2832" s="12"/>
      <c r="M2832" s="12"/>
      <c r="N2832" s="12"/>
      <c r="O2832" s="160" t="str">
        <f t="shared" si="90"/>
        <v/>
      </c>
      <c r="P2832" s="105"/>
      <c r="Q2832" s="105" t="str">
        <f>IF(P2832&lt;&gt;"",VLOOKUP(P2832,'Drop-down lists'!$Z$8:$AA$9,2,FALSE),"-")</f>
        <v>-</v>
      </c>
      <c r="R2832" s="12"/>
      <c r="S2832" s="12"/>
      <c r="T2832" s="12"/>
      <c r="U2832" s="160" t="str">
        <f t="shared" si="91"/>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9" t="s">
        <v>393</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7"/>
      <c r="BB2832" s="97"/>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5"/>
      <c r="K2833" s="105" t="str">
        <f>IF(J2833&lt;&gt;"",VLOOKUP(J2833,'Drop-down lists'!$X$8:$Y$9,2,FALSE),"-")</f>
        <v>-</v>
      </c>
      <c r="L2833" s="12"/>
      <c r="M2833" s="12"/>
      <c r="N2833" s="12"/>
      <c r="O2833" s="160" t="str">
        <f t="shared" si="90"/>
        <v/>
      </c>
      <c r="P2833" s="105"/>
      <c r="Q2833" s="105" t="str">
        <f>IF(P2833&lt;&gt;"",VLOOKUP(P2833,'Drop-down lists'!$Z$8:$AA$9,2,FALSE),"-")</f>
        <v>-</v>
      </c>
      <c r="R2833" s="12"/>
      <c r="S2833" s="12"/>
      <c r="T2833" s="12"/>
      <c r="U2833" s="160" t="str">
        <f t="shared" si="91"/>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9" t="s">
        <v>393</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7"/>
      <c r="BB2833" s="97"/>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5"/>
      <c r="K2834" s="105" t="str">
        <f>IF(J2834&lt;&gt;"",VLOOKUP(J2834,'Drop-down lists'!$X$8:$Y$9,2,FALSE),"-")</f>
        <v>-</v>
      </c>
      <c r="L2834" s="12"/>
      <c r="M2834" s="12"/>
      <c r="N2834" s="12"/>
      <c r="O2834" s="160" t="str">
        <f t="shared" si="90"/>
        <v/>
      </c>
      <c r="P2834" s="105"/>
      <c r="Q2834" s="105" t="str">
        <f>IF(P2834&lt;&gt;"",VLOOKUP(P2834,'Drop-down lists'!$Z$8:$AA$9,2,FALSE),"-")</f>
        <v>-</v>
      </c>
      <c r="R2834" s="12"/>
      <c r="S2834" s="12"/>
      <c r="T2834" s="12"/>
      <c r="U2834" s="160" t="str">
        <f t="shared" si="91"/>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9" t="s">
        <v>393</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7"/>
      <c r="BB2834" s="97"/>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5"/>
      <c r="K2835" s="105" t="str">
        <f>IF(J2835&lt;&gt;"",VLOOKUP(J2835,'Drop-down lists'!$X$8:$Y$9,2,FALSE),"-")</f>
        <v>-</v>
      </c>
      <c r="L2835" s="12"/>
      <c r="M2835" s="12"/>
      <c r="N2835" s="12"/>
      <c r="O2835" s="160" t="str">
        <f t="shared" si="90"/>
        <v/>
      </c>
      <c r="P2835" s="105"/>
      <c r="Q2835" s="105" t="str">
        <f>IF(P2835&lt;&gt;"",VLOOKUP(P2835,'Drop-down lists'!$Z$8:$AA$9,2,FALSE),"-")</f>
        <v>-</v>
      </c>
      <c r="R2835" s="12"/>
      <c r="S2835" s="12"/>
      <c r="T2835" s="12"/>
      <c r="U2835" s="160" t="str">
        <f t="shared" si="91"/>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9" t="s">
        <v>393</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7"/>
      <c r="BB2835" s="97"/>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5"/>
      <c r="K2836" s="105" t="str">
        <f>IF(J2836&lt;&gt;"",VLOOKUP(J2836,'Drop-down lists'!$X$8:$Y$9,2,FALSE),"-")</f>
        <v>-</v>
      </c>
      <c r="L2836" s="12"/>
      <c r="M2836" s="12"/>
      <c r="N2836" s="12"/>
      <c r="O2836" s="160" t="str">
        <f t="shared" si="90"/>
        <v/>
      </c>
      <c r="P2836" s="105"/>
      <c r="Q2836" s="105" t="str">
        <f>IF(P2836&lt;&gt;"",VLOOKUP(P2836,'Drop-down lists'!$Z$8:$AA$9,2,FALSE),"-")</f>
        <v>-</v>
      </c>
      <c r="R2836" s="12"/>
      <c r="S2836" s="12"/>
      <c r="T2836" s="12"/>
      <c r="U2836" s="160" t="str">
        <f t="shared" si="91"/>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9" t="s">
        <v>393</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7"/>
      <c r="BB2836" s="97"/>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5"/>
      <c r="K2837" s="105" t="str">
        <f>IF(J2837&lt;&gt;"",VLOOKUP(J2837,'Drop-down lists'!$X$8:$Y$9,2,FALSE),"-")</f>
        <v>-</v>
      </c>
      <c r="L2837" s="12"/>
      <c r="M2837" s="12"/>
      <c r="N2837" s="12"/>
      <c r="O2837" s="160" t="str">
        <f t="shared" si="90"/>
        <v/>
      </c>
      <c r="P2837" s="105"/>
      <c r="Q2837" s="105" t="str">
        <f>IF(P2837&lt;&gt;"",VLOOKUP(P2837,'Drop-down lists'!$Z$8:$AA$9,2,FALSE),"-")</f>
        <v>-</v>
      </c>
      <c r="R2837" s="12"/>
      <c r="S2837" s="12"/>
      <c r="T2837" s="12"/>
      <c r="U2837" s="160" t="str">
        <f t="shared" si="91"/>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9" t="s">
        <v>393</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7"/>
      <c r="BB2837" s="97"/>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5"/>
      <c r="K2838" s="105" t="str">
        <f>IF(J2838&lt;&gt;"",VLOOKUP(J2838,'Drop-down lists'!$X$8:$Y$9,2,FALSE),"-")</f>
        <v>-</v>
      </c>
      <c r="L2838" s="12"/>
      <c r="M2838" s="12"/>
      <c r="N2838" s="12"/>
      <c r="O2838" s="160" t="str">
        <f t="shared" si="90"/>
        <v/>
      </c>
      <c r="P2838" s="105"/>
      <c r="Q2838" s="105" t="str">
        <f>IF(P2838&lt;&gt;"",VLOOKUP(P2838,'Drop-down lists'!$Z$8:$AA$9,2,FALSE),"-")</f>
        <v>-</v>
      </c>
      <c r="R2838" s="12"/>
      <c r="S2838" s="12"/>
      <c r="T2838" s="12"/>
      <c r="U2838" s="160" t="str">
        <f t="shared" si="91"/>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9" t="s">
        <v>393</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7"/>
      <c r="BB2838" s="97"/>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5"/>
      <c r="K2839" s="105" t="str">
        <f>IF(J2839&lt;&gt;"",VLOOKUP(J2839,'Drop-down lists'!$X$8:$Y$9,2,FALSE),"-")</f>
        <v>-</v>
      </c>
      <c r="L2839" s="12"/>
      <c r="M2839" s="12"/>
      <c r="N2839" s="12"/>
      <c r="O2839" s="160" t="str">
        <f t="shared" si="90"/>
        <v/>
      </c>
      <c r="P2839" s="105"/>
      <c r="Q2839" s="105" t="str">
        <f>IF(P2839&lt;&gt;"",VLOOKUP(P2839,'Drop-down lists'!$Z$8:$AA$9,2,FALSE),"-")</f>
        <v>-</v>
      </c>
      <c r="R2839" s="12"/>
      <c r="S2839" s="12"/>
      <c r="T2839" s="12"/>
      <c r="U2839" s="160" t="str">
        <f t="shared" si="91"/>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9" t="s">
        <v>393</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7"/>
      <c r="BB2839" s="97"/>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5"/>
      <c r="K2840" s="105" t="str">
        <f>IF(J2840&lt;&gt;"",VLOOKUP(J2840,'Drop-down lists'!$X$8:$Y$9,2,FALSE),"-")</f>
        <v>-</v>
      </c>
      <c r="L2840" s="12"/>
      <c r="M2840" s="12"/>
      <c r="N2840" s="12"/>
      <c r="O2840" s="160" t="str">
        <f t="shared" si="90"/>
        <v/>
      </c>
      <c r="P2840" s="105"/>
      <c r="Q2840" s="105" t="str">
        <f>IF(P2840&lt;&gt;"",VLOOKUP(P2840,'Drop-down lists'!$Z$8:$AA$9,2,FALSE),"-")</f>
        <v>-</v>
      </c>
      <c r="R2840" s="12"/>
      <c r="S2840" s="12"/>
      <c r="T2840" s="12"/>
      <c r="U2840" s="160" t="str">
        <f t="shared" si="91"/>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9" t="s">
        <v>393</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7"/>
      <c r="BB2840" s="97"/>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5"/>
      <c r="K2841" s="105" t="str">
        <f>IF(J2841&lt;&gt;"",VLOOKUP(J2841,'Drop-down lists'!$X$8:$Y$9,2,FALSE),"-")</f>
        <v>-</v>
      </c>
      <c r="L2841" s="12"/>
      <c r="M2841" s="12"/>
      <c r="N2841" s="12"/>
      <c r="O2841" s="160" t="str">
        <f t="shared" si="90"/>
        <v/>
      </c>
      <c r="P2841" s="105"/>
      <c r="Q2841" s="105" t="str">
        <f>IF(P2841&lt;&gt;"",VLOOKUP(P2841,'Drop-down lists'!$Z$8:$AA$9,2,FALSE),"-")</f>
        <v>-</v>
      </c>
      <c r="R2841" s="12"/>
      <c r="S2841" s="12"/>
      <c r="T2841" s="12"/>
      <c r="U2841" s="160" t="str">
        <f t="shared" si="91"/>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9" t="s">
        <v>393</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7"/>
      <c r="BB2841" s="97"/>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5"/>
      <c r="K2842" s="105" t="str">
        <f>IF(J2842&lt;&gt;"",VLOOKUP(J2842,'Drop-down lists'!$X$8:$Y$9,2,FALSE),"-")</f>
        <v>-</v>
      </c>
      <c r="L2842" s="12"/>
      <c r="M2842" s="12"/>
      <c r="N2842" s="12"/>
      <c r="O2842" s="160" t="str">
        <f t="shared" si="90"/>
        <v/>
      </c>
      <c r="P2842" s="105"/>
      <c r="Q2842" s="105" t="str">
        <f>IF(P2842&lt;&gt;"",VLOOKUP(P2842,'Drop-down lists'!$Z$8:$AA$9,2,FALSE),"-")</f>
        <v>-</v>
      </c>
      <c r="R2842" s="12"/>
      <c r="S2842" s="12"/>
      <c r="T2842" s="12"/>
      <c r="U2842" s="160" t="str">
        <f t="shared" si="91"/>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9" t="s">
        <v>393</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7"/>
      <c r="BB2842" s="97"/>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5"/>
      <c r="K2843" s="105" t="str">
        <f>IF(J2843&lt;&gt;"",VLOOKUP(J2843,'Drop-down lists'!$X$8:$Y$9,2,FALSE),"-")</f>
        <v>-</v>
      </c>
      <c r="L2843" s="12"/>
      <c r="M2843" s="12"/>
      <c r="N2843" s="12"/>
      <c r="O2843" s="160" t="str">
        <f t="shared" si="90"/>
        <v/>
      </c>
      <c r="P2843" s="105"/>
      <c r="Q2843" s="105" t="str">
        <f>IF(P2843&lt;&gt;"",VLOOKUP(P2843,'Drop-down lists'!$Z$8:$AA$9,2,FALSE),"-")</f>
        <v>-</v>
      </c>
      <c r="R2843" s="12"/>
      <c r="S2843" s="12"/>
      <c r="T2843" s="12"/>
      <c r="U2843" s="160" t="str">
        <f t="shared" si="91"/>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9" t="s">
        <v>393</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7"/>
      <c r="BB2843" s="97"/>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5"/>
      <c r="K2844" s="105" t="str">
        <f>IF(J2844&lt;&gt;"",VLOOKUP(J2844,'Drop-down lists'!$X$8:$Y$9,2,FALSE),"-")</f>
        <v>-</v>
      </c>
      <c r="L2844" s="12"/>
      <c r="M2844" s="12"/>
      <c r="N2844" s="12"/>
      <c r="O2844" s="160" t="str">
        <f t="shared" si="90"/>
        <v/>
      </c>
      <c r="P2844" s="105"/>
      <c r="Q2844" s="105" t="str">
        <f>IF(P2844&lt;&gt;"",VLOOKUP(P2844,'Drop-down lists'!$Z$8:$AA$9,2,FALSE),"-")</f>
        <v>-</v>
      </c>
      <c r="R2844" s="12"/>
      <c r="S2844" s="12"/>
      <c r="T2844" s="12"/>
      <c r="U2844" s="160" t="str">
        <f t="shared" si="91"/>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9" t="s">
        <v>393</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7"/>
      <c r="BB2844" s="97"/>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5"/>
      <c r="K2845" s="105" t="str">
        <f>IF(J2845&lt;&gt;"",VLOOKUP(J2845,'Drop-down lists'!$X$8:$Y$9,2,FALSE),"-")</f>
        <v>-</v>
      </c>
      <c r="L2845" s="12"/>
      <c r="M2845" s="12"/>
      <c r="N2845" s="12"/>
      <c r="O2845" s="160" t="str">
        <f t="shared" si="90"/>
        <v/>
      </c>
      <c r="P2845" s="105"/>
      <c r="Q2845" s="105" t="str">
        <f>IF(P2845&lt;&gt;"",VLOOKUP(P2845,'Drop-down lists'!$Z$8:$AA$9,2,FALSE),"-")</f>
        <v>-</v>
      </c>
      <c r="R2845" s="12"/>
      <c r="S2845" s="12"/>
      <c r="T2845" s="12"/>
      <c r="U2845" s="160" t="str">
        <f t="shared" si="91"/>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9" t="s">
        <v>393</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7"/>
      <c r="BB2845" s="97"/>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5"/>
      <c r="K2846" s="105" t="str">
        <f>IF(J2846&lt;&gt;"",VLOOKUP(J2846,'Drop-down lists'!$X$8:$Y$9,2,FALSE),"-")</f>
        <v>-</v>
      </c>
      <c r="L2846" s="12"/>
      <c r="M2846" s="12"/>
      <c r="N2846" s="12"/>
      <c r="O2846" s="160" t="str">
        <f t="shared" si="90"/>
        <v/>
      </c>
      <c r="P2846" s="105"/>
      <c r="Q2846" s="105" t="str">
        <f>IF(P2846&lt;&gt;"",VLOOKUP(P2846,'Drop-down lists'!$Z$8:$AA$9,2,FALSE),"-")</f>
        <v>-</v>
      </c>
      <c r="R2846" s="12"/>
      <c r="S2846" s="12"/>
      <c r="T2846" s="12"/>
      <c r="U2846" s="160" t="str">
        <f t="shared" si="91"/>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9" t="s">
        <v>393</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7"/>
      <c r="BB2846" s="97"/>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5"/>
      <c r="K2847" s="105" t="str">
        <f>IF(J2847&lt;&gt;"",VLOOKUP(J2847,'Drop-down lists'!$X$8:$Y$9,2,FALSE),"-")</f>
        <v>-</v>
      </c>
      <c r="L2847" s="12"/>
      <c r="M2847" s="12"/>
      <c r="N2847" s="12"/>
      <c r="O2847" s="160" t="str">
        <f t="shared" si="90"/>
        <v/>
      </c>
      <c r="P2847" s="105"/>
      <c r="Q2847" s="105" t="str">
        <f>IF(P2847&lt;&gt;"",VLOOKUP(P2847,'Drop-down lists'!$Z$8:$AA$9,2,FALSE),"-")</f>
        <v>-</v>
      </c>
      <c r="R2847" s="12"/>
      <c r="S2847" s="12"/>
      <c r="T2847" s="12"/>
      <c r="U2847" s="160" t="str">
        <f t="shared" si="91"/>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9" t="s">
        <v>393</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7"/>
      <c r="BB2847" s="97"/>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5"/>
      <c r="K2848" s="105" t="str">
        <f>IF(J2848&lt;&gt;"",VLOOKUP(J2848,'Drop-down lists'!$X$8:$Y$9,2,FALSE),"-")</f>
        <v>-</v>
      </c>
      <c r="L2848" s="12"/>
      <c r="M2848" s="12"/>
      <c r="N2848" s="12"/>
      <c r="O2848" s="160" t="str">
        <f t="shared" si="90"/>
        <v/>
      </c>
      <c r="P2848" s="105"/>
      <c r="Q2848" s="105" t="str">
        <f>IF(P2848&lt;&gt;"",VLOOKUP(P2848,'Drop-down lists'!$Z$8:$AA$9,2,FALSE),"-")</f>
        <v>-</v>
      </c>
      <c r="R2848" s="12"/>
      <c r="S2848" s="12"/>
      <c r="T2848" s="12"/>
      <c r="U2848" s="160" t="str">
        <f t="shared" si="91"/>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9" t="s">
        <v>393</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7"/>
      <c r="BB2848" s="97"/>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5"/>
      <c r="K2849" s="105" t="str">
        <f>IF(J2849&lt;&gt;"",VLOOKUP(J2849,'Drop-down lists'!$X$8:$Y$9,2,FALSE),"-")</f>
        <v>-</v>
      </c>
      <c r="L2849" s="12"/>
      <c r="M2849" s="12"/>
      <c r="N2849" s="12"/>
      <c r="O2849" s="160" t="str">
        <f t="shared" si="90"/>
        <v/>
      </c>
      <c r="P2849" s="105"/>
      <c r="Q2849" s="105" t="str">
        <f>IF(P2849&lt;&gt;"",VLOOKUP(P2849,'Drop-down lists'!$Z$8:$AA$9,2,FALSE),"-")</f>
        <v>-</v>
      </c>
      <c r="R2849" s="12"/>
      <c r="S2849" s="12"/>
      <c r="T2849" s="12"/>
      <c r="U2849" s="160" t="str">
        <f t="shared" si="91"/>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9" t="s">
        <v>393</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7"/>
      <c r="BB2849" s="97"/>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5"/>
      <c r="K2850" s="105" t="str">
        <f>IF(J2850&lt;&gt;"",VLOOKUP(J2850,'Drop-down lists'!$X$8:$Y$9,2,FALSE),"-")</f>
        <v>-</v>
      </c>
      <c r="L2850" s="12"/>
      <c r="M2850" s="12"/>
      <c r="N2850" s="12"/>
      <c r="O2850" s="160" t="str">
        <f t="shared" si="90"/>
        <v/>
      </c>
      <c r="P2850" s="105"/>
      <c r="Q2850" s="105" t="str">
        <f>IF(P2850&lt;&gt;"",VLOOKUP(P2850,'Drop-down lists'!$Z$8:$AA$9,2,FALSE),"-")</f>
        <v>-</v>
      </c>
      <c r="R2850" s="12"/>
      <c r="S2850" s="12"/>
      <c r="T2850" s="12"/>
      <c r="U2850" s="160" t="str">
        <f t="shared" si="91"/>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9" t="s">
        <v>393</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7"/>
      <c r="BB2850" s="97"/>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5"/>
      <c r="K2851" s="105" t="str">
        <f>IF(J2851&lt;&gt;"",VLOOKUP(J2851,'Drop-down lists'!$X$8:$Y$9,2,FALSE),"-")</f>
        <v>-</v>
      </c>
      <c r="L2851" s="12"/>
      <c r="M2851" s="12"/>
      <c r="N2851" s="12"/>
      <c r="O2851" s="160" t="str">
        <f t="shared" si="90"/>
        <v/>
      </c>
      <c r="P2851" s="105"/>
      <c r="Q2851" s="105" t="str">
        <f>IF(P2851&lt;&gt;"",VLOOKUP(P2851,'Drop-down lists'!$Z$8:$AA$9,2,FALSE),"-")</f>
        <v>-</v>
      </c>
      <c r="R2851" s="12"/>
      <c r="S2851" s="12"/>
      <c r="T2851" s="12"/>
      <c r="U2851" s="160" t="str">
        <f t="shared" si="91"/>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9" t="s">
        <v>393</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7"/>
      <c r="BB2851" s="97"/>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5"/>
      <c r="K2852" s="105" t="str">
        <f>IF(J2852&lt;&gt;"",VLOOKUP(J2852,'Drop-down lists'!$X$8:$Y$9,2,FALSE),"-")</f>
        <v>-</v>
      </c>
      <c r="L2852" s="12"/>
      <c r="M2852" s="12"/>
      <c r="N2852" s="12"/>
      <c r="O2852" s="160" t="str">
        <f t="shared" si="90"/>
        <v/>
      </c>
      <c r="P2852" s="105"/>
      <c r="Q2852" s="105" t="str">
        <f>IF(P2852&lt;&gt;"",VLOOKUP(P2852,'Drop-down lists'!$Z$8:$AA$9,2,FALSE),"-")</f>
        <v>-</v>
      </c>
      <c r="R2852" s="12"/>
      <c r="S2852" s="12"/>
      <c r="T2852" s="12"/>
      <c r="U2852" s="160" t="str">
        <f t="shared" si="91"/>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9" t="s">
        <v>393</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7"/>
      <c r="BB2852" s="97"/>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5"/>
      <c r="K2853" s="105" t="str">
        <f>IF(J2853&lt;&gt;"",VLOOKUP(J2853,'Drop-down lists'!$X$8:$Y$9,2,FALSE),"-")</f>
        <v>-</v>
      </c>
      <c r="L2853" s="12"/>
      <c r="M2853" s="12"/>
      <c r="N2853" s="12"/>
      <c r="O2853" s="160" t="str">
        <f t="shared" si="90"/>
        <v/>
      </c>
      <c r="P2853" s="105"/>
      <c r="Q2853" s="105" t="str">
        <f>IF(P2853&lt;&gt;"",VLOOKUP(P2853,'Drop-down lists'!$Z$8:$AA$9,2,FALSE),"-")</f>
        <v>-</v>
      </c>
      <c r="R2853" s="12"/>
      <c r="S2853" s="12"/>
      <c r="T2853" s="12"/>
      <c r="U2853" s="160" t="str">
        <f t="shared" si="91"/>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9" t="s">
        <v>393</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7"/>
      <c r="BB2853" s="97"/>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5"/>
      <c r="K2854" s="105" t="str">
        <f>IF(J2854&lt;&gt;"",VLOOKUP(J2854,'Drop-down lists'!$X$8:$Y$9,2,FALSE),"-")</f>
        <v>-</v>
      </c>
      <c r="L2854" s="12"/>
      <c r="M2854" s="12"/>
      <c r="N2854" s="12"/>
      <c r="O2854" s="160" t="str">
        <f t="shared" si="90"/>
        <v/>
      </c>
      <c r="P2854" s="105"/>
      <c r="Q2854" s="105" t="str">
        <f>IF(P2854&lt;&gt;"",VLOOKUP(P2854,'Drop-down lists'!$Z$8:$AA$9,2,FALSE),"-")</f>
        <v>-</v>
      </c>
      <c r="R2854" s="12"/>
      <c r="S2854" s="12"/>
      <c r="T2854" s="12"/>
      <c r="U2854" s="160" t="str">
        <f t="shared" si="91"/>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9" t="s">
        <v>393</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7"/>
      <c r="BB2854" s="97"/>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5"/>
      <c r="K2855" s="105" t="str">
        <f>IF(J2855&lt;&gt;"",VLOOKUP(J2855,'Drop-down lists'!$X$8:$Y$9,2,FALSE),"-")</f>
        <v>-</v>
      </c>
      <c r="L2855" s="12"/>
      <c r="M2855" s="12"/>
      <c r="N2855" s="12"/>
      <c r="O2855" s="160" t="str">
        <f t="shared" si="90"/>
        <v/>
      </c>
      <c r="P2855" s="105"/>
      <c r="Q2855" s="105" t="str">
        <f>IF(P2855&lt;&gt;"",VLOOKUP(P2855,'Drop-down lists'!$Z$8:$AA$9,2,FALSE),"-")</f>
        <v>-</v>
      </c>
      <c r="R2855" s="12"/>
      <c r="S2855" s="12"/>
      <c r="T2855" s="12"/>
      <c r="U2855" s="160" t="str">
        <f t="shared" si="91"/>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9" t="s">
        <v>393</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7"/>
      <c r="BB2855" s="97"/>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5"/>
      <c r="K2856" s="105" t="str">
        <f>IF(J2856&lt;&gt;"",VLOOKUP(J2856,'Drop-down lists'!$X$8:$Y$9,2,FALSE),"-")</f>
        <v>-</v>
      </c>
      <c r="L2856" s="12"/>
      <c r="M2856" s="12"/>
      <c r="N2856" s="12"/>
      <c r="O2856" s="160" t="str">
        <f t="shared" si="90"/>
        <v/>
      </c>
      <c r="P2856" s="105"/>
      <c r="Q2856" s="105" t="str">
        <f>IF(P2856&lt;&gt;"",VLOOKUP(P2856,'Drop-down lists'!$Z$8:$AA$9,2,FALSE),"-")</f>
        <v>-</v>
      </c>
      <c r="R2856" s="12"/>
      <c r="S2856" s="12"/>
      <c r="T2856" s="12"/>
      <c r="U2856" s="160" t="str">
        <f t="shared" si="91"/>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9" t="s">
        <v>393</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7"/>
      <c r="BB2856" s="97"/>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5"/>
      <c r="K2857" s="105" t="str">
        <f>IF(J2857&lt;&gt;"",VLOOKUP(J2857,'Drop-down lists'!$X$8:$Y$9,2,FALSE),"-")</f>
        <v>-</v>
      </c>
      <c r="L2857" s="12"/>
      <c r="M2857" s="12"/>
      <c r="N2857" s="12"/>
      <c r="O2857" s="160" t="str">
        <f t="shared" si="90"/>
        <v/>
      </c>
      <c r="P2857" s="105"/>
      <c r="Q2857" s="105" t="str">
        <f>IF(P2857&lt;&gt;"",VLOOKUP(P2857,'Drop-down lists'!$Z$8:$AA$9,2,FALSE),"-")</f>
        <v>-</v>
      </c>
      <c r="R2857" s="12"/>
      <c r="S2857" s="12"/>
      <c r="T2857" s="12"/>
      <c r="U2857" s="160" t="str">
        <f t="shared" si="91"/>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9" t="s">
        <v>393</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7"/>
      <c r="BB2857" s="97"/>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5"/>
      <c r="K2858" s="105" t="str">
        <f>IF(J2858&lt;&gt;"",VLOOKUP(J2858,'Drop-down lists'!$X$8:$Y$9,2,FALSE),"-")</f>
        <v>-</v>
      </c>
      <c r="L2858" s="12"/>
      <c r="M2858" s="12"/>
      <c r="N2858" s="12"/>
      <c r="O2858" s="160" t="str">
        <f t="shared" si="90"/>
        <v/>
      </c>
      <c r="P2858" s="105"/>
      <c r="Q2858" s="105" t="str">
        <f>IF(P2858&lt;&gt;"",VLOOKUP(P2858,'Drop-down lists'!$Z$8:$AA$9,2,FALSE),"-")</f>
        <v>-</v>
      </c>
      <c r="R2858" s="12"/>
      <c r="S2858" s="12"/>
      <c r="T2858" s="12"/>
      <c r="U2858" s="160" t="str">
        <f t="shared" si="91"/>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9" t="s">
        <v>393</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7"/>
      <c r="BB2858" s="97"/>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5"/>
      <c r="K2859" s="105" t="str">
        <f>IF(J2859&lt;&gt;"",VLOOKUP(J2859,'Drop-down lists'!$X$8:$Y$9,2,FALSE),"-")</f>
        <v>-</v>
      </c>
      <c r="L2859" s="12"/>
      <c r="M2859" s="12"/>
      <c r="N2859" s="12"/>
      <c r="O2859" s="160" t="str">
        <f t="shared" si="90"/>
        <v/>
      </c>
      <c r="P2859" s="105"/>
      <c r="Q2859" s="105" t="str">
        <f>IF(P2859&lt;&gt;"",VLOOKUP(P2859,'Drop-down lists'!$Z$8:$AA$9,2,FALSE),"-")</f>
        <v>-</v>
      </c>
      <c r="R2859" s="12"/>
      <c r="S2859" s="12"/>
      <c r="T2859" s="12"/>
      <c r="U2859" s="160" t="str">
        <f t="shared" si="91"/>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9" t="s">
        <v>393</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7"/>
      <c r="BB2859" s="97"/>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5"/>
      <c r="K2860" s="105" t="str">
        <f>IF(J2860&lt;&gt;"",VLOOKUP(J2860,'Drop-down lists'!$X$8:$Y$9,2,FALSE),"-")</f>
        <v>-</v>
      </c>
      <c r="L2860" s="12"/>
      <c r="M2860" s="12"/>
      <c r="N2860" s="12"/>
      <c r="O2860" s="160" t="str">
        <f t="shared" si="90"/>
        <v/>
      </c>
      <c r="P2860" s="105"/>
      <c r="Q2860" s="105" t="str">
        <f>IF(P2860&lt;&gt;"",VLOOKUP(P2860,'Drop-down lists'!$Z$8:$AA$9,2,FALSE),"-")</f>
        <v>-</v>
      </c>
      <c r="R2860" s="12"/>
      <c r="S2860" s="12"/>
      <c r="T2860" s="12"/>
      <c r="U2860" s="160" t="str">
        <f t="shared" si="91"/>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9" t="s">
        <v>393</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7"/>
      <c r="BB2860" s="97"/>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5"/>
      <c r="K2861" s="105" t="str">
        <f>IF(J2861&lt;&gt;"",VLOOKUP(J2861,'Drop-down lists'!$X$8:$Y$9,2,FALSE),"-")</f>
        <v>-</v>
      </c>
      <c r="L2861" s="12"/>
      <c r="M2861" s="12"/>
      <c r="N2861" s="12"/>
      <c r="O2861" s="160" t="str">
        <f t="shared" si="90"/>
        <v/>
      </c>
      <c r="P2861" s="105"/>
      <c r="Q2861" s="105" t="str">
        <f>IF(P2861&lt;&gt;"",VLOOKUP(P2861,'Drop-down lists'!$Z$8:$AA$9,2,FALSE),"-")</f>
        <v>-</v>
      </c>
      <c r="R2861" s="12"/>
      <c r="S2861" s="12"/>
      <c r="T2861" s="12"/>
      <c r="U2861" s="160" t="str">
        <f t="shared" si="91"/>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9" t="s">
        <v>393</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7"/>
      <c r="BB2861" s="97"/>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5"/>
      <c r="K2862" s="105" t="str">
        <f>IF(J2862&lt;&gt;"",VLOOKUP(J2862,'Drop-down lists'!$X$8:$Y$9,2,FALSE),"-")</f>
        <v>-</v>
      </c>
      <c r="L2862" s="12"/>
      <c r="M2862" s="12"/>
      <c r="N2862" s="12"/>
      <c r="O2862" s="160" t="str">
        <f t="shared" si="90"/>
        <v/>
      </c>
      <c r="P2862" s="105"/>
      <c r="Q2862" s="105" t="str">
        <f>IF(P2862&lt;&gt;"",VLOOKUP(P2862,'Drop-down lists'!$Z$8:$AA$9,2,FALSE),"-")</f>
        <v>-</v>
      </c>
      <c r="R2862" s="12"/>
      <c r="S2862" s="12"/>
      <c r="T2862" s="12"/>
      <c r="U2862" s="160" t="str">
        <f t="shared" si="91"/>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9" t="s">
        <v>393</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7"/>
      <c r="BB2862" s="97"/>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5"/>
      <c r="K2863" s="105" t="str">
        <f>IF(J2863&lt;&gt;"",VLOOKUP(J2863,'Drop-down lists'!$X$8:$Y$9,2,FALSE),"-")</f>
        <v>-</v>
      </c>
      <c r="L2863" s="12"/>
      <c r="M2863" s="12"/>
      <c r="N2863" s="12"/>
      <c r="O2863" s="160" t="str">
        <f t="shared" si="90"/>
        <v/>
      </c>
      <c r="P2863" s="105"/>
      <c r="Q2863" s="105" t="str">
        <f>IF(P2863&lt;&gt;"",VLOOKUP(P2863,'Drop-down lists'!$Z$8:$AA$9,2,FALSE),"-")</f>
        <v>-</v>
      </c>
      <c r="R2863" s="12"/>
      <c r="S2863" s="12"/>
      <c r="T2863" s="12"/>
      <c r="U2863" s="160" t="str">
        <f t="shared" si="91"/>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9" t="s">
        <v>393</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7"/>
      <c r="BB2863" s="97"/>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5"/>
      <c r="K2864" s="105" t="str">
        <f>IF(J2864&lt;&gt;"",VLOOKUP(J2864,'Drop-down lists'!$X$8:$Y$9,2,FALSE),"-")</f>
        <v>-</v>
      </c>
      <c r="L2864" s="12"/>
      <c r="M2864" s="12"/>
      <c r="N2864" s="12"/>
      <c r="O2864" s="160" t="str">
        <f t="shared" si="90"/>
        <v/>
      </c>
      <c r="P2864" s="105"/>
      <c r="Q2864" s="105" t="str">
        <f>IF(P2864&lt;&gt;"",VLOOKUP(P2864,'Drop-down lists'!$Z$8:$AA$9,2,FALSE),"-")</f>
        <v>-</v>
      </c>
      <c r="R2864" s="12"/>
      <c r="S2864" s="12"/>
      <c r="T2864" s="12"/>
      <c r="U2864" s="160" t="str">
        <f t="shared" si="91"/>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9" t="s">
        <v>393</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7"/>
      <c r="BB2864" s="97"/>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5"/>
      <c r="K2865" s="105" t="str">
        <f>IF(J2865&lt;&gt;"",VLOOKUP(J2865,'Drop-down lists'!$X$8:$Y$9,2,FALSE),"-")</f>
        <v>-</v>
      </c>
      <c r="L2865" s="12"/>
      <c r="M2865" s="12"/>
      <c r="N2865" s="12"/>
      <c r="O2865" s="160" t="str">
        <f t="shared" si="90"/>
        <v/>
      </c>
      <c r="P2865" s="105"/>
      <c r="Q2865" s="105" t="str">
        <f>IF(P2865&lt;&gt;"",VLOOKUP(P2865,'Drop-down lists'!$Z$8:$AA$9,2,FALSE),"-")</f>
        <v>-</v>
      </c>
      <c r="R2865" s="12"/>
      <c r="S2865" s="12"/>
      <c r="T2865" s="12"/>
      <c r="U2865" s="160" t="str">
        <f t="shared" si="91"/>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9" t="s">
        <v>393</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7"/>
      <c r="BB2865" s="97"/>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5"/>
      <c r="K2866" s="105" t="str">
        <f>IF(J2866&lt;&gt;"",VLOOKUP(J2866,'Drop-down lists'!$X$8:$Y$9,2,FALSE),"-")</f>
        <v>-</v>
      </c>
      <c r="L2866" s="12"/>
      <c r="M2866" s="12"/>
      <c r="N2866" s="12"/>
      <c r="O2866" s="160" t="str">
        <f t="shared" si="90"/>
        <v/>
      </c>
      <c r="P2866" s="105"/>
      <c r="Q2866" s="105" t="str">
        <f>IF(P2866&lt;&gt;"",VLOOKUP(P2866,'Drop-down lists'!$Z$8:$AA$9,2,FALSE),"-")</f>
        <v>-</v>
      </c>
      <c r="R2866" s="12"/>
      <c r="S2866" s="12"/>
      <c r="T2866" s="12"/>
      <c r="U2866" s="160" t="str">
        <f t="shared" si="91"/>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9" t="s">
        <v>393</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7"/>
      <c r="BB2866" s="97"/>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5"/>
      <c r="K2867" s="105" t="str">
        <f>IF(J2867&lt;&gt;"",VLOOKUP(J2867,'Drop-down lists'!$X$8:$Y$9,2,FALSE),"-")</f>
        <v>-</v>
      </c>
      <c r="L2867" s="12"/>
      <c r="M2867" s="12"/>
      <c r="N2867" s="12"/>
      <c r="O2867" s="160" t="str">
        <f t="shared" si="90"/>
        <v/>
      </c>
      <c r="P2867" s="105"/>
      <c r="Q2867" s="105" t="str">
        <f>IF(P2867&lt;&gt;"",VLOOKUP(P2867,'Drop-down lists'!$Z$8:$AA$9,2,FALSE),"-")</f>
        <v>-</v>
      </c>
      <c r="R2867" s="12"/>
      <c r="S2867" s="12"/>
      <c r="T2867" s="12"/>
      <c r="U2867" s="160" t="str">
        <f t="shared" si="91"/>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9" t="s">
        <v>393</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7"/>
      <c r="BB2867" s="97"/>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5"/>
      <c r="K2868" s="105" t="str">
        <f>IF(J2868&lt;&gt;"",VLOOKUP(J2868,'Drop-down lists'!$X$8:$Y$9,2,FALSE),"-")</f>
        <v>-</v>
      </c>
      <c r="L2868" s="12"/>
      <c r="M2868" s="12"/>
      <c r="N2868" s="12"/>
      <c r="O2868" s="160" t="str">
        <f t="shared" si="90"/>
        <v/>
      </c>
      <c r="P2868" s="105"/>
      <c r="Q2868" s="105" t="str">
        <f>IF(P2868&lt;&gt;"",VLOOKUP(P2868,'Drop-down lists'!$Z$8:$AA$9,2,FALSE),"-")</f>
        <v>-</v>
      </c>
      <c r="R2868" s="12"/>
      <c r="S2868" s="12"/>
      <c r="T2868" s="12"/>
      <c r="U2868" s="160" t="str">
        <f t="shared" si="91"/>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9" t="s">
        <v>393</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7"/>
      <c r="BB2868" s="97"/>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5"/>
      <c r="K2869" s="105" t="str">
        <f>IF(J2869&lt;&gt;"",VLOOKUP(J2869,'Drop-down lists'!$X$8:$Y$9,2,FALSE),"-")</f>
        <v>-</v>
      </c>
      <c r="L2869" s="12"/>
      <c r="M2869" s="12"/>
      <c r="N2869" s="12"/>
      <c r="O2869" s="160" t="str">
        <f t="shared" si="90"/>
        <v/>
      </c>
      <c r="P2869" s="105"/>
      <c r="Q2869" s="105" t="str">
        <f>IF(P2869&lt;&gt;"",VLOOKUP(P2869,'Drop-down lists'!$Z$8:$AA$9,2,FALSE),"-")</f>
        <v>-</v>
      </c>
      <c r="R2869" s="12"/>
      <c r="S2869" s="12"/>
      <c r="T2869" s="12"/>
      <c r="U2869" s="160" t="str">
        <f t="shared" si="91"/>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9" t="s">
        <v>393</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7"/>
      <c r="BB2869" s="97"/>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5"/>
      <c r="K2870" s="105" t="str">
        <f>IF(J2870&lt;&gt;"",VLOOKUP(J2870,'Drop-down lists'!$X$8:$Y$9,2,FALSE),"-")</f>
        <v>-</v>
      </c>
      <c r="L2870" s="12"/>
      <c r="M2870" s="12"/>
      <c r="N2870" s="12"/>
      <c r="O2870" s="160" t="str">
        <f t="shared" si="90"/>
        <v/>
      </c>
      <c r="P2870" s="105"/>
      <c r="Q2870" s="105" t="str">
        <f>IF(P2870&lt;&gt;"",VLOOKUP(P2870,'Drop-down lists'!$Z$8:$AA$9,2,FALSE),"-")</f>
        <v>-</v>
      </c>
      <c r="R2870" s="12"/>
      <c r="S2870" s="12"/>
      <c r="T2870" s="12"/>
      <c r="U2870" s="160" t="str">
        <f t="shared" si="91"/>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9" t="s">
        <v>393</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7"/>
      <c r="BB2870" s="97"/>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5"/>
      <c r="K2871" s="105" t="str">
        <f>IF(J2871&lt;&gt;"",VLOOKUP(J2871,'Drop-down lists'!$X$8:$Y$9,2,FALSE),"-")</f>
        <v>-</v>
      </c>
      <c r="L2871" s="12"/>
      <c r="M2871" s="12"/>
      <c r="N2871" s="12"/>
      <c r="O2871" s="160" t="str">
        <f t="shared" si="90"/>
        <v/>
      </c>
      <c r="P2871" s="105"/>
      <c r="Q2871" s="105" t="str">
        <f>IF(P2871&lt;&gt;"",VLOOKUP(P2871,'Drop-down lists'!$Z$8:$AA$9,2,FALSE),"-")</f>
        <v>-</v>
      </c>
      <c r="R2871" s="12"/>
      <c r="S2871" s="12"/>
      <c r="T2871" s="12"/>
      <c r="U2871" s="160" t="str">
        <f t="shared" si="91"/>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9" t="s">
        <v>393</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7"/>
      <c r="BB2871" s="97"/>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5"/>
      <c r="K2872" s="105" t="str">
        <f>IF(J2872&lt;&gt;"",VLOOKUP(J2872,'Drop-down lists'!$X$8:$Y$9,2,FALSE),"-")</f>
        <v>-</v>
      </c>
      <c r="L2872" s="12"/>
      <c r="M2872" s="12"/>
      <c r="N2872" s="12"/>
      <c r="O2872" s="160" t="str">
        <f t="shared" si="90"/>
        <v/>
      </c>
      <c r="P2872" s="105"/>
      <c r="Q2872" s="105" t="str">
        <f>IF(P2872&lt;&gt;"",VLOOKUP(P2872,'Drop-down lists'!$Z$8:$AA$9,2,FALSE),"-")</f>
        <v>-</v>
      </c>
      <c r="R2872" s="12"/>
      <c r="S2872" s="12"/>
      <c r="T2872" s="12"/>
      <c r="U2872" s="160" t="str">
        <f t="shared" si="91"/>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9" t="s">
        <v>393</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7"/>
      <c r="BB2872" s="97"/>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5"/>
      <c r="K2873" s="105" t="str">
        <f>IF(J2873&lt;&gt;"",VLOOKUP(J2873,'Drop-down lists'!$X$8:$Y$9,2,FALSE),"-")</f>
        <v>-</v>
      </c>
      <c r="L2873" s="12"/>
      <c r="M2873" s="12"/>
      <c r="N2873" s="12"/>
      <c r="O2873" s="160" t="str">
        <f t="shared" ref="O2873:O2936" si="92">IF(L2873&lt;&gt;"",IF(J2873="East",(L2873+(M2873+N2873/60)/60),IF(J2873="West",-(L2873+(M2873+N2873/60)/60),"East/West?")),"")</f>
        <v/>
      </c>
      <c r="P2873" s="105"/>
      <c r="Q2873" s="105" t="str">
        <f>IF(P2873&lt;&gt;"",VLOOKUP(P2873,'Drop-down lists'!$Z$8:$AA$9,2,FALSE),"-")</f>
        <v>-</v>
      </c>
      <c r="R2873" s="12"/>
      <c r="S2873" s="12"/>
      <c r="T2873" s="12"/>
      <c r="U2873" s="160" t="str">
        <f t="shared" ref="U2873:U2936" si="93">IF(R2873&lt;&gt;"",IF(P2873="North",(R2873+(S2873+T2873/60)/60),IF(P2873="South",-(R2873+(S2873+T2873/60)/60),"North/South?")),"")</f>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9" t="s">
        <v>393</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7"/>
      <c r="BB2873" s="97"/>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5"/>
      <c r="K2874" s="105" t="str">
        <f>IF(J2874&lt;&gt;"",VLOOKUP(J2874,'Drop-down lists'!$X$8:$Y$9,2,FALSE),"-")</f>
        <v>-</v>
      </c>
      <c r="L2874" s="12"/>
      <c r="M2874" s="12"/>
      <c r="N2874" s="12"/>
      <c r="O2874" s="160" t="str">
        <f t="shared" si="92"/>
        <v/>
      </c>
      <c r="P2874" s="105"/>
      <c r="Q2874" s="105" t="str">
        <f>IF(P2874&lt;&gt;"",VLOOKUP(P2874,'Drop-down lists'!$Z$8:$AA$9,2,FALSE),"-")</f>
        <v>-</v>
      </c>
      <c r="R2874" s="12"/>
      <c r="S2874" s="12"/>
      <c r="T2874" s="12"/>
      <c r="U2874" s="160" t="str">
        <f t="shared" si="93"/>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9" t="s">
        <v>393</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7"/>
      <c r="BB2874" s="97"/>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5"/>
      <c r="K2875" s="105" t="str">
        <f>IF(J2875&lt;&gt;"",VLOOKUP(J2875,'Drop-down lists'!$X$8:$Y$9,2,FALSE),"-")</f>
        <v>-</v>
      </c>
      <c r="L2875" s="12"/>
      <c r="M2875" s="12"/>
      <c r="N2875" s="12"/>
      <c r="O2875" s="160" t="str">
        <f t="shared" si="92"/>
        <v/>
      </c>
      <c r="P2875" s="105"/>
      <c r="Q2875" s="105" t="str">
        <f>IF(P2875&lt;&gt;"",VLOOKUP(P2875,'Drop-down lists'!$Z$8:$AA$9,2,FALSE),"-")</f>
        <v>-</v>
      </c>
      <c r="R2875" s="12"/>
      <c r="S2875" s="12"/>
      <c r="T2875" s="12"/>
      <c r="U2875" s="160" t="str">
        <f t="shared" si="93"/>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9" t="s">
        <v>393</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7"/>
      <c r="BB2875" s="97"/>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5"/>
      <c r="K2876" s="105" t="str">
        <f>IF(J2876&lt;&gt;"",VLOOKUP(J2876,'Drop-down lists'!$X$8:$Y$9,2,FALSE),"-")</f>
        <v>-</v>
      </c>
      <c r="L2876" s="12"/>
      <c r="M2876" s="12"/>
      <c r="N2876" s="12"/>
      <c r="O2876" s="160" t="str">
        <f t="shared" si="92"/>
        <v/>
      </c>
      <c r="P2876" s="105"/>
      <c r="Q2876" s="105" t="str">
        <f>IF(P2876&lt;&gt;"",VLOOKUP(P2876,'Drop-down lists'!$Z$8:$AA$9,2,FALSE),"-")</f>
        <v>-</v>
      </c>
      <c r="R2876" s="12"/>
      <c r="S2876" s="12"/>
      <c r="T2876" s="12"/>
      <c r="U2876" s="160" t="str">
        <f t="shared" si="93"/>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9" t="s">
        <v>393</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7"/>
      <c r="BB2876" s="97"/>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5"/>
      <c r="K2877" s="105" t="str">
        <f>IF(J2877&lt;&gt;"",VLOOKUP(J2877,'Drop-down lists'!$X$8:$Y$9,2,FALSE),"-")</f>
        <v>-</v>
      </c>
      <c r="L2877" s="12"/>
      <c r="M2877" s="12"/>
      <c r="N2877" s="12"/>
      <c r="O2877" s="160" t="str">
        <f t="shared" si="92"/>
        <v/>
      </c>
      <c r="P2877" s="105"/>
      <c r="Q2877" s="105" t="str">
        <f>IF(P2877&lt;&gt;"",VLOOKUP(P2877,'Drop-down lists'!$Z$8:$AA$9,2,FALSE),"-")</f>
        <v>-</v>
      </c>
      <c r="R2877" s="12"/>
      <c r="S2877" s="12"/>
      <c r="T2877" s="12"/>
      <c r="U2877" s="160" t="str">
        <f t="shared" si="93"/>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9" t="s">
        <v>393</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7"/>
      <c r="BB2877" s="97"/>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5"/>
      <c r="K2878" s="105" t="str">
        <f>IF(J2878&lt;&gt;"",VLOOKUP(J2878,'Drop-down lists'!$X$8:$Y$9,2,FALSE),"-")</f>
        <v>-</v>
      </c>
      <c r="L2878" s="12"/>
      <c r="M2878" s="12"/>
      <c r="N2878" s="12"/>
      <c r="O2878" s="160" t="str">
        <f t="shared" si="92"/>
        <v/>
      </c>
      <c r="P2878" s="105"/>
      <c r="Q2878" s="105" t="str">
        <f>IF(P2878&lt;&gt;"",VLOOKUP(P2878,'Drop-down lists'!$Z$8:$AA$9,2,FALSE),"-")</f>
        <v>-</v>
      </c>
      <c r="R2878" s="12"/>
      <c r="S2878" s="12"/>
      <c r="T2878" s="12"/>
      <c r="U2878" s="160" t="str">
        <f t="shared" si="93"/>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9" t="s">
        <v>393</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7"/>
      <c r="BB2878" s="97"/>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5"/>
      <c r="K2879" s="105" t="str">
        <f>IF(J2879&lt;&gt;"",VLOOKUP(J2879,'Drop-down lists'!$X$8:$Y$9,2,FALSE),"-")</f>
        <v>-</v>
      </c>
      <c r="L2879" s="12"/>
      <c r="M2879" s="12"/>
      <c r="N2879" s="12"/>
      <c r="O2879" s="160" t="str">
        <f t="shared" si="92"/>
        <v/>
      </c>
      <c r="P2879" s="105"/>
      <c r="Q2879" s="105" t="str">
        <f>IF(P2879&lt;&gt;"",VLOOKUP(P2879,'Drop-down lists'!$Z$8:$AA$9,2,FALSE),"-")</f>
        <v>-</v>
      </c>
      <c r="R2879" s="12"/>
      <c r="S2879" s="12"/>
      <c r="T2879" s="12"/>
      <c r="U2879" s="160" t="str">
        <f t="shared" si="93"/>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9" t="s">
        <v>393</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7"/>
      <c r="BB2879" s="97"/>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5"/>
      <c r="K2880" s="105" t="str">
        <f>IF(J2880&lt;&gt;"",VLOOKUP(J2880,'Drop-down lists'!$X$8:$Y$9,2,FALSE),"-")</f>
        <v>-</v>
      </c>
      <c r="L2880" s="12"/>
      <c r="M2880" s="12"/>
      <c r="N2880" s="12"/>
      <c r="O2880" s="160" t="str">
        <f t="shared" si="92"/>
        <v/>
      </c>
      <c r="P2880" s="105"/>
      <c r="Q2880" s="105" t="str">
        <f>IF(P2880&lt;&gt;"",VLOOKUP(P2880,'Drop-down lists'!$Z$8:$AA$9,2,FALSE),"-")</f>
        <v>-</v>
      </c>
      <c r="R2880" s="12"/>
      <c r="S2880" s="12"/>
      <c r="T2880" s="12"/>
      <c r="U2880" s="160" t="str">
        <f t="shared" si="93"/>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9" t="s">
        <v>393</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7"/>
      <c r="BB2880" s="97"/>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5"/>
      <c r="K2881" s="105" t="str">
        <f>IF(J2881&lt;&gt;"",VLOOKUP(J2881,'Drop-down lists'!$X$8:$Y$9,2,FALSE),"-")</f>
        <v>-</v>
      </c>
      <c r="L2881" s="12"/>
      <c r="M2881" s="12"/>
      <c r="N2881" s="12"/>
      <c r="O2881" s="160" t="str">
        <f t="shared" si="92"/>
        <v/>
      </c>
      <c r="P2881" s="105"/>
      <c r="Q2881" s="105" t="str">
        <f>IF(P2881&lt;&gt;"",VLOOKUP(P2881,'Drop-down lists'!$Z$8:$AA$9,2,FALSE),"-")</f>
        <v>-</v>
      </c>
      <c r="R2881" s="12"/>
      <c r="S2881" s="12"/>
      <c r="T2881" s="12"/>
      <c r="U2881" s="160" t="str">
        <f t="shared" si="93"/>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9" t="s">
        <v>393</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7"/>
      <c r="BB2881" s="97"/>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5"/>
      <c r="K2882" s="105" t="str">
        <f>IF(J2882&lt;&gt;"",VLOOKUP(J2882,'Drop-down lists'!$X$8:$Y$9,2,FALSE),"-")</f>
        <v>-</v>
      </c>
      <c r="L2882" s="12"/>
      <c r="M2882" s="12"/>
      <c r="N2882" s="12"/>
      <c r="O2882" s="160" t="str">
        <f t="shared" si="92"/>
        <v/>
      </c>
      <c r="P2882" s="105"/>
      <c r="Q2882" s="105" t="str">
        <f>IF(P2882&lt;&gt;"",VLOOKUP(P2882,'Drop-down lists'!$Z$8:$AA$9,2,FALSE),"-")</f>
        <v>-</v>
      </c>
      <c r="R2882" s="12"/>
      <c r="S2882" s="12"/>
      <c r="T2882" s="12"/>
      <c r="U2882" s="160" t="str">
        <f t="shared" si="93"/>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9" t="s">
        <v>393</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7"/>
      <c r="BB2882" s="97"/>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5"/>
      <c r="K2883" s="105" t="str">
        <f>IF(J2883&lt;&gt;"",VLOOKUP(J2883,'Drop-down lists'!$X$8:$Y$9,2,FALSE),"-")</f>
        <v>-</v>
      </c>
      <c r="L2883" s="12"/>
      <c r="M2883" s="12"/>
      <c r="N2883" s="12"/>
      <c r="O2883" s="160" t="str">
        <f t="shared" si="92"/>
        <v/>
      </c>
      <c r="P2883" s="105"/>
      <c r="Q2883" s="105" t="str">
        <f>IF(P2883&lt;&gt;"",VLOOKUP(P2883,'Drop-down lists'!$Z$8:$AA$9,2,FALSE),"-")</f>
        <v>-</v>
      </c>
      <c r="R2883" s="12"/>
      <c r="S2883" s="12"/>
      <c r="T2883" s="12"/>
      <c r="U2883" s="160" t="str">
        <f t="shared" si="93"/>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9" t="s">
        <v>393</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7"/>
      <c r="BB2883" s="97"/>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5"/>
      <c r="K2884" s="105" t="str">
        <f>IF(J2884&lt;&gt;"",VLOOKUP(J2884,'Drop-down lists'!$X$8:$Y$9,2,FALSE),"-")</f>
        <v>-</v>
      </c>
      <c r="L2884" s="12"/>
      <c r="M2884" s="12"/>
      <c r="N2884" s="12"/>
      <c r="O2884" s="160" t="str">
        <f t="shared" si="92"/>
        <v/>
      </c>
      <c r="P2884" s="105"/>
      <c r="Q2884" s="105" t="str">
        <f>IF(P2884&lt;&gt;"",VLOOKUP(P2884,'Drop-down lists'!$Z$8:$AA$9,2,FALSE),"-")</f>
        <v>-</v>
      </c>
      <c r="R2884" s="12"/>
      <c r="S2884" s="12"/>
      <c r="T2884" s="12"/>
      <c r="U2884" s="160" t="str">
        <f t="shared" si="93"/>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9" t="s">
        <v>393</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7"/>
      <c r="BB2884" s="97"/>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5"/>
      <c r="K2885" s="105" t="str">
        <f>IF(J2885&lt;&gt;"",VLOOKUP(J2885,'Drop-down lists'!$X$8:$Y$9,2,FALSE),"-")</f>
        <v>-</v>
      </c>
      <c r="L2885" s="12"/>
      <c r="M2885" s="12"/>
      <c r="N2885" s="12"/>
      <c r="O2885" s="160" t="str">
        <f t="shared" si="92"/>
        <v/>
      </c>
      <c r="P2885" s="105"/>
      <c r="Q2885" s="105" t="str">
        <f>IF(P2885&lt;&gt;"",VLOOKUP(P2885,'Drop-down lists'!$Z$8:$AA$9,2,FALSE),"-")</f>
        <v>-</v>
      </c>
      <c r="R2885" s="12"/>
      <c r="S2885" s="12"/>
      <c r="T2885" s="12"/>
      <c r="U2885" s="160" t="str">
        <f t="shared" si="93"/>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9" t="s">
        <v>393</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7"/>
      <c r="BB2885" s="97"/>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5"/>
      <c r="K2886" s="105" t="str">
        <f>IF(J2886&lt;&gt;"",VLOOKUP(J2886,'Drop-down lists'!$X$8:$Y$9,2,FALSE),"-")</f>
        <v>-</v>
      </c>
      <c r="L2886" s="12"/>
      <c r="M2886" s="12"/>
      <c r="N2886" s="12"/>
      <c r="O2886" s="160" t="str">
        <f t="shared" si="92"/>
        <v/>
      </c>
      <c r="P2886" s="105"/>
      <c r="Q2886" s="105" t="str">
        <f>IF(P2886&lt;&gt;"",VLOOKUP(P2886,'Drop-down lists'!$Z$8:$AA$9,2,FALSE),"-")</f>
        <v>-</v>
      </c>
      <c r="R2886" s="12"/>
      <c r="S2886" s="12"/>
      <c r="T2886" s="12"/>
      <c r="U2886" s="160" t="str">
        <f t="shared" si="93"/>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9" t="s">
        <v>393</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7"/>
      <c r="BB2886" s="97"/>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5"/>
      <c r="K2887" s="105" t="str">
        <f>IF(J2887&lt;&gt;"",VLOOKUP(J2887,'Drop-down lists'!$X$8:$Y$9,2,FALSE),"-")</f>
        <v>-</v>
      </c>
      <c r="L2887" s="12"/>
      <c r="M2887" s="12"/>
      <c r="N2887" s="12"/>
      <c r="O2887" s="160" t="str">
        <f t="shared" si="92"/>
        <v/>
      </c>
      <c r="P2887" s="105"/>
      <c r="Q2887" s="105" t="str">
        <f>IF(P2887&lt;&gt;"",VLOOKUP(P2887,'Drop-down lists'!$Z$8:$AA$9,2,FALSE),"-")</f>
        <v>-</v>
      </c>
      <c r="R2887" s="12"/>
      <c r="S2887" s="12"/>
      <c r="T2887" s="12"/>
      <c r="U2887" s="160" t="str">
        <f t="shared" si="93"/>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9" t="s">
        <v>393</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7"/>
      <c r="BB2887" s="97"/>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5"/>
      <c r="K2888" s="105" t="str">
        <f>IF(J2888&lt;&gt;"",VLOOKUP(J2888,'Drop-down lists'!$X$8:$Y$9,2,FALSE),"-")</f>
        <v>-</v>
      </c>
      <c r="L2888" s="12"/>
      <c r="M2888" s="12"/>
      <c r="N2888" s="12"/>
      <c r="O2888" s="160" t="str">
        <f t="shared" si="92"/>
        <v/>
      </c>
      <c r="P2888" s="105"/>
      <c r="Q2888" s="105" t="str">
        <f>IF(P2888&lt;&gt;"",VLOOKUP(P2888,'Drop-down lists'!$Z$8:$AA$9,2,FALSE),"-")</f>
        <v>-</v>
      </c>
      <c r="R2888" s="12"/>
      <c r="S2888" s="12"/>
      <c r="T2888" s="12"/>
      <c r="U2888" s="160" t="str">
        <f t="shared" si="93"/>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9" t="s">
        <v>393</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7"/>
      <c r="BB2888" s="97"/>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5"/>
      <c r="K2889" s="105" t="str">
        <f>IF(J2889&lt;&gt;"",VLOOKUP(J2889,'Drop-down lists'!$X$8:$Y$9,2,FALSE),"-")</f>
        <v>-</v>
      </c>
      <c r="L2889" s="12"/>
      <c r="M2889" s="12"/>
      <c r="N2889" s="12"/>
      <c r="O2889" s="160" t="str">
        <f t="shared" si="92"/>
        <v/>
      </c>
      <c r="P2889" s="105"/>
      <c r="Q2889" s="105" t="str">
        <f>IF(P2889&lt;&gt;"",VLOOKUP(P2889,'Drop-down lists'!$Z$8:$AA$9,2,FALSE),"-")</f>
        <v>-</v>
      </c>
      <c r="R2889" s="12"/>
      <c r="S2889" s="12"/>
      <c r="T2889" s="12"/>
      <c r="U2889" s="160" t="str">
        <f t="shared" si="93"/>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9" t="s">
        <v>393</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7"/>
      <c r="BB2889" s="97"/>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5"/>
      <c r="K2890" s="105" t="str">
        <f>IF(J2890&lt;&gt;"",VLOOKUP(J2890,'Drop-down lists'!$X$8:$Y$9,2,FALSE),"-")</f>
        <v>-</v>
      </c>
      <c r="L2890" s="12"/>
      <c r="M2890" s="12"/>
      <c r="N2890" s="12"/>
      <c r="O2890" s="160" t="str">
        <f t="shared" si="92"/>
        <v/>
      </c>
      <c r="P2890" s="105"/>
      <c r="Q2890" s="105" t="str">
        <f>IF(P2890&lt;&gt;"",VLOOKUP(P2890,'Drop-down lists'!$Z$8:$AA$9,2,FALSE),"-")</f>
        <v>-</v>
      </c>
      <c r="R2890" s="12"/>
      <c r="S2890" s="12"/>
      <c r="T2890" s="12"/>
      <c r="U2890" s="160" t="str">
        <f t="shared" si="93"/>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9" t="s">
        <v>393</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7"/>
      <c r="BB2890" s="97"/>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5"/>
      <c r="K2891" s="105" t="str">
        <f>IF(J2891&lt;&gt;"",VLOOKUP(J2891,'Drop-down lists'!$X$8:$Y$9,2,FALSE),"-")</f>
        <v>-</v>
      </c>
      <c r="L2891" s="12"/>
      <c r="M2891" s="12"/>
      <c r="N2891" s="12"/>
      <c r="O2891" s="160" t="str">
        <f t="shared" si="92"/>
        <v/>
      </c>
      <c r="P2891" s="105"/>
      <c r="Q2891" s="105" t="str">
        <f>IF(P2891&lt;&gt;"",VLOOKUP(P2891,'Drop-down lists'!$Z$8:$AA$9,2,FALSE),"-")</f>
        <v>-</v>
      </c>
      <c r="R2891" s="12"/>
      <c r="S2891" s="12"/>
      <c r="T2891" s="12"/>
      <c r="U2891" s="160" t="str">
        <f t="shared" si="93"/>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9" t="s">
        <v>393</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7"/>
      <c r="BB2891" s="97"/>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5"/>
      <c r="K2892" s="105" t="str">
        <f>IF(J2892&lt;&gt;"",VLOOKUP(J2892,'Drop-down lists'!$X$8:$Y$9,2,FALSE),"-")</f>
        <v>-</v>
      </c>
      <c r="L2892" s="12"/>
      <c r="M2892" s="12"/>
      <c r="N2892" s="12"/>
      <c r="O2892" s="160" t="str">
        <f t="shared" si="92"/>
        <v/>
      </c>
      <c r="P2892" s="105"/>
      <c r="Q2892" s="105" t="str">
        <f>IF(P2892&lt;&gt;"",VLOOKUP(P2892,'Drop-down lists'!$Z$8:$AA$9,2,FALSE),"-")</f>
        <v>-</v>
      </c>
      <c r="R2892" s="12"/>
      <c r="S2892" s="12"/>
      <c r="T2892" s="12"/>
      <c r="U2892" s="160" t="str">
        <f t="shared" si="93"/>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9" t="s">
        <v>393</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7"/>
      <c r="BB2892" s="97"/>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5"/>
      <c r="K2893" s="105" t="str">
        <f>IF(J2893&lt;&gt;"",VLOOKUP(J2893,'Drop-down lists'!$X$8:$Y$9,2,FALSE),"-")</f>
        <v>-</v>
      </c>
      <c r="L2893" s="12"/>
      <c r="M2893" s="12"/>
      <c r="N2893" s="12"/>
      <c r="O2893" s="160" t="str">
        <f t="shared" si="92"/>
        <v/>
      </c>
      <c r="P2893" s="105"/>
      <c r="Q2893" s="105" t="str">
        <f>IF(P2893&lt;&gt;"",VLOOKUP(P2893,'Drop-down lists'!$Z$8:$AA$9,2,FALSE),"-")</f>
        <v>-</v>
      </c>
      <c r="R2893" s="12"/>
      <c r="S2893" s="12"/>
      <c r="T2893" s="12"/>
      <c r="U2893" s="160" t="str">
        <f t="shared" si="93"/>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9" t="s">
        <v>393</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7"/>
      <c r="BB2893" s="97"/>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5"/>
      <c r="K2894" s="105" t="str">
        <f>IF(J2894&lt;&gt;"",VLOOKUP(J2894,'Drop-down lists'!$X$8:$Y$9,2,FALSE),"-")</f>
        <v>-</v>
      </c>
      <c r="L2894" s="12"/>
      <c r="M2894" s="12"/>
      <c r="N2894" s="12"/>
      <c r="O2894" s="160" t="str">
        <f t="shared" si="92"/>
        <v/>
      </c>
      <c r="P2894" s="105"/>
      <c r="Q2894" s="105" t="str">
        <f>IF(P2894&lt;&gt;"",VLOOKUP(P2894,'Drop-down lists'!$Z$8:$AA$9,2,FALSE),"-")</f>
        <v>-</v>
      </c>
      <c r="R2894" s="12"/>
      <c r="S2894" s="12"/>
      <c r="T2894" s="12"/>
      <c r="U2894" s="160" t="str">
        <f t="shared" si="93"/>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9" t="s">
        <v>393</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7"/>
      <c r="BB2894" s="97"/>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5"/>
      <c r="K2895" s="105" t="str">
        <f>IF(J2895&lt;&gt;"",VLOOKUP(J2895,'Drop-down lists'!$X$8:$Y$9,2,FALSE),"-")</f>
        <v>-</v>
      </c>
      <c r="L2895" s="12"/>
      <c r="M2895" s="12"/>
      <c r="N2895" s="12"/>
      <c r="O2895" s="160" t="str">
        <f t="shared" si="92"/>
        <v/>
      </c>
      <c r="P2895" s="105"/>
      <c r="Q2895" s="105" t="str">
        <f>IF(P2895&lt;&gt;"",VLOOKUP(P2895,'Drop-down lists'!$Z$8:$AA$9,2,FALSE),"-")</f>
        <v>-</v>
      </c>
      <c r="R2895" s="12"/>
      <c r="S2895" s="12"/>
      <c r="T2895" s="12"/>
      <c r="U2895" s="160" t="str">
        <f t="shared" si="93"/>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9" t="s">
        <v>393</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7"/>
      <c r="BB2895" s="97"/>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5"/>
      <c r="K2896" s="105" t="str">
        <f>IF(J2896&lt;&gt;"",VLOOKUP(J2896,'Drop-down lists'!$X$8:$Y$9,2,FALSE),"-")</f>
        <v>-</v>
      </c>
      <c r="L2896" s="12"/>
      <c r="M2896" s="12"/>
      <c r="N2896" s="12"/>
      <c r="O2896" s="160" t="str">
        <f t="shared" si="92"/>
        <v/>
      </c>
      <c r="P2896" s="105"/>
      <c r="Q2896" s="105" t="str">
        <f>IF(P2896&lt;&gt;"",VLOOKUP(P2896,'Drop-down lists'!$Z$8:$AA$9,2,FALSE),"-")</f>
        <v>-</v>
      </c>
      <c r="R2896" s="12"/>
      <c r="S2896" s="12"/>
      <c r="T2896" s="12"/>
      <c r="U2896" s="160" t="str">
        <f t="shared" si="93"/>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9" t="s">
        <v>393</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7"/>
      <c r="BB2896" s="97"/>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5"/>
      <c r="K2897" s="105" t="str">
        <f>IF(J2897&lt;&gt;"",VLOOKUP(J2897,'Drop-down lists'!$X$8:$Y$9,2,FALSE),"-")</f>
        <v>-</v>
      </c>
      <c r="L2897" s="12"/>
      <c r="M2897" s="12"/>
      <c r="N2897" s="12"/>
      <c r="O2897" s="160" t="str">
        <f t="shared" si="92"/>
        <v/>
      </c>
      <c r="P2897" s="105"/>
      <c r="Q2897" s="105" t="str">
        <f>IF(P2897&lt;&gt;"",VLOOKUP(P2897,'Drop-down lists'!$Z$8:$AA$9,2,FALSE),"-")</f>
        <v>-</v>
      </c>
      <c r="R2897" s="12"/>
      <c r="S2897" s="12"/>
      <c r="T2897" s="12"/>
      <c r="U2897" s="160" t="str">
        <f t="shared" si="93"/>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9" t="s">
        <v>393</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7"/>
      <c r="BB2897" s="97"/>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5"/>
      <c r="K2898" s="105" t="str">
        <f>IF(J2898&lt;&gt;"",VLOOKUP(J2898,'Drop-down lists'!$X$8:$Y$9,2,FALSE),"-")</f>
        <v>-</v>
      </c>
      <c r="L2898" s="12"/>
      <c r="M2898" s="12"/>
      <c r="N2898" s="12"/>
      <c r="O2898" s="160" t="str">
        <f t="shared" si="92"/>
        <v/>
      </c>
      <c r="P2898" s="105"/>
      <c r="Q2898" s="105" t="str">
        <f>IF(P2898&lt;&gt;"",VLOOKUP(P2898,'Drop-down lists'!$Z$8:$AA$9,2,FALSE),"-")</f>
        <v>-</v>
      </c>
      <c r="R2898" s="12"/>
      <c r="S2898" s="12"/>
      <c r="T2898" s="12"/>
      <c r="U2898" s="160" t="str">
        <f t="shared" si="93"/>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9" t="s">
        <v>393</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7"/>
      <c r="BB2898" s="97"/>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5"/>
      <c r="K2899" s="105" t="str">
        <f>IF(J2899&lt;&gt;"",VLOOKUP(J2899,'Drop-down lists'!$X$8:$Y$9,2,FALSE),"-")</f>
        <v>-</v>
      </c>
      <c r="L2899" s="12"/>
      <c r="M2899" s="12"/>
      <c r="N2899" s="12"/>
      <c r="O2899" s="160" t="str">
        <f t="shared" si="92"/>
        <v/>
      </c>
      <c r="P2899" s="105"/>
      <c r="Q2899" s="105" t="str">
        <f>IF(P2899&lt;&gt;"",VLOOKUP(P2899,'Drop-down lists'!$Z$8:$AA$9,2,FALSE),"-")</f>
        <v>-</v>
      </c>
      <c r="R2899" s="12"/>
      <c r="S2899" s="12"/>
      <c r="T2899" s="12"/>
      <c r="U2899" s="160" t="str">
        <f t="shared" si="93"/>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9" t="s">
        <v>393</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7"/>
      <c r="BB2899" s="97"/>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5"/>
      <c r="K2900" s="105" t="str">
        <f>IF(J2900&lt;&gt;"",VLOOKUP(J2900,'Drop-down lists'!$X$8:$Y$9,2,FALSE),"-")</f>
        <v>-</v>
      </c>
      <c r="L2900" s="12"/>
      <c r="M2900" s="12"/>
      <c r="N2900" s="12"/>
      <c r="O2900" s="160" t="str">
        <f t="shared" si="92"/>
        <v/>
      </c>
      <c r="P2900" s="105"/>
      <c r="Q2900" s="105" t="str">
        <f>IF(P2900&lt;&gt;"",VLOOKUP(P2900,'Drop-down lists'!$Z$8:$AA$9,2,FALSE),"-")</f>
        <v>-</v>
      </c>
      <c r="R2900" s="12"/>
      <c r="S2900" s="12"/>
      <c r="T2900" s="12"/>
      <c r="U2900" s="160" t="str">
        <f t="shared" si="93"/>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9" t="s">
        <v>393</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7"/>
      <c r="BB2900" s="97"/>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5"/>
      <c r="K2901" s="105" t="str">
        <f>IF(J2901&lt;&gt;"",VLOOKUP(J2901,'Drop-down lists'!$X$8:$Y$9,2,FALSE),"-")</f>
        <v>-</v>
      </c>
      <c r="L2901" s="12"/>
      <c r="M2901" s="12"/>
      <c r="N2901" s="12"/>
      <c r="O2901" s="160" t="str">
        <f t="shared" si="92"/>
        <v/>
      </c>
      <c r="P2901" s="105"/>
      <c r="Q2901" s="105" t="str">
        <f>IF(P2901&lt;&gt;"",VLOOKUP(P2901,'Drop-down lists'!$Z$8:$AA$9,2,FALSE),"-")</f>
        <v>-</v>
      </c>
      <c r="R2901" s="12"/>
      <c r="S2901" s="12"/>
      <c r="T2901" s="12"/>
      <c r="U2901" s="160" t="str">
        <f t="shared" si="93"/>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9" t="s">
        <v>393</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7"/>
      <c r="BB2901" s="97"/>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5"/>
      <c r="K2902" s="105" t="str">
        <f>IF(J2902&lt;&gt;"",VLOOKUP(J2902,'Drop-down lists'!$X$8:$Y$9,2,FALSE),"-")</f>
        <v>-</v>
      </c>
      <c r="L2902" s="12"/>
      <c r="M2902" s="12"/>
      <c r="N2902" s="12"/>
      <c r="O2902" s="160" t="str">
        <f t="shared" si="92"/>
        <v/>
      </c>
      <c r="P2902" s="105"/>
      <c r="Q2902" s="105" t="str">
        <f>IF(P2902&lt;&gt;"",VLOOKUP(P2902,'Drop-down lists'!$Z$8:$AA$9,2,FALSE),"-")</f>
        <v>-</v>
      </c>
      <c r="R2902" s="12"/>
      <c r="S2902" s="12"/>
      <c r="T2902" s="12"/>
      <c r="U2902" s="160" t="str">
        <f t="shared" si="93"/>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9" t="s">
        <v>393</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7"/>
      <c r="BB2902" s="97"/>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5"/>
      <c r="K2903" s="105" t="str">
        <f>IF(J2903&lt;&gt;"",VLOOKUP(J2903,'Drop-down lists'!$X$8:$Y$9,2,FALSE),"-")</f>
        <v>-</v>
      </c>
      <c r="L2903" s="12"/>
      <c r="M2903" s="12"/>
      <c r="N2903" s="12"/>
      <c r="O2903" s="160" t="str">
        <f t="shared" si="92"/>
        <v/>
      </c>
      <c r="P2903" s="105"/>
      <c r="Q2903" s="105" t="str">
        <f>IF(P2903&lt;&gt;"",VLOOKUP(P2903,'Drop-down lists'!$Z$8:$AA$9,2,FALSE),"-")</f>
        <v>-</v>
      </c>
      <c r="R2903" s="12"/>
      <c r="S2903" s="12"/>
      <c r="T2903" s="12"/>
      <c r="U2903" s="160" t="str">
        <f t="shared" si="93"/>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9" t="s">
        <v>393</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7"/>
      <c r="BB2903" s="97"/>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5"/>
      <c r="K2904" s="105" t="str">
        <f>IF(J2904&lt;&gt;"",VLOOKUP(J2904,'Drop-down lists'!$X$8:$Y$9,2,FALSE),"-")</f>
        <v>-</v>
      </c>
      <c r="L2904" s="12"/>
      <c r="M2904" s="12"/>
      <c r="N2904" s="12"/>
      <c r="O2904" s="160" t="str">
        <f t="shared" si="92"/>
        <v/>
      </c>
      <c r="P2904" s="105"/>
      <c r="Q2904" s="105" t="str">
        <f>IF(P2904&lt;&gt;"",VLOOKUP(P2904,'Drop-down lists'!$Z$8:$AA$9,2,FALSE),"-")</f>
        <v>-</v>
      </c>
      <c r="R2904" s="12"/>
      <c r="S2904" s="12"/>
      <c r="T2904" s="12"/>
      <c r="U2904" s="160" t="str">
        <f t="shared" si="93"/>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9" t="s">
        <v>393</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7"/>
      <c r="BB2904" s="97"/>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5"/>
      <c r="K2905" s="105" t="str">
        <f>IF(J2905&lt;&gt;"",VLOOKUP(J2905,'Drop-down lists'!$X$8:$Y$9,2,FALSE),"-")</f>
        <v>-</v>
      </c>
      <c r="L2905" s="12"/>
      <c r="M2905" s="12"/>
      <c r="N2905" s="12"/>
      <c r="O2905" s="160" t="str">
        <f t="shared" si="92"/>
        <v/>
      </c>
      <c r="P2905" s="105"/>
      <c r="Q2905" s="105" t="str">
        <f>IF(P2905&lt;&gt;"",VLOOKUP(P2905,'Drop-down lists'!$Z$8:$AA$9,2,FALSE),"-")</f>
        <v>-</v>
      </c>
      <c r="R2905" s="12"/>
      <c r="S2905" s="12"/>
      <c r="T2905" s="12"/>
      <c r="U2905" s="160" t="str">
        <f t="shared" si="93"/>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9" t="s">
        <v>393</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7"/>
      <c r="BB2905" s="97"/>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5"/>
      <c r="K2906" s="105" t="str">
        <f>IF(J2906&lt;&gt;"",VLOOKUP(J2906,'Drop-down lists'!$X$8:$Y$9,2,FALSE),"-")</f>
        <v>-</v>
      </c>
      <c r="L2906" s="12"/>
      <c r="M2906" s="12"/>
      <c r="N2906" s="12"/>
      <c r="O2906" s="160" t="str">
        <f t="shared" si="92"/>
        <v/>
      </c>
      <c r="P2906" s="105"/>
      <c r="Q2906" s="105" t="str">
        <f>IF(P2906&lt;&gt;"",VLOOKUP(P2906,'Drop-down lists'!$Z$8:$AA$9,2,FALSE),"-")</f>
        <v>-</v>
      </c>
      <c r="R2906" s="12"/>
      <c r="S2906" s="12"/>
      <c r="T2906" s="12"/>
      <c r="U2906" s="160" t="str">
        <f t="shared" si="93"/>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9" t="s">
        <v>393</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7"/>
      <c r="BB2906" s="97"/>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5"/>
      <c r="K2907" s="105" t="str">
        <f>IF(J2907&lt;&gt;"",VLOOKUP(J2907,'Drop-down lists'!$X$8:$Y$9,2,FALSE),"-")</f>
        <v>-</v>
      </c>
      <c r="L2907" s="12"/>
      <c r="M2907" s="12"/>
      <c r="N2907" s="12"/>
      <c r="O2907" s="160" t="str">
        <f t="shared" si="92"/>
        <v/>
      </c>
      <c r="P2907" s="105"/>
      <c r="Q2907" s="105" t="str">
        <f>IF(P2907&lt;&gt;"",VLOOKUP(P2907,'Drop-down lists'!$Z$8:$AA$9,2,FALSE),"-")</f>
        <v>-</v>
      </c>
      <c r="R2907" s="12"/>
      <c r="S2907" s="12"/>
      <c r="T2907" s="12"/>
      <c r="U2907" s="160" t="str">
        <f t="shared" si="93"/>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9" t="s">
        <v>393</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7"/>
      <c r="BB2907" s="97"/>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5"/>
      <c r="K2908" s="105" t="str">
        <f>IF(J2908&lt;&gt;"",VLOOKUP(J2908,'Drop-down lists'!$X$8:$Y$9,2,FALSE),"-")</f>
        <v>-</v>
      </c>
      <c r="L2908" s="12"/>
      <c r="M2908" s="12"/>
      <c r="N2908" s="12"/>
      <c r="O2908" s="160" t="str">
        <f t="shared" si="92"/>
        <v/>
      </c>
      <c r="P2908" s="105"/>
      <c r="Q2908" s="105" t="str">
        <f>IF(P2908&lt;&gt;"",VLOOKUP(P2908,'Drop-down lists'!$Z$8:$AA$9,2,FALSE),"-")</f>
        <v>-</v>
      </c>
      <c r="R2908" s="12"/>
      <c r="S2908" s="12"/>
      <c r="T2908" s="12"/>
      <c r="U2908" s="160" t="str">
        <f t="shared" si="93"/>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9" t="s">
        <v>393</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7"/>
      <c r="BB2908" s="97"/>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5"/>
      <c r="K2909" s="105" t="str">
        <f>IF(J2909&lt;&gt;"",VLOOKUP(J2909,'Drop-down lists'!$X$8:$Y$9,2,FALSE),"-")</f>
        <v>-</v>
      </c>
      <c r="L2909" s="12"/>
      <c r="M2909" s="12"/>
      <c r="N2909" s="12"/>
      <c r="O2909" s="160" t="str">
        <f t="shared" si="92"/>
        <v/>
      </c>
      <c r="P2909" s="105"/>
      <c r="Q2909" s="105" t="str">
        <f>IF(P2909&lt;&gt;"",VLOOKUP(P2909,'Drop-down lists'!$Z$8:$AA$9,2,FALSE),"-")</f>
        <v>-</v>
      </c>
      <c r="R2909" s="12"/>
      <c r="S2909" s="12"/>
      <c r="T2909" s="12"/>
      <c r="U2909" s="160" t="str">
        <f t="shared" si="93"/>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9" t="s">
        <v>393</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7"/>
      <c r="BB2909" s="97"/>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5"/>
      <c r="K2910" s="105" t="str">
        <f>IF(J2910&lt;&gt;"",VLOOKUP(J2910,'Drop-down lists'!$X$8:$Y$9,2,FALSE),"-")</f>
        <v>-</v>
      </c>
      <c r="L2910" s="12"/>
      <c r="M2910" s="12"/>
      <c r="N2910" s="12"/>
      <c r="O2910" s="160" t="str">
        <f t="shared" si="92"/>
        <v/>
      </c>
      <c r="P2910" s="105"/>
      <c r="Q2910" s="105" t="str">
        <f>IF(P2910&lt;&gt;"",VLOOKUP(P2910,'Drop-down lists'!$Z$8:$AA$9,2,FALSE),"-")</f>
        <v>-</v>
      </c>
      <c r="R2910" s="12"/>
      <c r="S2910" s="12"/>
      <c r="T2910" s="12"/>
      <c r="U2910" s="160" t="str">
        <f t="shared" si="93"/>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9" t="s">
        <v>393</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7"/>
      <c r="BB2910" s="97"/>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5"/>
      <c r="K2911" s="105" t="str">
        <f>IF(J2911&lt;&gt;"",VLOOKUP(J2911,'Drop-down lists'!$X$8:$Y$9,2,FALSE),"-")</f>
        <v>-</v>
      </c>
      <c r="L2911" s="12"/>
      <c r="M2911" s="12"/>
      <c r="N2911" s="12"/>
      <c r="O2911" s="160" t="str">
        <f t="shared" si="92"/>
        <v/>
      </c>
      <c r="P2911" s="105"/>
      <c r="Q2911" s="105" t="str">
        <f>IF(P2911&lt;&gt;"",VLOOKUP(P2911,'Drop-down lists'!$Z$8:$AA$9,2,FALSE),"-")</f>
        <v>-</v>
      </c>
      <c r="R2911" s="12"/>
      <c r="S2911" s="12"/>
      <c r="T2911" s="12"/>
      <c r="U2911" s="160" t="str">
        <f t="shared" si="93"/>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9" t="s">
        <v>393</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7"/>
      <c r="BB2911" s="97"/>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5"/>
      <c r="K2912" s="105" t="str">
        <f>IF(J2912&lt;&gt;"",VLOOKUP(J2912,'Drop-down lists'!$X$8:$Y$9,2,FALSE),"-")</f>
        <v>-</v>
      </c>
      <c r="L2912" s="12"/>
      <c r="M2912" s="12"/>
      <c r="N2912" s="12"/>
      <c r="O2912" s="160" t="str">
        <f t="shared" si="92"/>
        <v/>
      </c>
      <c r="P2912" s="105"/>
      <c r="Q2912" s="105" t="str">
        <f>IF(P2912&lt;&gt;"",VLOOKUP(P2912,'Drop-down lists'!$Z$8:$AA$9,2,FALSE),"-")</f>
        <v>-</v>
      </c>
      <c r="R2912" s="12"/>
      <c r="S2912" s="12"/>
      <c r="T2912" s="12"/>
      <c r="U2912" s="160" t="str">
        <f t="shared" si="93"/>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9" t="s">
        <v>393</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7"/>
      <c r="BB2912" s="97"/>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5"/>
      <c r="K2913" s="105" t="str">
        <f>IF(J2913&lt;&gt;"",VLOOKUP(J2913,'Drop-down lists'!$X$8:$Y$9,2,FALSE),"-")</f>
        <v>-</v>
      </c>
      <c r="L2913" s="12"/>
      <c r="M2913" s="12"/>
      <c r="N2913" s="12"/>
      <c r="O2913" s="160" t="str">
        <f t="shared" si="92"/>
        <v/>
      </c>
      <c r="P2913" s="105"/>
      <c r="Q2913" s="105" t="str">
        <f>IF(P2913&lt;&gt;"",VLOOKUP(P2913,'Drop-down lists'!$Z$8:$AA$9,2,FALSE),"-")</f>
        <v>-</v>
      </c>
      <c r="R2913" s="12"/>
      <c r="S2913" s="12"/>
      <c r="T2913" s="12"/>
      <c r="U2913" s="160" t="str">
        <f t="shared" si="93"/>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9" t="s">
        <v>393</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7"/>
      <c r="BB2913" s="97"/>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5"/>
      <c r="K2914" s="105" t="str">
        <f>IF(J2914&lt;&gt;"",VLOOKUP(J2914,'Drop-down lists'!$X$8:$Y$9,2,FALSE),"-")</f>
        <v>-</v>
      </c>
      <c r="L2914" s="12"/>
      <c r="M2914" s="12"/>
      <c r="N2914" s="12"/>
      <c r="O2914" s="160" t="str">
        <f t="shared" si="92"/>
        <v/>
      </c>
      <c r="P2914" s="105"/>
      <c r="Q2914" s="105" t="str">
        <f>IF(P2914&lt;&gt;"",VLOOKUP(P2914,'Drop-down lists'!$Z$8:$AA$9,2,FALSE),"-")</f>
        <v>-</v>
      </c>
      <c r="R2914" s="12"/>
      <c r="S2914" s="12"/>
      <c r="T2914" s="12"/>
      <c r="U2914" s="160" t="str">
        <f t="shared" si="93"/>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9" t="s">
        <v>393</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7"/>
      <c r="BB2914" s="97"/>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5"/>
      <c r="K2915" s="105" t="str">
        <f>IF(J2915&lt;&gt;"",VLOOKUP(J2915,'Drop-down lists'!$X$8:$Y$9,2,FALSE),"-")</f>
        <v>-</v>
      </c>
      <c r="L2915" s="12"/>
      <c r="M2915" s="12"/>
      <c r="N2915" s="12"/>
      <c r="O2915" s="160" t="str">
        <f t="shared" si="92"/>
        <v/>
      </c>
      <c r="P2915" s="105"/>
      <c r="Q2915" s="105" t="str">
        <f>IF(P2915&lt;&gt;"",VLOOKUP(P2915,'Drop-down lists'!$Z$8:$AA$9,2,FALSE),"-")</f>
        <v>-</v>
      </c>
      <c r="R2915" s="12"/>
      <c r="S2915" s="12"/>
      <c r="T2915" s="12"/>
      <c r="U2915" s="160" t="str">
        <f t="shared" si="93"/>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9" t="s">
        <v>393</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7"/>
      <c r="BB2915" s="97"/>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5"/>
      <c r="K2916" s="105" t="str">
        <f>IF(J2916&lt;&gt;"",VLOOKUP(J2916,'Drop-down lists'!$X$8:$Y$9,2,FALSE),"-")</f>
        <v>-</v>
      </c>
      <c r="L2916" s="12"/>
      <c r="M2916" s="12"/>
      <c r="N2916" s="12"/>
      <c r="O2916" s="160" t="str">
        <f t="shared" si="92"/>
        <v/>
      </c>
      <c r="P2916" s="105"/>
      <c r="Q2916" s="105" t="str">
        <f>IF(P2916&lt;&gt;"",VLOOKUP(P2916,'Drop-down lists'!$Z$8:$AA$9,2,FALSE),"-")</f>
        <v>-</v>
      </c>
      <c r="R2916" s="12"/>
      <c r="S2916" s="12"/>
      <c r="T2916" s="12"/>
      <c r="U2916" s="160" t="str">
        <f t="shared" si="93"/>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9" t="s">
        <v>393</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7"/>
      <c r="BB2916" s="97"/>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5"/>
      <c r="K2917" s="105" t="str">
        <f>IF(J2917&lt;&gt;"",VLOOKUP(J2917,'Drop-down lists'!$X$8:$Y$9,2,FALSE),"-")</f>
        <v>-</v>
      </c>
      <c r="L2917" s="12"/>
      <c r="M2917" s="12"/>
      <c r="N2917" s="12"/>
      <c r="O2917" s="160" t="str">
        <f t="shared" si="92"/>
        <v/>
      </c>
      <c r="P2917" s="105"/>
      <c r="Q2917" s="105" t="str">
        <f>IF(P2917&lt;&gt;"",VLOOKUP(P2917,'Drop-down lists'!$Z$8:$AA$9,2,FALSE),"-")</f>
        <v>-</v>
      </c>
      <c r="R2917" s="12"/>
      <c r="S2917" s="12"/>
      <c r="T2917" s="12"/>
      <c r="U2917" s="160" t="str">
        <f t="shared" si="93"/>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9" t="s">
        <v>393</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7"/>
      <c r="BB2917" s="97"/>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5"/>
      <c r="K2918" s="105" t="str">
        <f>IF(J2918&lt;&gt;"",VLOOKUP(J2918,'Drop-down lists'!$X$8:$Y$9,2,FALSE),"-")</f>
        <v>-</v>
      </c>
      <c r="L2918" s="12"/>
      <c r="M2918" s="12"/>
      <c r="N2918" s="12"/>
      <c r="O2918" s="160" t="str">
        <f t="shared" si="92"/>
        <v/>
      </c>
      <c r="P2918" s="105"/>
      <c r="Q2918" s="105" t="str">
        <f>IF(P2918&lt;&gt;"",VLOOKUP(P2918,'Drop-down lists'!$Z$8:$AA$9,2,FALSE),"-")</f>
        <v>-</v>
      </c>
      <c r="R2918" s="12"/>
      <c r="S2918" s="12"/>
      <c r="T2918" s="12"/>
      <c r="U2918" s="160" t="str">
        <f t="shared" si="93"/>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9" t="s">
        <v>393</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7"/>
      <c r="BB2918" s="97"/>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5"/>
      <c r="K2919" s="105" t="str">
        <f>IF(J2919&lt;&gt;"",VLOOKUP(J2919,'Drop-down lists'!$X$8:$Y$9,2,FALSE),"-")</f>
        <v>-</v>
      </c>
      <c r="L2919" s="12"/>
      <c r="M2919" s="12"/>
      <c r="N2919" s="12"/>
      <c r="O2919" s="160" t="str">
        <f t="shared" si="92"/>
        <v/>
      </c>
      <c r="P2919" s="105"/>
      <c r="Q2919" s="105" t="str">
        <f>IF(P2919&lt;&gt;"",VLOOKUP(P2919,'Drop-down lists'!$Z$8:$AA$9,2,FALSE),"-")</f>
        <v>-</v>
      </c>
      <c r="R2919" s="12"/>
      <c r="S2919" s="12"/>
      <c r="T2919" s="12"/>
      <c r="U2919" s="160" t="str">
        <f t="shared" si="93"/>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9" t="s">
        <v>393</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7"/>
      <c r="BB2919" s="97"/>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5"/>
      <c r="K2920" s="105" t="str">
        <f>IF(J2920&lt;&gt;"",VLOOKUP(J2920,'Drop-down lists'!$X$8:$Y$9,2,FALSE),"-")</f>
        <v>-</v>
      </c>
      <c r="L2920" s="12"/>
      <c r="M2920" s="12"/>
      <c r="N2920" s="12"/>
      <c r="O2920" s="160" t="str">
        <f t="shared" si="92"/>
        <v/>
      </c>
      <c r="P2920" s="105"/>
      <c r="Q2920" s="105" t="str">
        <f>IF(P2920&lt;&gt;"",VLOOKUP(P2920,'Drop-down lists'!$Z$8:$AA$9,2,FALSE),"-")</f>
        <v>-</v>
      </c>
      <c r="R2920" s="12"/>
      <c r="S2920" s="12"/>
      <c r="T2920" s="12"/>
      <c r="U2920" s="160" t="str">
        <f t="shared" si="93"/>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9" t="s">
        <v>393</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7"/>
      <c r="BB2920" s="97"/>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5"/>
      <c r="K2921" s="105" t="str">
        <f>IF(J2921&lt;&gt;"",VLOOKUP(J2921,'Drop-down lists'!$X$8:$Y$9,2,FALSE),"-")</f>
        <v>-</v>
      </c>
      <c r="L2921" s="12"/>
      <c r="M2921" s="12"/>
      <c r="N2921" s="12"/>
      <c r="O2921" s="160" t="str">
        <f t="shared" si="92"/>
        <v/>
      </c>
      <c r="P2921" s="105"/>
      <c r="Q2921" s="105" t="str">
        <f>IF(P2921&lt;&gt;"",VLOOKUP(P2921,'Drop-down lists'!$Z$8:$AA$9,2,FALSE),"-")</f>
        <v>-</v>
      </c>
      <c r="R2921" s="12"/>
      <c r="S2921" s="12"/>
      <c r="T2921" s="12"/>
      <c r="U2921" s="160" t="str">
        <f t="shared" si="93"/>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9" t="s">
        <v>393</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7"/>
      <c r="BB2921" s="97"/>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5"/>
      <c r="K2922" s="105" t="str">
        <f>IF(J2922&lt;&gt;"",VLOOKUP(J2922,'Drop-down lists'!$X$8:$Y$9,2,FALSE),"-")</f>
        <v>-</v>
      </c>
      <c r="L2922" s="12"/>
      <c r="M2922" s="12"/>
      <c r="N2922" s="12"/>
      <c r="O2922" s="160" t="str">
        <f t="shared" si="92"/>
        <v/>
      </c>
      <c r="P2922" s="105"/>
      <c r="Q2922" s="105" t="str">
        <f>IF(P2922&lt;&gt;"",VLOOKUP(P2922,'Drop-down lists'!$Z$8:$AA$9,2,FALSE),"-")</f>
        <v>-</v>
      </c>
      <c r="R2922" s="12"/>
      <c r="S2922" s="12"/>
      <c r="T2922" s="12"/>
      <c r="U2922" s="160" t="str">
        <f t="shared" si="93"/>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9" t="s">
        <v>393</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7"/>
      <c r="BB2922" s="97"/>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5"/>
      <c r="K2923" s="105" t="str">
        <f>IF(J2923&lt;&gt;"",VLOOKUP(J2923,'Drop-down lists'!$X$8:$Y$9,2,FALSE),"-")</f>
        <v>-</v>
      </c>
      <c r="L2923" s="12"/>
      <c r="M2923" s="12"/>
      <c r="N2923" s="12"/>
      <c r="O2923" s="160" t="str">
        <f t="shared" si="92"/>
        <v/>
      </c>
      <c r="P2923" s="105"/>
      <c r="Q2923" s="105" t="str">
        <f>IF(P2923&lt;&gt;"",VLOOKUP(P2923,'Drop-down lists'!$Z$8:$AA$9,2,FALSE),"-")</f>
        <v>-</v>
      </c>
      <c r="R2923" s="12"/>
      <c r="S2923" s="12"/>
      <c r="T2923" s="12"/>
      <c r="U2923" s="160" t="str">
        <f t="shared" si="93"/>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9" t="s">
        <v>393</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7"/>
      <c r="BB2923" s="97"/>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5"/>
      <c r="K2924" s="105" t="str">
        <f>IF(J2924&lt;&gt;"",VLOOKUP(J2924,'Drop-down lists'!$X$8:$Y$9,2,FALSE),"-")</f>
        <v>-</v>
      </c>
      <c r="L2924" s="12"/>
      <c r="M2924" s="12"/>
      <c r="N2924" s="12"/>
      <c r="O2924" s="160" t="str">
        <f t="shared" si="92"/>
        <v/>
      </c>
      <c r="P2924" s="105"/>
      <c r="Q2924" s="105" t="str">
        <f>IF(P2924&lt;&gt;"",VLOOKUP(P2924,'Drop-down lists'!$Z$8:$AA$9,2,FALSE),"-")</f>
        <v>-</v>
      </c>
      <c r="R2924" s="12"/>
      <c r="S2924" s="12"/>
      <c r="T2924" s="12"/>
      <c r="U2924" s="160" t="str">
        <f t="shared" si="93"/>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9" t="s">
        <v>393</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7"/>
      <c r="BB2924" s="97"/>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5"/>
      <c r="K2925" s="105" t="str">
        <f>IF(J2925&lt;&gt;"",VLOOKUP(J2925,'Drop-down lists'!$X$8:$Y$9,2,FALSE),"-")</f>
        <v>-</v>
      </c>
      <c r="L2925" s="12"/>
      <c r="M2925" s="12"/>
      <c r="N2925" s="12"/>
      <c r="O2925" s="160" t="str">
        <f t="shared" si="92"/>
        <v/>
      </c>
      <c r="P2925" s="105"/>
      <c r="Q2925" s="105" t="str">
        <f>IF(P2925&lt;&gt;"",VLOOKUP(P2925,'Drop-down lists'!$Z$8:$AA$9,2,FALSE),"-")</f>
        <v>-</v>
      </c>
      <c r="R2925" s="12"/>
      <c r="S2925" s="12"/>
      <c r="T2925" s="12"/>
      <c r="U2925" s="160" t="str">
        <f t="shared" si="93"/>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9" t="s">
        <v>393</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7"/>
      <c r="BB2925" s="97"/>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5"/>
      <c r="K2926" s="105" t="str">
        <f>IF(J2926&lt;&gt;"",VLOOKUP(J2926,'Drop-down lists'!$X$8:$Y$9,2,FALSE),"-")</f>
        <v>-</v>
      </c>
      <c r="L2926" s="12"/>
      <c r="M2926" s="12"/>
      <c r="N2926" s="12"/>
      <c r="O2926" s="160" t="str">
        <f t="shared" si="92"/>
        <v/>
      </c>
      <c r="P2926" s="105"/>
      <c r="Q2926" s="105" t="str">
        <f>IF(P2926&lt;&gt;"",VLOOKUP(P2926,'Drop-down lists'!$Z$8:$AA$9,2,FALSE),"-")</f>
        <v>-</v>
      </c>
      <c r="R2926" s="12"/>
      <c r="S2926" s="12"/>
      <c r="T2926" s="12"/>
      <c r="U2926" s="160" t="str">
        <f t="shared" si="93"/>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9" t="s">
        <v>393</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7"/>
      <c r="BB2926" s="97"/>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5"/>
      <c r="K2927" s="105" t="str">
        <f>IF(J2927&lt;&gt;"",VLOOKUP(J2927,'Drop-down lists'!$X$8:$Y$9,2,FALSE),"-")</f>
        <v>-</v>
      </c>
      <c r="L2927" s="12"/>
      <c r="M2927" s="12"/>
      <c r="N2927" s="12"/>
      <c r="O2927" s="160" t="str">
        <f t="shared" si="92"/>
        <v/>
      </c>
      <c r="P2927" s="105"/>
      <c r="Q2927" s="105" t="str">
        <f>IF(P2927&lt;&gt;"",VLOOKUP(P2927,'Drop-down lists'!$Z$8:$AA$9,2,FALSE),"-")</f>
        <v>-</v>
      </c>
      <c r="R2927" s="12"/>
      <c r="S2927" s="12"/>
      <c r="T2927" s="12"/>
      <c r="U2927" s="160" t="str">
        <f t="shared" si="93"/>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9" t="s">
        <v>393</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7"/>
      <c r="BB2927" s="97"/>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5"/>
      <c r="K2928" s="105" t="str">
        <f>IF(J2928&lt;&gt;"",VLOOKUP(J2928,'Drop-down lists'!$X$8:$Y$9,2,FALSE),"-")</f>
        <v>-</v>
      </c>
      <c r="L2928" s="12"/>
      <c r="M2928" s="12"/>
      <c r="N2928" s="12"/>
      <c r="O2928" s="160" t="str">
        <f t="shared" si="92"/>
        <v/>
      </c>
      <c r="P2928" s="105"/>
      <c r="Q2928" s="105" t="str">
        <f>IF(P2928&lt;&gt;"",VLOOKUP(P2928,'Drop-down lists'!$Z$8:$AA$9,2,FALSE),"-")</f>
        <v>-</v>
      </c>
      <c r="R2928" s="12"/>
      <c r="S2928" s="12"/>
      <c r="T2928" s="12"/>
      <c r="U2928" s="160" t="str">
        <f t="shared" si="93"/>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9" t="s">
        <v>393</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7"/>
      <c r="BB2928" s="97"/>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5"/>
      <c r="K2929" s="105" t="str">
        <f>IF(J2929&lt;&gt;"",VLOOKUP(J2929,'Drop-down lists'!$X$8:$Y$9,2,FALSE),"-")</f>
        <v>-</v>
      </c>
      <c r="L2929" s="12"/>
      <c r="M2929" s="12"/>
      <c r="N2929" s="12"/>
      <c r="O2929" s="160" t="str">
        <f t="shared" si="92"/>
        <v/>
      </c>
      <c r="P2929" s="105"/>
      <c r="Q2929" s="105" t="str">
        <f>IF(P2929&lt;&gt;"",VLOOKUP(P2929,'Drop-down lists'!$Z$8:$AA$9,2,FALSE),"-")</f>
        <v>-</v>
      </c>
      <c r="R2929" s="12"/>
      <c r="S2929" s="12"/>
      <c r="T2929" s="12"/>
      <c r="U2929" s="160" t="str">
        <f t="shared" si="93"/>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9" t="s">
        <v>393</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7"/>
      <c r="BB2929" s="97"/>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5"/>
      <c r="K2930" s="105" t="str">
        <f>IF(J2930&lt;&gt;"",VLOOKUP(J2930,'Drop-down lists'!$X$8:$Y$9,2,FALSE),"-")</f>
        <v>-</v>
      </c>
      <c r="L2930" s="12"/>
      <c r="M2930" s="12"/>
      <c r="N2930" s="12"/>
      <c r="O2930" s="160" t="str">
        <f t="shared" si="92"/>
        <v/>
      </c>
      <c r="P2930" s="105"/>
      <c r="Q2930" s="105" t="str">
        <f>IF(P2930&lt;&gt;"",VLOOKUP(P2930,'Drop-down lists'!$Z$8:$AA$9,2,FALSE),"-")</f>
        <v>-</v>
      </c>
      <c r="R2930" s="12"/>
      <c r="S2930" s="12"/>
      <c r="T2930" s="12"/>
      <c r="U2930" s="160" t="str">
        <f t="shared" si="93"/>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9" t="s">
        <v>393</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7"/>
      <c r="BB2930" s="97"/>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5"/>
      <c r="K2931" s="105" t="str">
        <f>IF(J2931&lt;&gt;"",VLOOKUP(J2931,'Drop-down lists'!$X$8:$Y$9,2,FALSE),"-")</f>
        <v>-</v>
      </c>
      <c r="L2931" s="12"/>
      <c r="M2931" s="12"/>
      <c r="N2931" s="12"/>
      <c r="O2931" s="160" t="str">
        <f t="shared" si="92"/>
        <v/>
      </c>
      <c r="P2931" s="105"/>
      <c r="Q2931" s="105" t="str">
        <f>IF(P2931&lt;&gt;"",VLOOKUP(P2931,'Drop-down lists'!$Z$8:$AA$9,2,FALSE),"-")</f>
        <v>-</v>
      </c>
      <c r="R2931" s="12"/>
      <c r="S2931" s="12"/>
      <c r="T2931" s="12"/>
      <c r="U2931" s="160" t="str">
        <f t="shared" si="93"/>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9" t="s">
        <v>393</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7"/>
      <c r="BB2931" s="97"/>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5"/>
      <c r="K2932" s="105" t="str">
        <f>IF(J2932&lt;&gt;"",VLOOKUP(J2932,'Drop-down lists'!$X$8:$Y$9,2,FALSE),"-")</f>
        <v>-</v>
      </c>
      <c r="L2932" s="12"/>
      <c r="M2932" s="12"/>
      <c r="N2932" s="12"/>
      <c r="O2932" s="160" t="str">
        <f t="shared" si="92"/>
        <v/>
      </c>
      <c r="P2932" s="105"/>
      <c r="Q2932" s="105" t="str">
        <f>IF(P2932&lt;&gt;"",VLOOKUP(P2932,'Drop-down lists'!$Z$8:$AA$9,2,FALSE),"-")</f>
        <v>-</v>
      </c>
      <c r="R2932" s="12"/>
      <c r="S2932" s="12"/>
      <c r="T2932" s="12"/>
      <c r="U2932" s="160" t="str">
        <f t="shared" si="93"/>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9" t="s">
        <v>393</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7"/>
      <c r="BB2932" s="97"/>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5"/>
      <c r="K2933" s="105" t="str">
        <f>IF(J2933&lt;&gt;"",VLOOKUP(J2933,'Drop-down lists'!$X$8:$Y$9,2,FALSE),"-")</f>
        <v>-</v>
      </c>
      <c r="L2933" s="12"/>
      <c r="M2933" s="12"/>
      <c r="N2933" s="12"/>
      <c r="O2933" s="160" t="str">
        <f t="shared" si="92"/>
        <v/>
      </c>
      <c r="P2933" s="105"/>
      <c r="Q2933" s="105" t="str">
        <f>IF(P2933&lt;&gt;"",VLOOKUP(P2933,'Drop-down lists'!$Z$8:$AA$9,2,FALSE),"-")</f>
        <v>-</v>
      </c>
      <c r="R2933" s="12"/>
      <c r="S2933" s="12"/>
      <c r="T2933" s="12"/>
      <c r="U2933" s="160" t="str">
        <f t="shared" si="93"/>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9" t="s">
        <v>393</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7"/>
      <c r="BB2933" s="97"/>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5"/>
      <c r="K2934" s="105" t="str">
        <f>IF(J2934&lt;&gt;"",VLOOKUP(J2934,'Drop-down lists'!$X$8:$Y$9,2,FALSE),"-")</f>
        <v>-</v>
      </c>
      <c r="L2934" s="12"/>
      <c r="M2934" s="12"/>
      <c r="N2934" s="12"/>
      <c r="O2934" s="160" t="str">
        <f t="shared" si="92"/>
        <v/>
      </c>
      <c r="P2934" s="105"/>
      <c r="Q2934" s="105" t="str">
        <f>IF(P2934&lt;&gt;"",VLOOKUP(P2934,'Drop-down lists'!$Z$8:$AA$9,2,FALSE),"-")</f>
        <v>-</v>
      </c>
      <c r="R2934" s="12"/>
      <c r="S2934" s="12"/>
      <c r="T2934" s="12"/>
      <c r="U2934" s="160" t="str">
        <f t="shared" si="93"/>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9" t="s">
        <v>393</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7"/>
      <c r="BB2934" s="97"/>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5"/>
      <c r="K2935" s="105" t="str">
        <f>IF(J2935&lt;&gt;"",VLOOKUP(J2935,'Drop-down lists'!$X$8:$Y$9,2,FALSE),"-")</f>
        <v>-</v>
      </c>
      <c r="L2935" s="12"/>
      <c r="M2935" s="12"/>
      <c r="N2935" s="12"/>
      <c r="O2935" s="160" t="str">
        <f t="shared" si="92"/>
        <v/>
      </c>
      <c r="P2935" s="105"/>
      <c r="Q2935" s="105" t="str">
        <f>IF(P2935&lt;&gt;"",VLOOKUP(P2935,'Drop-down lists'!$Z$8:$AA$9,2,FALSE),"-")</f>
        <v>-</v>
      </c>
      <c r="R2935" s="12"/>
      <c r="S2935" s="12"/>
      <c r="T2935" s="12"/>
      <c r="U2935" s="160" t="str">
        <f t="shared" si="93"/>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9" t="s">
        <v>393</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7"/>
      <c r="BB2935" s="97"/>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5"/>
      <c r="K2936" s="105" t="str">
        <f>IF(J2936&lt;&gt;"",VLOOKUP(J2936,'Drop-down lists'!$X$8:$Y$9,2,FALSE),"-")</f>
        <v>-</v>
      </c>
      <c r="L2936" s="12"/>
      <c r="M2936" s="12"/>
      <c r="N2936" s="12"/>
      <c r="O2936" s="160" t="str">
        <f t="shared" si="92"/>
        <v/>
      </c>
      <c r="P2936" s="105"/>
      <c r="Q2936" s="105" t="str">
        <f>IF(P2936&lt;&gt;"",VLOOKUP(P2936,'Drop-down lists'!$Z$8:$AA$9,2,FALSE),"-")</f>
        <v>-</v>
      </c>
      <c r="R2936" s="12"/>
      <c r="S2936" s="12"/>
      <c r="T2936" s="12"/>
      <c r="U2936" s="160" t="str">
        <f t="shared" si="93"/>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9" t="s">
        <v>393</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7"/>
      <c r="BB2936" s="97"/>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5"/>
      <c r="K2937" s="105" t="str">
        <f>IF(J2937&lt;&gt;"",VLOOKUP(J2937,'Drop-down lists'!$X$8:$Y$9,2,FALSE),"-")</f>
        <v>-</v>
      </c>
      <c r="L2937" s="12"/>
      <c r="M2937" s="12"/>
      <c r="N2937" s="12"/>
      <c r="O2937" s="160" t="str">
        <f t="shared" ref="O2937:O2988" si="94">IF(L2937&lt;&gt;"",IF(J2937="East",(L2937+(M2937+N2937/60)/60),IF(J2937="West",-(L2937+(M2937+N2937/60)/60),"East/West?")),"")</f>
        <v/>
      </c>
      <c r="P2937" s="105"/>
      <c r="Q2937" s="105" t="str">
        <f>IF(P2937&lt;&gt;"",VLOOKUP(P2937,'Drop-down lists'!$Z$8:$AA$9,2,FALSE),"-")</f>
        <v>-</v>
      </c>
      <c r="R2937" s="12"/>
      <c r="S2937" s="12"/>
      <c r="T2937" s="12"/>
      <c r="U2937" s="160" t="str">
        <f t="shared" ref="U2937:U2988" si="95">IF(R2937&lt;&gt;"",IF(P2937="North",(R2937+(S2937+T2937/60)/60),IF(P2937="South",-(R2937+(S2937+T2937/60)/60),"North/South?")),"")</f>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9" t="s">
        <v>393</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7"/>
      <c r="BB2937" s="97"/>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5"/>
      <c r="K2938" s="105" t="str">
        <f>IF(J2938&lt;&gt;"",VLOOKUP(J2938,'Drop-down lists'!$X$8:$Y$9,2,FALSE),"-")</f>
        <v>-</v>
      </c>
      <c r="L2938" s="12"/>
      <c r="M2938" s="12"/>
      <c r="N2938" s="12"/>
      <c r="O2938" s="160" t="str">
        <f t="shared" si="94"/>
        <v/>
      </c>
      <c r="P2938" s="105"/>
      <c r="Q2938" s="105" t="str">
        <f>IF(P2938&lt;&gt;"",VLOOKUP(P2938,'Drop-down lists'!$Z$8:$AA$9,2,FALSE),"-")</f>
        <v>-</v>
      </c>
      <c r="R2938" s="12"/>
      <c r="S2938" s="12"/>
      <c r="T2938" s="12"/>
      <c r="U2938" s="160" t="str">
        <f t="shared" si="95"/>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9" t="s">
        <v>393</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7"/>
      <c r="BB2938" s="97"/>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5"/>
      <c r="K2939" s="105" t="str">
        <f>IF(J2939&lt;&gt;"",VLOOKUP(J2939,'Drop-down lists'!$X$8:$Y$9,2,FALSE),"-")</f>
        <v>-</v>
      </c>
      <c r="L2939" s="12"/>
      <c r="M2939" s="12"/>
      <c r="N2939" s="12"/>
      <c r="O2939" s="160" t="str">
        <f t="shared" si="94"/>
        <v/>
      </c>
      <c r="P2939" s="105"/>
      <c r="Q2939" s="105" t="str">
        <f>IF(P2939&lt;&gt;"",VLOOKUP(P2939,'Drop-down lists'!$Z$8:$AA$9,2,FALSE),"-")</f>
        <v>-</v>
      </c>
      <c r="R2939" s="12"/>
      <c r="S2939" s="12"/>
      <c r="T2939" s="12"/>
      <c r="U2939" s="160" t="str">
        <f t="shared" si="95"/>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9" t="s">
        <v>393</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7"/>
      <c r="BB2939" s="97"/>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5"/>
      <c r="K2940" s="105" t="str">
        <f>IF(J2940&lt;&gt;"",VLOOKUP(J2940,'Drop-down lists'!$X$8:$Y$9,2,FALSE),"-")</f>
        <v>-</v>
      </c>
      <c r="L2940" s="12"/>
      <c r="M2940" s="12"/>
      <c r="N2940" s="12"/>
      <c r="O2940" s="160" t="str">
        <f t="shared" si="94"/>
        <v/>
      </c>
      <c r="P2940" s="105"/>
      <c r="Q2940" s="105" t="str">
        <f>IF(P2940&lt;&gt;"",VLOOKUP(P2940,'Drop-down lists'!$Z$8:$AA$9,2,FALSE),"-")</f>
        <v>-</v>
      </c>
      <c r="R2940" s="12"/>
      <c r="S2940" s="12"/>
      <c r="T2940" s="12"/>
      <c r="U2940" s="160" t="str">
        <f t="shared" si="95"/>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9" t="s">
        <v>393</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7"/>
      <c r="BB2940" s="97"/>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5"/>
      <c r="K2941" s="105" t="str">
        <f>IF(J2941&lt;&gt;"",VLOOKUP(J2941,'Drop-down lists'!$X$8:$Y$9,2,FALSE),"-")</f>
        <v>-</v>
      </c>
      <c r="L2941" s="12"/>
      <c r="M2941" s="12"/>
      <c r="N2941" s="12"/>
      <c r="O2941" s="160" t="str">
        <f t="shared" si="94"/>
        <v/>
      </c>
      <c r="P2941" s="105"/>
      <c r="Q2941" s="105" t="str">
        <f>IF(P2941&lt;&gt;"",VLOOKUP(P2941,'Drop-down lists'!$Z$8:$AA$9,2,FALSE),"-")</f>
        <v>-</v>
      </c>
      <c r="R2941" s="12"/>
      <c r="S2941" s="12"/>
      <c r="T2941" s="12"/>
      <c r="U2941" s="160" t="str">
        <f t="shared" si="95"/>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9" t="s">
        <v>393</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7"/>
      <c r="BB2941" s="97"/>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5"/>
      <c r="K2942" s="105" t="str">
        <f>IF(J2942&lt;&gt;"",VLOOKUP(J2942,'Drop-down lists'!$X$8:$Y$9,2,FALSE),"-")</f>
        <v>-</v>
      </c>
      <c r="L2942" s="12"/>
      <c r="M2942" s="12"/>
      <c r="N2942" s="12"/>
      <c r="O2942" s="160" t="str">
        <f t="shared" si="94"/>
        <v/>
      </c>
      <c r="P2942" s="105"/>
      <c r="Q2942" s="105" t="str">
        <f>IF(P2942&lt;&gt;"",VLOOKUP(P2942,'Drop-down lists'!$Z$8:$AA$9,2,FALSE),"-")</f>
        <v>-</v>
      </c>
      <c r="R2942" s="12"/>
      <c r="S2942" s="12"/>
      <c r="T2942" s="12"/>
      <c r="U2942" s="160" t="str">
        <f t="shared" si="95"/>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9" t="s">
        <v>393</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7"/>
      <c r="BB2942" s="97"/>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5"/>
      <c r="K2943" s="105" t="str">
        <f>IF(J2943&lt;&gt;"",VLOOKUP(J2943,'Drop-down lists'!$X$8:$Y$9,2,FALSE),"-")</f>
        <v>-</v>
      </c>
      <c r="L2943" s="12"/>
      <c r="M2943" s="12"/>
      <c r="N2943" s="12"/>
      <c r="O2943" s="160" t="str">
        <f t="shared" si="94"/>
        <v/>
      </c>
      <c r="P2943" s="105"/>
      <c r="Q2943" s="105" t="str">
        <f>IF(P2943&lt;&gt;"",VLOOKUP(P2943,'Drop-down lists'!$Z$8:$AA$9,2,FALSE),"-")</f>
        <v>-</v>
      </c>
      <c r="R2943" s="12"/>
      <c r="S2943" s="12"/>
      <c r="T2943" s="12"/>
      <c r="U2943" s="160" t="str">
        <f t="shared" si="95"/>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9" t="s">
        <v>393</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7"/>
      <c r="BB2943" s="97"/>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5"/>
      <c r="K2944" s="105" t="str">
        <f>IF(J2944&lt;&gt;"",VLOOKUP(J2944,'Drop-down lists'!$X$8:$Y$9,2,FALSE),"-")</f>
        <v>-</v>
      </c>
      <c r="L2944" s="12"/>
      <c r="M2944" s="12"/>
      <c r="N2944" s="12"/>
      <c r="O2944" s="160" t="str">
        <f t="shared" si="94"/>
        <v/>
      </c>
      <c r="P2944" s="105"/>
      <c r="Q2944" s="105" t="str">
        <f>IF(P2944&lt;&gt;"",VLOOKUP(P2944,'Drop-down lists'!$Z$8:$AA$9,2,FALSE),"-")</f>
        <v>-</v>
      </c>
      <c r="R2944" s="12"/>
      <c r="S2944" s="12"/>
      <c r="T2944" s="12"/>
      <c r="U2944" s="160" t="str">
        <f t="shared" si="95"/>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9" t="s">
        <v>393</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7"/>
      <c r="BB2944" s="97"/>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5"/>
      <c r="K2945" s="105" t="str">
        <f>IF(J2945&lt;&gt;"",VLOOKUP(J2945,'Drop-down lists'!$X$8:$Y$9,2,FALSE),"-")</f>
        <v>-</v>
      </c>
      <c r="L2945" s="12"/>
      <c r="M2945" s="12"/>
      <c r="N2945" s="12"/>
      <c r="O2945" s="160" t="str">
        <f t="shared" si="94"/>
        <v/>
      </c>
      <c r="P2945" s="105"/>
      <c r="Q2945" s="105" t="str">
        <f>IF(P2945&lt;&gt;"",VLOOKUP(P2945,'Drop-down lists'!$Z$8:$AA$9,2,FALSE),"-")</f>
        <v>-</v>
      </c>
      <c r="R2945" s="12"/>
      <c r="S2945" s="12"/>
      <c r="T2945" s="12"/>
      <c r="U2945" s="160" t="str">
        <f t="shared" si="95"/>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9" t="s">
        <v>393</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7"/>
      <c r="BB2945" s="97"/>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5"/>
      <c r="K2946" s="105" t="str">
        <f>IF(J2946&lt;&gt;"",VLOOKUP(J2946,'Drop-down lists'!$X$8:$Y$9,2,FALSE),"-")</f>
        <v>-</v>
      </c>
      <c r="L2946" s="12"/>
      <c r="M2946" s="12"/>
      <c r="N2946" s="12"/>
      <c r="O2946" s="160" t="str">
        <f t="shared" si="94"/>
        <v/>
      </c>
      <c r="P2946" s="105"/>
      <c r="Q2946" s="105" t="str">
        <f>IF(P2946&lt;&gt;"",VLOOKUP(P2946,'Drop-down lists'!$Z$8:$AA$9,2,FALSE),"-")</f>
        <v>-</v>
      </c>
      <c r="R2946" s="12"/>
      <c r="S2946" s="12"/>
      <c r="T2946" s="12"/>
      <c r="U2946" s="160" t="str">
        <f t="shared" si="95"/>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9" t="s">
        <v>393</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7"/>
      <c r="BB2946" s="97"/>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5"/>
      <c r="K2947" s="105" t="str">
        <f>IF(J2947&lt;&gt;"",VLOOKUP(J2947,'Drop-down lists'!$X$8:$Y$9,2,FALSE),"-")</f>
        <v>-</v>
      </c>
      <c r="L2947" s="12"/>
      <c r="M2947" s="12"/>
      <c r="N2947" s="12"/>
      <c r="O2947" s="160" t="str">
        <f t="shared" si="94"/>
        <v/>
      </c>
      <c r="P2947" s="105"/>
      <c r="Q2947" s="105" t="str">
        <f>IF(P2947&lt;&gt;"",VLOOKUP(P2947,'Drop-down lists'!$Z$8:$AA$9,2,FALSE),"-")</f>
        <v>-</v>
      </c>
      <c r="R2947" s="12"/>
      <c r="S2947" s="12"/>
      <c r="T2947" s="12"/>
      <c r="U2947" s="160" t="str">
        <f t="shared" si="95"/>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9" t="s">
        <v>393</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7"/>
      <c r="BB2947" s="97"/>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5"/>
      <c r="K2948" s="105" t="str">
        <f>IF(J2948&lt;&gt;"",VLOOKUP(J2948,'Drop-down lists'!$X$8:$Y$9,2,FALSE),"-")</f>
        <v>-</v>
      </c>
      <c r="L2948" s="12"/>
      <c r="M2948" s="12"/>
      <c r="N2948" s="12"/>
      <c r="O2948" s="160" t="str">
        <f t="shared" si="94"/>
        <v/>
      </c>
      <c r="P2948" s="105"/>
      <c r="Q2948" s="105" t="str">
        <f>IF(P2948&lt;&gt;"",VLOOKUP(P2948,'Drop-down lists'!$Z$8:$AA$9,2,FALSE),"-")</f>
        <v>-</v>
      </c>
      <c r="R2948" s="12"/>
      <c r="S2948" s="12"/>
      <c r="T2948" s="12"/>
      <c r="U2948" s="160" t="str">
        <f t="shared" si="95"/>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9" t="s">
        <v>393</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7"/>
      <c r="BB2948" s="97"/>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5"/>
      <c r="K2949" s="105" t="str">
        <f>IF(J2949&lt;&gt;"",VLOOKUP(J2949,'Drop-down lists'!$X$8:$Y$9,2,FALSE),"-")</f>
        <v>-</v>
      </c>
      <c r="L2949" s="12"/>
      <c r="M2949" s="12"/>
      <c r="N2949" s="12"/>
      <c r="O2949" s="160" t="str">
        <f t="shared" si="94"/>
        <v/>
      </c>
      <c r="P2949" s="105"/>
      <c r="Q2949" s="105" t="str">
        <f>IF(P2949&lt;&gt;"",VLOOKUP(P2949,'Drop-down lists'!$Z$8:$AA$9,2,FALSE),"-")</f>
        <v>-</v>
      </c>
      <c r="R2949" s="12"/>
      <c r="S2949" s="12"/>
      <c r="T2949" s="12"/>
      <c r="U2949" s="160" t="str">
        <f t="shared" si="95"/>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9" t="s">
        <v>393</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7"/>
      <c r="BB2949" s="97"/>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5"/>
      <c r="K2950" s="105" t="str">
        <f>IF(J2950&lt;&gt;"",VLOOKUP(J2950,'Drop-down lists'!$X$8:$Y$9,2,FALSE),"-")</f>
        <v>-</v>
      </c>
      <c r="L2950" s="12"/>
      <c r="M2950" s="12"/>
      <c r="N2950" s="12"/>
      <c r="O2950" s="160" t="str">
        <f t="shared" si="94"/>
        <v/>
      </c>
      <c r="P2950" s="105"/>
      <c r="Q2950" s="105" t="str">
        <f>IF(P2950&lt;&gt;"",VLOOKUP(P2950,'Drop-down lists'!$Z$8:$AA$9,2,FALSE),"-")</f>
        <v>-</v>
      </c>
      <c r="R2950" s="12"/>
      <c r="S2950" s="12"/>
      <c r="T2950" s="12"/>
      <c r="U2950" s="160" t="str">
        <f t="shared" si="95"/>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9" t="s">
        <v>393</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7"/>
      <c r="BB2950" s="97"/>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5"/>
      <c r="K2951" s="105" t="str">
        <f>IF(J2951&lt;&gt;"",VLOOKUP(J2951,'Drop-down lists'!$X$8:$Y$9,2,FALSE),"-")</f>
        <v>-</v>
      </c>
      <c r="L2951" s="12"/>
      <c r="M2951" s="12"/>
      <c r="N2951" s="12"/>
      <c r="O2951" s="160" t="str">
        <f t="shared" si="94"/>
        <v/>
      </c>
      <c r="P2951" s="105"/>
      <c r="Q2951" s="105" t="str">
        <f>IF(P2951&lt;&gt;"",VLOOKUP(P2951,'Drop-down lists'!$Z$8:$AA$9,2,FALSE),"-")</f>
        <v>-</v>
      </c>
      <c r="R2951" s="12"/>
      <c r="S2951" s="12"/>
      <c r="T2951" s="12"/>
      <c r="U2951" s="160" t="str">
        <f t="shared" si="95"/>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9" t="s">
        <v>393</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7"/>
      <c r="BB2951" s="97"/>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5"/>
      <c r="K2952" s="105" t="str">
        <f>IF(J2952&lt;&gt;"",VLOOKUP(J2952,'Drop-down lists'!$X$8:$Y$9,2,FALSE),"-")</f>
        <v>-</v>
      </c>
      <c r="L2952" s="12"/>
      <c r="M2952" s="12"/>
      <c r="N2952" s="12"/>
      <c r="O2952" s="160" t="str">
        <f t="shared" si="94"/>
        <v/>
      </c>
      <c r="P2952" s="105"/>
      <c r="Q2952" s="105" t="str">
        <f>IF(P2952&lt;&gt;"",VLOOKUP(P2952,'Drop-down lists'!$Z$8:$AA$9,2,FALSE),"-")</f>
        <v>-</v>
      </c>
      <c r="R2952" s="12"/>
      <c r="S2952" s="12"/>
      <c r="T2952" s="12"/>
      <c r="U2952" s="160" t="str">
        <f t="shared" si="95"/>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9" t="s">
        <v>393</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7"/>
      <c r="BB2952" s="97"/>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5"/>
      <c r="K2953" s="105" t="str">
        <f>IF(J2953&lt;&gt;"",VLOOKUP(J2953,'Drop-down lists'!$X$8:$Y$9,2,FALSE),"-")</f>
        <v>-</v>
      </c>
      <c r="L2953" s="12"/>
      <c r="M2953" s="12"/>
      <c r="N2953" s="12"/>
      <c r="O2953" s="160" t="str">
        <f t="shared" si="94"/>
        <v/>
      </c>
      <c r="P2953" s="105"/>
      <c r="Q2953" s="105" t="str">
        <f>IF(P2953&lt;&gt;"",VLOOKUP(P2953,'Drop-down lists'!$Z$8:$AA$9,2,FALSE),"-")</f>
        <v>-</v>
      </c>
      <c r="R2953" s="12"/>
      <c r="S2953" s="12"/>
      <c r="T2953" s="12"/>
      <c r="U2953" s="160" t="str">
        <f t="shared" si="95"/>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9" t="s">
        <v>393</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7"/>
      <c r="BB2953" s="97"/>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5"/>
      <c r="K2954" s="105" t="str">
        <f>IF(J2954&lt;&gt;"",VLOOKUP(J2954,'Drop-down lists'!$X$8:$Y$9,2,FALSE),"-")</f>
        <v>-</v>
      </c>
      <c r="L2954" s="12"/>
      <c r="M2954" s="12"/>
      <c r="N2954" s="12"/>
      <c r="O2954" s="160" t="str">
        <f t="shared" si="94"/>
        <v/>
      </c>
      <c r="P2954" s="105"/>
      <c r="Q2954" s="105" t="str">
        <f>IF(P2954&lt;&gt;"",VLOOKUP(P2954,'Drop-down lists'!$Z$8:$AA$9,2,FALSE),"-")</f>
        <v>-</v>
      </c>
      <c r="R2954" s="12"/>
      <c r="S2954" s="12"/>
      <c r="T2954" s="12"/>
      <c r="U2954" s="160" t="str">
        <f t="shared" si="95"/>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9" t="s">
        <v>393</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7"/>
      <c r="BB2954" s="97"/>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5"/>
      <c r="K2955" s="105" t="str">
        <f>IF(J2955&lt;&gt;"",VLOOKUP(J2955,'Drop-down lists'!$X$8:$Y$9,2,FALSE),"-")</f>
        <v>-</v>
      </c>
      <c r="L2955" s="12"/>
      <c r="M2955" s="12"/>
      <c r="N2955" s="12"/>
      <c r="O2955" s="160" t="str">
        <f t="shared" si="94"/>
        <v/>
      </c>
      <c r="P2955" s="105"/>
      <c r="Q2955" s="105" t="str">
        <f>IF(P2955&lt;&gt;"",VLOOKUP(P2955,'Drop-down lists'!$Z$8:$AA$9,2,FALSE),"-")</f>
        <v>-</v>
      </c>
      <c r="R2955" s="12"/>
      <c r="S2955" s="12"/>
      <c r="T2955" s="12"/>
      <c r="U2955" s="160" t="str">
        <f t="shared" si="95"/>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9" t="s">
        <v>393</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7"/>
      <c r="BB2955" s="97"/>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5"/>
      <c r="K2956" s="105" t="str">
        <f>IF(J2956&lt;&gt;"",VLOOKUP(J2956,'Drop-down lists'!$X$8:$Y$9,2,FALSE),"-")</f>
        <v>-</v>
      </c>
      <c r="L2956" s="12"/>
      <c r="M2956" s="12"/>
      <c r="N2956" s="12"/>
      <c r="O2956" s="160" t="str">
        <f t="shared" si="94"/>
        <v/>
      </c>
      <c r="P2956" s="105"/>
      <c r="Q2956" s="105" t="str">
        <f>IF(P2956&lt;&gt;"",VLOOKUP(P2956,'Drop-down lists'!$Z$8:$AA$9,2,FALSE),"-")</f>
        <v>-</v>
      </c>
      <c r="R2956" s="12"/>
      <c r="S2956" s="12"/>
      <c r="T2956" s="12"/>
      <c r="U2956" s="160" t="str">
        <f t="shared" si="95"/>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9" t="s">
        <v>393</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7"/>
      <c r="BB2956" s="97"/>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5"/>
      <c r="K2957" s="105" t="str">
        <f>IF(J2957&lt;&gt;"",VLOOKUP(J2957,'Drop-down lists'!$X$8:$Y$9,2,FALSE),"-")</f>
        <v>-</v>
      </c>
      <c r="L2957" s="12"/>
      <c r="M2957" s="12"/>
      <c r="N2957" s="12"/>
      <c r="O2957" s="160" t="str">
        <f t="shared" si="94"/>
        <v/>
      </c>
      <c r="P2957" s="105"/>
      <c r="Q2957" s="105" t="str">
        <f>IF(P2957&lt;&gt;"",VLOOKUP(P2957,'Drop-down lists'!$Z$8:$AA$9,2,FALSE),"-")</f>
        <v>-</v>
      </c>
      <c r="R2957" s="12"/>
      <c r="S2957" s="12"/>
      <c r="T2957" s="12"/>
      <c r="U2957" s="160" t="str">
        <f t="shared" si="95"/>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9" t="s">
        <v>393</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7"/>
      <c r="BB2957" s="97"/>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5"/>
      <c r="K2958" s="105" t="str">
        <f>IF(J2958&lt;&gt;"",VLOOKUP(J2958,'Drop-down lists'!$X$8:$Y$9,2,FALSE),"-")</f>
        <v>-</v>
      </c>
      <c r="L2958" s="12"/>
      <c r="M2958" s="12"/>
      <c r="N2958" s="12"/>
      <c r="O2958" s="160" t="str">
        <f t="shared" si="94"/>
        <v/>
      </c>
      <c r="P2958" s="105"/>
      <c r="Q2958" s="105" t="str">
        <f>IF(P2958&lt;&gt;"",VLOOKUP(P2958,'Drop-down lists'!$Z$8:$AA$9,2,FALSE),"-")</f>
        <v>-</v>
      </c>
      <c r="R2958" s="12"/>
      <c r="S2958" s="12"/>
      <c r="T2958" s="12"/>
      <c r="U2958" s="160" t="str">
        <f t="shared" si="95"/>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9" t="s">
        <v>393</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7"/>
      <c r="BB2958" s="97"/>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5"/>
      <c r="K2959" s="105" t="str">
        <f>IF(J2959&lt;&gt;"",VLOOKUP(J2959,'Drop-down lists'!$X$8:$Y$9,2,FALSE),"-")</f>
        <v>-</v>
      </c>
      <c r="L2959" s="12"/>
      <c r="M2959" s="12"/>
      <c r="N2959" s="12"/>
      <c r="O2959" s="160" t="str">
        <f t="shared" si="94"/>
        <v/>
      </c>
      <c r="P2959" s="105"/>
      <c r="Q2959" s="105" t="str">
        <f>IF(P2959&lt;&gt;"",VLOOKUP(P2959,'Drop-down lists'!$Z$8:$AA$9,2,FALSE),"-")</f>
        <v>-</v>
      </c>
      <c r="R2959" s="12"/>
      <c r="S2959" s="12"/>
      <c r="T2959" s="12"/>
      <c r="U2959" s="160" t="str">
        <f t="shared" si="95"/>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9" t="s">
        <v>393</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7"/>
      <c r="BB2959" s="97"/>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5"/>
      <c r="K2960" s="105" t="str">
        <f>IF(J2960&lt;&gt;"",VLOOKUP(J2960,'Drop-down lists'!$X$8:$Y$9,2,FALSE),"-")</f>
        <v>-</v>
      </c>
      <c r="L2960" s="12"/>
      <c r="M2960" s="12"/>
      <c r="N2960" s="12"/>
      <c r="O2960" s="160" t="str">
        <f t="shared" si="94"/>
        <v/>
      </c>
      <c r="P2960" s="105"/>
      <c r="Q2960" s="105" t="str">
        <f>IF(P2960&lt;&gt;"",VLOOKUP(P2960,'Drop-down lists'!$Z$8:$AA$9,2,FALSE),"-")</f>
        <v>-</v>
      </c>
      <c r="R2960" s="12"/>
      <c r="S2960" s="12"/>
      <c r="T2960" s="12"/>
      <c r="U2960" s="160" t="str">
        <f t="shared" si="95"/>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9" t="s">
        <v>393</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7"/>
      <c r="BB2960" s="97"/>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5"/>
      <c r="K2961" s="105" t="str">
        <f>IF(J2961&lt;&gt;"",VLOOKUP(J2961,'Drop-down lists'!$X$8:$Y$9,2,FALSE),"-")</f>
        <v>-</v>
      </c>
      <c r="L2961" s="12"/>
      <c r="M2961" s="12"/>
      <c r="N2961" s="12"/>
      <c r="O2961" s="160" t="str">
        <f t="shared" si="94"/>
        <v/>
      </c>
      <c r="P2961" s="105"/>
      <c r="Q2961" s="105" t="str">
        <f>IF(P2961&lt;&gt;"",VLOOKUP(P2961,'Drop-down lists'!$Z$8:$AA$9,2,FALSE),"-")</f>
        <v>-</v>
      </c>
      <c r="R2961" s="12"/>
      <c r="S2961" s="12"/>
      <c r="T2961" s="12"/>
      <c r="U2961" s="160" t="str">
        <f t="shared" si="95"/>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9" t="s">
        <v>393</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7"/>
      <c r="BB2961" s="97"/>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5"/>
      <c r="K2962" s="105" t="str">
        <f>IF(J2962&lt;&gt;"",VLOOKUP(J2962,'Drop-down lists'!$X$8:$Y$9,2,FALSE),"-")</f>
        <v>-</v>
      </c>
      <c r="L2962" s="12"/>
      <c r="M2962" s="12"/>
      <c r="N2962" s="12"/>
      <c r="O2962" s="160" t="str">
        <f t="shared" si="94"/>
        <v/>
      </c>
      <c r="P2962" s="105"/>
      <c r="Q2962" s="105" t="str">
        <f>IF(P2962&lt;&gt;"",VLOOKUP(P2962,'Drop-down lists'!$Z$8:$AA$9,2,FALSE),"-")</f>
        <v>-</v>
      </c>
      <c r="R2962" s="12"/>
      <c r="S2962" s="12"/>
      <c r="T2962" s="12"/>
      <c r="U2962" s="160" t="str">
        <f t="shared" si="95"/>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9" t="s">
        <v>393</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7"/>
      <c r="BB2962" s="97"/>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5"/>
      <c r="K2963" s="105" t="str">
        <f>IF(J2963&lt;&gt;"",VLOOKUP(J2963,'Drop-down lists'!$X$8:$Y$9,2,FALSE),"-")</f>
        <v>-</v>
      </c>
      <c r="L2963" s="12"/>
      <c r="M2963" s="12"/>
      <c r="N2963" s="12"/>
      <c r="O2963" s="160" t="str">
        <f t="shared" si="94"/>
        <v/>
      </c>
      <c r="P2963" s="105"/>
      <c r="Q2963" s="105" t="str">
        <f>IF(P2963&lt;&gt;"",VLOOKUP(P2963,'Drop-down lists'!$Z$8:$AA$9,2,FALSE),"-")</f>
        <v>-</v>
      </c>
      <c r="R2963" s="12"/>
      <c r="S2963" s="12"/>
      <c r="T2963" s="12"/>
      <c r="U2963" s="160" t="str">
        <f t="shared" si="95"/>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9" t="s">
        <v>393</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7"/>
      <c r="BB2963" s="97"/>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5"/>
      <c r="K2964" s="105" t="str">
        <f>IF(J2964&lt;&gt;"",VLOOKUP(J2964,'Drop-down lists'!$X$8:$Y$9,2,FALSE),"-")</f>
        <v>-</v>
      </c>
      <c r="L2964" s="12"/>
      <c r="M2964" s="12"/>
      <c r="N2964" s="12"/>
      <c r="O2964" s="160" t="str">
        <f t="shared" si="94"/>
        <v/>
      </c>
      <c r="P2964" s="105"/>
      <c r="Q2964" s="105" t="str">
        <f>IF(P2964&lt;&gt;"",VLOOKUP(P2964,'Drop-down lists'!$Z$8:$AA$9,2,FALSE),"-")</f>
        <v>-</v>
      </c>
      <c r="R2964" s="12"/>
      <c r="S2964" s="12"/>
      <c r="T2964" s="12"/>
      <c r="U2964" s="160" t="str">
        <f t="shared" si="95"/>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9" t="s">
        <v>393</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7"/>
      <c r="BB2964" s="97"/>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5"/>
      <c r="K2965" s="105" t="str">
        <f>IF(J2965&lt;&gt;"",VLOOKUP(J2965,'Drop-down lists'!$X$8:$Y$9,2,FALSE),"-")</f>
        <v>-</v>
      </c>
      <c r="L2965" s="12"/>
      <c r="M2965" s="12"/>
      <c r="N2965" s="12"/>
      <c r="O2965" s="160" t="str">
        <f t="shared" si="94"/>
        <v/>
      </c>
      <c r="P2965" s="105"/>
      <c r="Q2965" s="105" t="str">
        <f>IF(P2965&lt;&gt;"",VLOOKUP(P2965,'Drop-down lists'!$Z$8:$AA$9,2,FALSE),"-")</f>
        <v>-</v>
      </c>
      <c r="R2965" s="12"/>
      <c r="S2965" s="12"/>
      <c r="T2965" s="12"/>
      <c r="U2965" s="160" t="str">
        <f t="shared" si="95"/>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9" t="s">
        <v>393</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7"/>
      <c r="BB2965" s="97"/>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5"/>
      <c r="K2966" s="105" t="str">
        <f>IF(J2966&lt;&gt;"",VLOOKUP(J2966,'Drop-down lists'!$X$8:$Y$9,2,FALSE),"-")</f>
        <v>-</v>
      </c>
      <c r="L2966" s="12"/>
      <c r="M2966" s="12"/>
      <c r="N2966" s="12"/>
      <c r="O2966" s="160" t="str">
        <f t="shared" si="94"/>
        <v/>
      </c>
      <c r="P2966" s="105"/>
      <c r="Q2966" s="105" t="str">
        <f>IF(P2966&lt;&gt;"",VLOOKUP(P2966,'Drop-down lists'!$Z$8:$AA$9,2,FALSE),"-")</f>
        <v>-</v>
      </c>
      <c r="R2966" s="12"/>
      <c r="S2966" s="12"/>
      <c r="T2966" s="12"/>
      <c r="U2966" s="160" t="str">
        <f t="shared" si="95"/>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9" t="s">
        <v>393</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7"/>
      <c r="BB2966" s="97"/>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5"/>
      <c r="K2967" s="105" t="str">
        <f>IF(J2967&lt;&gt;"",VLOOKUP(J2967,'Drop-down lists'!$X$8:$Y$9,2,FALSE),"-")</f>
        <v>-</v>
      </c>
      <c r="L2967" s="12"/>
      <c r="M2967" s="12"/>
      <c r="N2967" s="12"/>
      <c r="O2967" s="160" t="str">
        <f t="shared" si="94"/>
        <v/>
      </c>
      <c r="P2967" s="105"/>
      <c r="Q2967" s="105" t="str">
        <f>IF(P2967&lt;&gt;"",VLOOKUP(P2967,'Drop-down lists'!$Z$8:$AA$9,2,FALSE),"-")</f>
        <v>-</v>
      </c>
      <c r="R2967" s="12"/>
      <c r="S2967" s="12"/>
      <c r="T2967" s="12"/>
      <c r="U2967" s="160" t="str">
        <f t="shared" si="95"/>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9" t="s">
        <v>393</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7"/>
      <c r="BB2967" s="97"/>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5"/>
      <c r="K2968" s="105" t="str">
        <f>IF(J2968&lt;&gt;"",VLOOKUP(J2968,'Drop-down lists'!$X$8:$Y$9,2,FALSE),"-")</f>
        <v>-</v>
      </c>
      <c r="L2968" s="12"/>
      <c r="M2968" s="12"/>
      <c r="N2968" s="12"/>
      <c r="O2968" s="160" t="str">
        <f t="shared" si="94"/>
        <v/>
      </c>
      <c r="P2968" s="105"/>
      <c r="Q2968" s="105" t="str">
        <f>IF(P2968&lt;&gt;"",VLOOKUP(P2968,'Drop-down lists'!$Z$8:$AA$9,2,FALSE),"-")</f>
        <v>-</v>
      </c>
      <c r="R2968" s="12"/>
      <c r="S2968" s="12"/>
      <c r="T2968" s="12"/>
      <c r="U2968" s="160" t="str">
        <f t="shared" si="95"/>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9" t="s">
        <v>393</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7"/>
      <c r="BB2968" s="97"/>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5"/>
      <c r="K2969" s="105" t="str">
        <f>IF(J2969&lt;&gt;"",VLOOKUP(J2969,'Drop-down lists'!$X$8:$Y$9,2,FALSE),"-")</f>
        <v>-</v>
      </c>
      <c r="L2969" s="12"/>
      <c r="M2969" s="12"/>
      <c r="N2969" s="12"/>
      <c r="O2969" s="160" t="str">
        <f t="shared" si="94"/>
        <v/>
      </c>
      <c r="P2969" s="105"/>
      <c r="Q2969" s="105" t="str">
        <f>IF(P2969&lt;&gt;"",VLOOKUP(P2969,'Drop-down lists'!$Z$8:$AA$9,2,FALSE),"-")</f>
        <v>-</v>
      </c>
      <c r="R2969" s="12"/>
      <c r="S2969" s="12"/>
      <c r="T2969" s="12"/>
      <c r="U2969" s="160" t="str">
        <f t="shared" si="95"/>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9" t="s">
        <v>393</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7"/>
      <c r="BB2969" s="97"/>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5"/>
      <c r="K2970" s="105" t="str">
        <f>IF(J2970&lt;&gt;"",VLOOKUP(J2970,'Drop-down lists'!$X$8:$Y$9,2,FALSE),"-")</f>
        <v>-</v>
      </c>
      <c r="L2970" s="12"/>
      <c r="M2970" s="12"/>
      <c r="N2970" s="12"/>
      <c r="O2970" s="160" t="str">
        <f t="shared" si="94"/>
        <v/>
      </c>
      <c r="P2970" s="105"/>
      <c r="Q2970" s="105" t="str">
        <f>IF(P2970&lt;&gt;"",VLOOKUP(P2970,'Drop-down lists'!$Z$8:$AA$9,2,FALSE),"-")</f>
        <v>-</v>
      </c>
      <c r="R2970" s="12"/>
      <c r="S2970" s="12"/>
      <c r="T2970" s="12"/>
      <c r="U2970" s="160" t="str">
        <f t="shared" si="95"/>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9" t="s">
        <v>393</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7"/>
      <c r="BB2970" s="97"/>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5"/>
      <c r="K2971" s="105" t="str">
        <f>IF(J2971&lt;&gt;"",VLOOKUP(J2971,'Drop-down lists'!$X$8:$Y$9,2,FALSE),"-")</f>
        <v>-</v>
      </c>
      <c r="L2971" s="12"/>
      <c r="M2971" s="12"/>
      <c r="N2971" s="12"/>
      <c r="O2971" s="160" t="str">
        <f t="shared" si="94"/>
        <v/>
      </c>
      <c r="P2971" s="105"/>
      <c r="Q2971" s="105" t="str">
        <f>IF(P2971&lt;&gt;"",VLOOKUP(P2971,'Drop-down lists'!$Z$8:$AA$9,2,FALSE),"-")</f>
        <v>-</v>
      </c>
      <c r="R2971" s="12"/>
      <c r="S2971" s="12"/>
      <c r="T2971" s="12"/>
      <c r="U2971" s="160" t="str">
        <f t="shared" si="95"/>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9" t="s">
        <v>393</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7"/>
      <c r="BB2971" s="97"/>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5"/>
      <c r="K2972" s="105" t="str">
        <f>IF(J2972&lt;&gt;"",VLOOKUP(J2972,'Drop-down lists'!$X$8:$Y$9,2,FALSE),"-")</f>
        <v>-</v>
      </c>
      <c r="L2972" s="12"/>
      <c r="M2972" s="12"/>
      <c r="N2972" s="12"/>
      <c r="O2972" s="160" t="str">
        <f t="shared" si="94"/>
        <v/>
      </c>
      <c r="P2972" s="105"/>
      <c r="Q2972" s="105" t="str">
        <f>IF(P2972&lt;&gt;"",VLOOKUP(P2972,'Drop-down lists'!$Z$8:$AA$9,2,FALSE),"-")</f>
        <v>-</v>
      </c>
      <c r="R2972" s="12"/>
      <c r="S2972" s="12"/>
      <c r="T2972" s="12"/>
      <c r="U2972" s="160" t="str">
        <f t="shared" si="95"/>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9" t="s">
        <v>393</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7"/>
      <c r="BB2972" s="97"/>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5"/>
      <c r="K2973" s="105" t="str">
        <f>IF(J2973&lt;&gt;"",VLOOKUP(J2973,'Drop-down lists'!$X$8:$Y$9,2,FALSE),"-")</f>
        <v>-</v>
      </c>
      <c r="L2973" s="12"/>
      <c r="M2973" s="12"/>
      <c r="N2973" s="12"/>
      <c r="O2973" s="160" t="str">
        <f t="shared" si="94"/>
        <v/>
      </c>
      <c r="P2973" s="105"/>
      <c r="Q2973" s="105" t="str">
        <f>IF(P2973&lt;&gt;"",VLOOKUP(P2973,'Drop-down lists'!$Z$8:$AA$9,2,FALSE),"-")</f>
        <v>-</v>
      </c>
      <c r="R2973" s="12"/>
      <c r="S2973" s="12"/>
      <c r="T2973" s="12"/>
      <c r="U2973" s="160" t="str">
        <f t="shared" si="95"/>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9" t="s">
        <v>393</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7"/>
      <c r="BB2973" s="97"/>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5"/>
      <c r="K2974" s="105" t="str">
        <f>IF(J2974&lt;&gt;"",VLOOKUP(J2974,'Drop-down lists'!$X$8:$Y$9,2,FALSE),"-")</f>
        <v>-</v>
      </c>
      <c r="L2974" s="12"/>
      <c r="M2974" s="12"/>
      <c r="N2974" s="12"/>
      <c r="O2974" s="160" t="str">
        <f t="shared" si="94"/>
        <v/>
      </c>
      <c r="P2974" s="105"/>
      <c r="Q2974" s="105" t="str">
        <f>IF(P2974&lt;&gt;"",VLOOKUP(P2974,'Drop-down lists'!$Z$8:$AA$9,2,FALSE),"-")</f>
        <v>-</v>
      </c>
      <c r="R2974" s="12"/>
      <c r="S2974" s="12"/>
      <c r="T2974" s="12"/>
      <c r="U2974" s="160" t="str">
        <f t="shared" si="95"/>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9" t="s">
        <v>393</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7"/>
      <c r="BB2974" s="97"/>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5"/>
      <c r="K2975" s="105" t="str">
        <f>IF(J2975&lt;&gt;"",VLOOKUP(J2975,'Drop-down lists'!$X$8:$Y$9,2,FALSE),"-")</f>
        <v>-</v>
      </c>
      <c r="L2975" s="12"/>
      <c r="M2975" s="12"/>
      <c r="N2975" s="12"/>
      <c r="O2975" s="160" t="str">
        <f t="shared" si="94"/>
        <v/>
      </c>
      <c r="P2975" s="105"/>
      <c r="Q2975" s="105" t="str">
        <f>IF(P2975&lt;&gt;"",VLOOKUP(P2975,'Drop-down lists'!$Z$8:$AA$9,2,FALSE),"-")</f>
        <v>-</v>
      </c>
      <c r="R2975" s="12"/>
      <c r="S2975" s="12"/>
      <c r="T2975" s="12"/>
      <c r="U2975" s="160" t="str">
        <f t="shared" si="95"/>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9" t="s">
        <v>393</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7"/>
      <c r="BB2975" s="97"/>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5"/>
      <c r="K2976" s="105" t="str">
        <f>IF(J2976&lt;&gt;"",VLOOKUP(J2976,'Drop-down lists'!$X$8:$Y$9,2,FALSE),"-")</f>
        <v>-</v>
      </c>
      <c r="L2976" s="12"/>
      <c r="M2976" s="12"/>
      <c r="N2976" s="12"/>
      <c r="O2976" s="160" t="str">
        <f t="shared" si="94"/>
        <v/>
      </c>
      <c r="P2976" s="105"/>
      <c r="Q2976" s="105" t="str">
        <f>IF(P2976&lt;&gt;"",VLOOKUP(P2976,'Drop-down lists'!$Z$8:$AA$9,2,FALSE),"-")</f>
        <v>-</v>
      </c>
      <c r="R2976" s="12"/>
      <c r="S2976" s="12"/>
      <c r="T2976" s="12"/>
      <c r="U2976" s="160" t="str">
        <f t="shared" si="95"/>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9" t="s">
        <v>393</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7"/>
      <c r="BB2976" s="97"/>
      <c r="BC2976" s="13"/>
    </row>
    <row r="2977" spans="1:57"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5"/>
      <c r="K2977" s="105" t="str">
        <f>IF(J2977&lt;&gt;"",VLOOKUP(J2977,'Drop-down lists'!$X$8:$Y$9,2,FALSE),"-")</f>
        <v>-</v>
      </c>
      <c r="L2977" s="12"/>
      <c r="M2977" s="12"/>
      <c r="N2977" s="12"/>
      <c r="O2977" s="160" t="str">
        <f t="shared" si="94"/>
        <v/>
      </c>
      <c r="P2977" s="105"/>
      <c r="Q2977" s="105" t="str">
        <f>IF(P2977&lt;&gt;"",VLOOKUP(P2977,'Drop-down lists'!$Z$8:$AA$9,2,FALSE),"-")</f>
        <v>-</v>
      </c>
      <c r="R2977" s="12"/>
      <c r="S2977" s="12"/>
      <c r="T2977" s="12"/>
      <c r="U2977" s="160" t="str">
        <f t="shared" si="95"/>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9" t="s">
        <v>393</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7"/>
      <c r="BB2977" s="97"/>
      <c r="BC2977" s="13"/>
    </row>
    <row r="2978" spans="1:57"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5"/>
      <c r="K2978" s="105" t="str">
        <f>IF(J2978&lt;&gt;"",VLOOKUP(J2978,'Drop-down lists'!$X$8:$Y$9,2,FALSE),"-")</f>
        <v>-</v>
      </c>
      <c r="L2978" s="12"/>
      <c r="M2978" s="12"/>
      <c r="N2978" s="12"/>
      <c r="O2978" s="160" t="str">
        <f t="shared" si="94"/>
        <v/>
      </c>
      <c r="P2978" s="105"/>
      <c r="Q2978" s="105" t="str">
        <f>IF(P2978&lt;&gt;"",VLOOKUP(P2978,'Drop-down lists'!$Z$8:$AA$9,2,FALSE),"-")</f>
        <v>-</v>
      </c>
      <c r="R2978" s="12"/>
      <c r="S2978" s="12"/>
      <c r="T2978" s="12"/>
      <c r="U2978" s="160" t="str">
        <f t="shared" si="95"/>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9" t="s">
        <v>393</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7"/>
      <c r="BB2978" s="97"/>
      <c r="BC2978" s="13"/>
    </row>
    <row r="2979" spans="1:57"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5"/>
      <c r="K2979" s="105" t="str">
        <f>IF(J2979&lt;&gt;"",VLOOKUP(J2979,'Drop-down lists'!$X$8:$Y$9,2,FALSE),"-")</f>
        <v>-</v>
      </c>
      <c r="L2979" s="12"/>
      <c r="M2979" s="12"/>
      <c r="N2979" s="12"/>
      <c r="O2979" s="160" t="str">
        <f t="shared" si="94"/>
        <v/>
      </c>
      <c r="P2979" s="105"/>
      <c r="Q2979" s="105" t="str">
        <f>IF(P2979&lt;&gt;"",VLOOKUP(P2979,'Drop-down lists'!$Z$8:$AA$9,2,FALSE),"-")</f>
        <v>-</v>
      </c>
      <c r="R2979" s="12"/>
      <c r="S2979" s="12"/>
      <c r="T2979" s="12"/>
      <c r="U2979" s="160" t="str">
        <f t="shared" si="95"/>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9" t="s">
        <v>393</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7"/>
      <c r="BB2979" s="97"/>
      <c r="BC2979" s="13"/>
    </row>
    <row r="2980" spans="1:57"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5"/>
      <c r="K2980" s="105" t="str">
        <f>IF(J2980&lt;&gt;"",VLOOKUP(J2980,'Drop-down lists'!$X$8:$Y$9,2,FALSE),"-")</f>
        <v>-</v>
      </c>
      <c r="L2980" s="12"/>
      <c r="M2980" s="12"/>
      <c r="N2980" s="12"/>
      <c r="O2980" s="160" t="str">
        <f t="shared" si="94"/>
        <v/>
      </c>
      <c r="P2980" s="105"/>
      <c r="Q2980" s="105" t="str">
        <f>IF(P2980&lt;&gt;"",VLOOKUP(P2980,'Drop-down lists'!$Z$8:$AA$9,2,FALSE),"-")</f>
        <v>-</v>
      </c>
      <c r="R2980" s="12"/>
      <c r="S2980" s="12"/>
      <c r="T2980" s="12"/>
      <c r="U2980" s="160" t="str">
        <f t="shared" si="95"/>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9" t="s">
        <v>393</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7"/>
      <c r="BB2980" s="97"/>
      <c r="BC2980" s="13"/>
    </row>
    <row r="2981" spans="1:57"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5"/>
      <c r="K2981" s="105" t="str">
        <f>IF(J2981&lt;&gt;"",VLOOKUP(J2981,'Drop-down lists'!$X$8:$Y$9,2,FALSE),"-")</f>
        <v>-</v>
      </c>
      <c r="L2981" s="12"/>
      <c r="M2981" s="12"/>
      <c r="N2981" s="12"/>
      <c r="O2981" s="160" t="str">
        <f t="shared" si="94"/>
        <v/>
      </c>
      <c r="P2981" s="105"/>
      <c r="Q2981" s="105" t="str">
        <f>IF(P2981&lt;&gt;"",VLOOKUP(P2981,'Drop-down lists'!$Z$8:$AA$9,2,FALSE),"-")</f>
        <v>-</v>
      </c>
      <c r="R2981" s="12"/>
      <c r="S2981" s="12"/>
      <c r="T2981" s="12"/>
      <c r="U2981" s="160" t="str">
        <f t="shared" si="95"/>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9" t="s">
        <v>393</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7"/>
      <c r="BB2981" s="97"/>
      <c r="BC2981" s="13"/>
    </row>
    <row r="2982" spans="1:57"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5"/>
      <c r="K2982" s="105" t="str">
        <f>IF(J2982&lt;&gt;"",VLOOKUP(J2982,'Drop-down lists'!$X$8:$Y$9,2,FALSE),"-")</f>
        <v>-</v>
      </c>
      <c r="L2982" s="12"/>
      <c r="M2982" s="12"/>
      <c r="N2982" s="12"/>
      <c r="O2982" s="160" t="str">
        <f t="shared" si="94"/>
        <v/>
      </c>
      <c r="P2982" s="105"/>
      <c r="Q2982" s="105" t="str">
        <f>IF(P2982&lt;&gt;"",VLOOKUP(P2982,'Drop-down lists'!$Z$8:$AA$9,2,FALSE),"-")</f>
        <v>-</v>
      </c>
      <c r="R2982" s="12"/>
      <c r="S2982" s="12"/>
      <c r="T2982" s="12"/>
      <c r="U2982" s="160" t="str">
        <f t="shared" si="95"/>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9" t="s">
        <v>393</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7"/>
      <c r="BB2982" s="97"/>
      <c r="BC2982" s="13"/>
    </row>
    <row r="2983" spans="1:57"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5"/>
      <c r="K2983" s="105" t="str">
        <f>IF(J2983&lt;&gt;"",VLOOKUP(J2983,'Drop-down lists'!$X$8:$Y$9,2,FALSE),"-")</f>
        <v>-</v>
      </c>
      <c r="L2983" s="12"/>
      <c r="M2983" s="12"/>
      <c r="N2983" s="12"/>
      <c r="O2983" s="160" t="str">
        <f t="shared" si="94"/>
        <v/>
      </c>
      <c r="P2983" s="105"/>
      <c r="Q2983" s="105" t="str">
        <f>IF(P2983&lt;&gt;"",VLOOKUP(P2983,'Drop-down lists'!$Z$8:$AA$9,2,FALSE),"-")</f>
        <v>-</v>
      </c>
      <c r="R2983" s="12"/>
      <c r="S2983" s="12"/>
      <c r="T2983" s="12"/>
      <c r="U2983" s="160" t="str">
        <f t="shared" si="95"/>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9" t="s">
        <v>393</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7"/>
      <c r="BB2983" s="97"/>
      <c r="BC2983" s="13"/>
    </row>
    <row r="2984" spans="1:57"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5"/>
      <c r="K2984" s="105" t="str">
        <f>IF(J2984&lt;&gt;"",VLOOKUP(J2984,'Drop-down lists'!$X$8:$Y$9,2,FALSE),"-")</f>
        <v>-</v>
      </c>
      <c r="L2984" s="12"/>
      <c r="M2984" s="12"/>
      <c r="N2984" s="12"/>
      <c r="O2984" s="160" t="str">
        <f t="shared" si="94"/>
        <v/>
      </c>
      <c r="P2984" s="105"/>
      <c r="Q2984" s="105" t="str">
        <f>IF(P2984&lt;&gt;"",VLOOKUP(P2984,'Drop-down lists'!$Z$8:$AA$9,2,FALSE),"-")</f>
        <v>-</v>
      </c>
      <c r="R2984" s="12"/>
      <c r="S2984" s="12"/>
      <c r="T2984" s="12"/>
      <c r="U2984" s="160" t="str">
        <f t="shared" si="95"/>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9" t="s">
        <v>393</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7"/>
      <c r="BB2984" s="97"/>
      <c r="BC2984" s="13"/>
    </row>
    <row r="2985" spans="1:57"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5"/>
      <c r="K2985" s="105" t="str">
        <f>IF(J2985&lt;&gt;"",VLOOKUP(J2985,'Drop-down lists'!$X$8:$Y$9,2,FALSE),"-")</f>
        <v>-</v>
      </c>
      <c r="L2985" s="12"/>
      <c r="M2985" s="12"/>
      <c r="N2985" s="12"/>
      <c r="O2985" s="160" t="str">
        <f t="shared" si="94"/>
        <v/>
      </c>
      <c r="P2985" s="105"/>
      <c r="Q2985" s="105" t="str">
        <f>IF(P2985&lt;&gt;"",VLOOKUP(P2985,'Drop-down lists'!$Z$8:$AA$9,2,FALSE),"-")</f>
        <v>-</v>
      </c>
      <c r="R2985" s="12"/>
      <c r="S2985" s="12"/>
      <c r="T2985" s="12"/>
      <c r="U2985" s="160" t="str">
        <f t="shared" si="95"/>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9" t="s">
        <v>393</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7"/>
      <c r="BB2985" s="97"/>
      <c r="BC2985" s="13"/>
    </row>
    <row r="2986" spans="1:57"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5"/>
      <c r="K2986" s="105" t="str">
        <f>IF(J2986&lt;&gt;"",VLOOKUP(J2986,'Drop-down lists'!$X$8:$Y$9,2,FALSE),"-")</f>
        <v>-</v>
      </c>
      <c r="L2986" s="12"/>
      <c r="M2986" s="12"/>
      <c r="N2986" s="12"/>
      <c r="O2986" s="160" t="str">
        <f t="shared" si="94"/>
        <v/>
      </c>
      <c r="P2986" s="105"/>
      <c r="Q2986" s="105" t="str">
        <f>IF(P2986&lt;&gt;"",VLOOKUP(P2986,'Drop-down lists'!$Z$8:$AA$9,2,FALSE),"-")</f>
        <v>-</v>
      </c>
      <c r="R2986" s="12"/>
      <c r="S2986" s="12"/>
      <c r="T2986" s="12"/>
      <c r="U2986" s="160" t="str">
        <f t="shared" si="95"/>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9" t="s">
        <v>393</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7"/>
      <c r="BB2986" s="97"/>
      <c r="BC2986" s="13"/>
    </row>
    <row r="2987" spans="1:57"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5"/>
      <c r="K2987" s="105" t="str">
        <f>IF(J2987&lt;&gt;"",VLOOKUP(J2987,'Drop-down lists'!$X$8:$Y$9,2,FALSE),"-")</f>
        <v>-</v>
      </c>
      <c r="L2987" s="12"/>
      <c r="M2987" s="12"/>
      <c r="N2987" s="12"/>
      <c r="O2987" s="160" t="str">
        <f t="shared" si="94"/>
        <v/>
      </c>
      <c r="P2987" s="105"/>
      <c r="Q2987" s="105" t="str">
        <f>IF(P2987&lt;&gt;"",VLOOKUP(P2987,'Drop-down lists'!$Z$8:$AA$9,2,FALSE),"-")</f>
        <v>-</v>
      </c>
      <c r="R2987" s="12"/>
      <c r="S2987" s="12"/>
      <c r="T2987" s="12"/>
      <c r="U2987" s="160" t="str">
        <f t="shared" si="95"/>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9" t="s">
        <v>393</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7"/>
      <c r="BB2987" s="97"/>
      <c r="BC2987" s="13"/>
    </row>
    <row r="2988" spans="1:57"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5"/>
      <c r="K2988" s="105" t="str">
        <f>IF(J2988&lt;&gt;"",VLOOKUP(J2988,'Drop-down lists'!$X$8:$Y$9,2,FALSE),"-")</f>
        <v>-</v>
      </c>
      <c r="L2988" s="12"/>
      <c r="M2988" s="12"/>
      <c r="N2988" s="12"/>
      <c r="O2988" s="160" t="str">
        <f t="shared" si="94"/>
        <v/>
      </c>
      <c r="P2988" s="105"/>
      <c r="Q2988" s="105" t="str">
        <f>IF(P2988&lt;&gt;"",VLOOKUP(P2988,'Drop-down lists'!$Z$8:$AA$9,2,FALSE),"-")</f>
        <v>-</v>
      </c>
      <c r="R2988" s="12"/>
      <c r="S2988" s="12"/>
      <c r="T2988" s="12"/>
      <c r="U2988" s="160" t="str">
        <f t="shared" si="95"/>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9" t="s">
        <v>393</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7"/>
      <c r="BB2988" s="97"/>
      <c r="BC2988" s="13"/>
    </row>
    <row r="2989" spans="1:57" ht="12.45" x14ac:dyDescent="0.3">
      <c r="A2989" s="58"/>
      <c r="B2989" s="12" t="str">
        <f>IF(A2989&lt;&gt;"",VLOOKUP(A2989,'Drop-down lists'!$U$8:$V$251,2,FALSE),"-")</f>
        <v>-</v>
      </c>
      <c r="C2989" s="12"/>
      <c r="D2989" s="12" t="str">
        <f>IF(C2989&lt;&gt;"",VLOOKUP(C2989,'Drop-down lists'!$U$8:$V$251,2,FALSE),"-")</f>
        <v>-</v>
      </c>
      <c r="E2989" s="58"/>
      <c r="F2989" s="12"/>
      <c r="G2989" s="12"/>
      <c r="H2989" s="12"/>
      <c r="I2989" s="12"/>
      <c r="J2989" s="105"/>
      <c r="K2989" s="105" t="str">
        <f>IF(J2989&lt;&gt;"",VLOOKUP(J2989,'Drop-down lists'!$X$8:$Y$9,2,FALSE),"-")</f>
        <v>-</v>
      </c>
      <c r="L2989" s="12"/>
      <c r="M2989" s="12"/>
      <c r="N2989" s="12"/>
      <c r="O2989" s="160" t="str">
        <f t="shared" ref="O2989:O2990" si="96">IF(L2989&lt;&gt;"",IF(J2989="East",(L2989+(M2989+N2989/60)/60),IF(J2989="West",-(L2989+(M2989+N2989/60)/60),"East/West?")),"")</f>
        <v/>
      </c>
      <c r="P2989" s="105"/>
      <c r="Q2989" s="105" t="str">
        <f>IF(P2989&lt;&gt;"",VLOOKUP(P2989,'Drop-down lists'!$Z$8:$AA$9,2,FALSE),"-")</f>
        <v>-</v>
      </c>
      <c r="R2989" s="12"/>
      <c r="S2989" s="12"/>
      <c r="T2989" s="12"/>
      <c r="U2989" s="160" t="str">
        <f t="shared" ref="U2989:U2990" si="97">IF(R2989&lt;&gt;"",IF(P2989="North",(R2989+(S2989+T2989/60)/60),IF(P2989="South",-(R2989+(S2989+T2989/60)/60),"North/South?")),"")</f>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9" t="s">
        <v>393</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7"/>
      <c r="BB2989" s="97"/>
      <c r="BC2989" s="13"/>
      <c r="BD2989" s="4"/>
      <c r="BE2989" s="4"/>
    </row>
    <row r="2990" spans="1:57" ht="12.45" x14ac:dyDescent="0.3">
      <c r="A2990" s="58"/>
      <c r="B2990" s="12" t="str">
        <f>IF(A2990&lt;&gt;"",VLOOKUP(A2990,'Drop-down lists'!$U$8:$V$251,2,FALSE),"-")</f>
        <v>-</v>
      </c>
      <c r="C2990" s="12"/>
      <c r="D2990" s="12" t="str">
        <f>IF(C2990&lt;&gt;"",VLOOKUP(C2990,'Drop-down lists'!$U$8:$V$251,2,FALSE),"-")</f>
        <v>-</v>
      </c>
      <c r="E2990" s="58"/>
      <c r="F2990" s="12"/>
      <c r="G2990" s="12"/>
      <c r="H2990" s="12"/>
      <c r="I2990" s="12"/>
      <c r="J2990" s="105"/>
      <c r="K2990" s="105" t="str">
        <f>IF(J2990&lt;&gt;"",VLOOKUP(J2990,'Drop-down lists'!$X$8:$Y$9,2,FALSE),"-")</f>
        <v>-</v>
      </c>
      <c r="L2990" s="12"/>
      <c r="M2990" s="12"/>
      <c r="N2990" s="12"/>
      <c r="O2990" s="160" t="str">
        <f t="shared" si="96"/>
        <v/>
      </c>
      <c r="P2990" s="105"/>
      <c r="Q2990" s="105" t="str">
        <f>IF(P2990&lt;&gt;"",VLOOKUP(P2990,'Drop-down lists'!$Z$8:$AA$9,2,FALSE),"-")</f>
        <v>-</v>
      </c>
      <c r="R2990" s="12"/>
      <c r="S2990" s="12"/>
      <c r="T2990" s="12"/>
      <c r="U2990" s="160" t="str">
        <f t="shared" si="97"/>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9" t="s">
        <v>393</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7"/>
      <c r="BB2990" s="97"/>
      <c r="BC2990" s="13"/>
      <c r="BD2990" s="4"/>
      <c r="BE2990" s="4"/>
    </row>
    <row r="2991" spans="1:57" x14ac:dyDescent="0.4">
      <c r="A2991" s="69" t="s">
        <v>1288</v>
      </c>
      <c r="B2991" s="69" t="s">
        <v>1288</v>
      </c>
      <c r="C2991" s="70" t="s">
        <v>1288</v>
      </c>
      <c r="D2991" s="70" t="s">
        <v>1288</v>
      </c>
      <c r="E2991" s="70" t="s">
        <v>1288</v>
      </c>
      <c r="F2991" s="70" t="s">
        <v>1288</v>
      </c>
      <c r="G2991" s="70" t="s">
        <v>1288</v>
      </c>
      <c r="H2991" s="70" t="s">
        <v>1288</v>
      </c>
      <c r="I2991" s="70" t="s">
        <v>1288</v>
      </c>
      <c r="J2991" s="70" t="s">
        <v>1288</v>
      </c>
      <c r="K2991" s="70" t="s">
        <v>1288</v>
      </c>
      <c r="L2991" s="70" t="s">
        <v>1288</v>
      </c>
      <c r="M2991" s="70" t="s">
        <v>1288</v>
      </c>
      <c r="N2991" s="71" t="s">
        <v>1288</v>
      </c>
      <c r="O2991" s="70" t="s">
        <v>1288</v>
      </c>
      <c r="P2991" s="70" t="s">
        <v>1288</v>
      </c>
      <c r="Q2991" s="70" t="s">
        <v>1288</v>
      </c>
      <c r="R2991" s="70" t="s">
        <v>1288</v>
      </c>
      <c r="S2991" s="70" t="s">
        <v>1288</v>
      </c>
      <c r="T2991" s="70" t="s">
        <v>1288</v>
      </c>
      <c r="U2991" s="70" t="s">
        <v>1288</v>
      </c>
      <c r="V2991" s="70" t="s">
        <v>1288</v>
      </c>
      <c r="W2991" s="70" t="s">
        <v>1288</v>
      </c>
      <c r="X2991" s="70" t="s">
        <v>1288</v>
      </c>
      <c r="Y2991" s="70" t="s">
        <v>1288</v>
      </c>
      <c r="Z2991" s="70" t="s">
        <v>1288</v>
      </c>
      <c r="AA2991" s="70" t="s">
        <v>1288</v>
      </c>
      <c r="AB2991" s="70" t="s">
        <v>1288</v>
      </c>
      <c r="AC2991" s="70" t="s">
        <v>1288</v>
      </c>
      <c r="AD2991" s="70"/>
      <c r="AE2991" s="70"/>
      <c r="AF2991" s="70"/>
      <c r="AG2991" s="70"/>
      <c r="AH2991" s="70"/>
      <c r="AI2991" s="70"/>
      <c r="AJ2991" s="70"/>
      <c r="AK2991" s="70"/>
      <c r="AL2991" s="70"/>
      <c r="AM2991" s="70"/>
      <c r="AN2991" s="70" t="s">
        <v>1288</v>
      </c>
      <c r="AO2991" s="70" t="s">
        <v>1288</v>
      </c>
      <c r="AP2991" s="70" t="s">
        <v>1288</v>
      </c>
      <c r="AQ2991" s="70" t="s">
        <v>1288</v>
      </c>
      <c r="AR2991" s="70"/>
      <c r="AS2991" s="70"/>
      <c r="AT2991" s="70"/>
      <c r="AU2991" s="70"/>
      <c r="AV2991" s="70" t="s">
        <v>1288</v>
      </c>
      <c r="AW2991" s="70" t="s">
        <v>1288</v>
      </c>
      <c r="AX2991" s="70" t="s">
        <v>1288</v>
      </c>
      <c r="AY2991" s="70" t="s">
        <v>1288</v>
      </c>
      <c r="AZ2991" s="70" t="s">
        <v>1288</v>
      </c>
      <c r="BA2991" s="98" t="s">
        <v>1288</v>
      </c>
      <c r="BB2991" s="98" t="s">
        <v>1288</v>
      </c>
      <c r="BC2991" s="70" t="s">
        <v>1288</v>
      </c>
      <c r="BD2991" s="4"/>
      <c r="BE2991" s="4"/>
    </row>
    <row r="2992" spans="1:57" x14ac:dyDescent="0.4">
      <c r="A2992" s="578" t="s">
        <v>658</v>
      </c>
      <c r="B2992" s="569"/>
      <c r="C2992" s="569"/>
      <c r="D2992" s="569"/>
      <c r="E2992" s="569"/>
      <c r="F2992" s="569"/>
      <c r="G2992" s="569"/>
      <c r="H2992" s="569"/>
      <c r="I2992" s="569"/>
      <c r="J2992" s="569"/>
      <c r="K2992" s="569"/>
      <c r="L2992" s="569"/>
      <c r="M2992" s="569"/>
      <c r="N2992" s="569"/>
      <c r="O2992" s="569"/>
      <c r="P2992" s="569"/>
      <c r="Q2992" s="569"/>
      <c r="R2992" s="569"/>
      <c r="S2992" s="569"/>
      <c r="T2992" s="569"/>
      <c r="U2992" s="569"/>
      <c r="V2992" s="569"/>
      <c r="W2992" s="569"/>
      <c r="X2992" s="569"/>
      <c r="Y2992" s="569"/>
      <c r="Z2992" s="569"/>
      <c r="AA2992" s="569"/>
      <c r="AB2992" s="569"/>
      <c r="AC2992" s="569"/>
      <c r="AD2992" s="569"/>
      <c r="AE2992" s="569"/>
      <c r="AF2992" s="569"/>
      <c r="AG2992" s="569"/>
      <c r="AH2992" s="569"/>
      <c r="AI2992" s="569"/>
      <c r="AJ2992" s="569"/>
      <c r="AK2992" s="569"/>
      <c r="AL2992" s="569"/>
      <c r="AM2992" s="569"/>
      <c r="AN2992" s="569"/>
      <c r="AO2992" s="569"/>
      <c r="AP2992" s="569"/>
      <c r="AQ2992" s="569"/>
      <c r="AR2992" s="569"/>
      <c r="AS2992" s="569"/>
      <c r="AT2992" s="569"/>
      <c r="AU2992" s="569"/>
      <c r="AV2992" s="569"/>
      <c r="AW2992" s="569"/>
      <c r="AX2992" s="569"/>
      <c r="AY2992" s="569"/>
      <c r="AZ2992" s="569"/>
      <c r="BA2992" s="288"/>
      <c r="BB2992" s="288"/>
      <c r="BC2992" s="70"/>
      <c r="BD2992" s="4"/>
      <c r="BE2992" s="4"/>
    </row>
    <row r="2993" spans="28:54" x14ac:dyDescent="0.4">
      <c r="AB2993" s="5"/>
      <c r="AC2993" s="5"/>
      <c r="AD2993" s="5"/>
      <c r="AE2993" s="5"/>
      <c r="AF2993" s="5"/>
      <c r="AG2993" s="5"/>
      <c r="AH2993" s="5"/>
      <c r="AI2993" s="5"/>
      <c r="AJ2993" s="5"/>
      <c r="AK2993" s="5"/>
      <c r="AL2993" s="5"/>
      <c r="AM2993" s="5"/>
      <c r="BA2993" s="99"/>
      <c r="BB2993" s="99"/>
    </row>
  </sheetData>
  <sheetProtection insertRows="0" deleteRows="0" sort="0" autoFilter="0"/>
  <mergeCells count="2">
    <mergeCell ref="A2992:AZ2992"/>
    <mergeCell ref="AR2:AT2"/>
  </mergeCells>
  <phoneticPr fontId="13" type="noConversion"/>
  <conditionalFormatting sqref="AA4:AA2990">
    <cfRule type="expression" dxfId="1" priority="3">
      <formula>IF(ISNUMBER(SEARCH("Other",$Y4)),0,1)</formula>
    </cfRule>
  </conditionalFormatting>
  <conditionalFormatting sqref="AL4:AL2990">
    <cfRule type="expression" dxfId="0" priority="1">
      <formula>IF($AJ4="Yes",0,1)</formula>
    </cfRule>
  </conditionalFormatting>
  <dataValidations xWindow="775" yWindow="281" count="22">
    <dataValidation allowBlank="1" showErrorMessage="1" sqref="AC33:AE2990 AE4:AE8 AE14:AE23 AC4:AC23 AF4:AF2990 AH4:AI2990 AK4:AM2990 AA4:AA2990 E4:I2990 BC4:BC2990 AC29:AC32 U4:U2990 O4:O2990" xr:uid="{00000000-0002-0000-0300-000000000000}"/>
    <dataValidation type="list" allowBlank="1" showErrorMessage="1" sqref="AV4 AV33:AV2990 AV9 AV14 AV19 AV24 AV29" xr:uid="{00000000-0002-0000-0300-000001000000}">
      <formula1>day</formula1>
    </dataValidation>
    <dataValidation type="list" allowBlank="1" showInputMessage="1" showErrorMessage="1" promptTitle="Obligatory field." prompt="Month of sampling, drop-down list available." sqref="AW5:AW8 AW10:AW13 AW20:AW23 AW25:AW28 AW15:AW18 AW30:AW2990" xr:uid="{00000000-0002-0000-0300-000002000000}">
      <formula1>month</formula1>
    </dataValidation>
    <dataValidation type="list" allowBlank="1" showErrorMessage="1" sqref="AW4 AW9 AW14 AW19 AW24 AW29" xr:uid="{00000000-0002-0000-0300-000003000000}">
      <formula1>month</formula1>
    </dataValidation>
    <dataValidation type="list" allowBlank="1" showErrorMessage="1" sqref="AY4:AY2990" xr:uid="{00000000-0002-0000-0300-000004000000}">
      <formula1>hour</formula1>
    </dataValidation>
    <dataValidation type="list" allowBlank="1" showErrorMessage="1" sqref="AZ4:AZ2990" xr:uid="{00000000-0002-0000-0300-000005000000}">
      <formula1>min</formula1>
    </dataValidation>
    <dataValidation type="list" allowBlank="1" showErrorMessage="1" sqref="AP4:AP2990" xr:uid="{00000000-0002-0000-0300-000006000000}">
      <formula1>IndividualConc</formula1>
    </dataValidation>
    <dataValidation type="list" allowBlank="1" showErrorMessage="1" sqref="AN4:AN2990" xr:uid="{00000000-0002-0000-0300-000007000000}">
      <formula1>conc</formula1>
    </dataValidation>
    <dataValidation type="list" allowBlank="1" showErrorMessage="1" sqref="AX4:AX2990" xr:uid="{00000000-0002-0000-0300-000008000000}">
      <formula1>year</formula1>
    </dataValidation>
    <dataValidation type="list" allowBlank="1" showErrorMessage="1" promptTitle="Obligatory field." prompt="Ecosystem/matrix, drop-down list available." sqref="Y4:Y2990" xr:uid="{00000000-0002-0000-0300-000009000000}">
      <formula1>matrix_sw</formula1>
    </dataValidation>
    <dataValidation type="list" allowBlank="1" showErrorMessage="1" sqref="C4:C2990 A4:A2990" xr:uid="{00000000-0002-0000-0300-00000A000000}">
      <formula1>Country</formula1>
    </dataValidation>
    <dataValidation type="list" allowBlank="1" showErrorMessage="1" sqref="S4:T2990 M4:N2990" xr:uid="{00000000-0002-0000-0300-00000C000000}">
      <formula1>minsec</formula1>
    </dataValidation>
    <dataValidation type="list" allowBlank="1" showErrorMessage="1" sqref="V4:V2990" xr:uid="{00000000-0002-0000-0300-00000E000000}">
      <formula1>precision</formula1>
    </dataValidation>
    <dataValidation type="decimal" allowBlank="1" showErrorMessage="1" errorTitle="Invalid altitude" error="Please, enter a valid number." sqref="X4:X2990" xr:uid="{00000000-0002-0000-0300-00000F000000}">
      <formula1>-10000</formula1>
      <formula2>10000</formula2>
    </dataValidation>
    <dataValidation allowBlank="1" showInputMessage="1" showErrorMessage="1" error="Drop-down list available" sqref="K4:K2990 Q4:Q2990" xr:uid="{00000000-0002-0000-0300-000010000000}"/>
    <dataValidation type="list" allowBlank="1" showErrorMessage="1" error="Drop-down list available" sqref="J4:J2990" xr:uid="{00000000-0002-0000-0300-000011000000}">
      <formula1>EastWest</formula1>
    </dataValidation>
    <dataValidation type="list" allowBlank="1" showErrorMessage="1" error="Drop-down list available" sqref="P4:P2990" xr:uid="{00000000-0002-0000-0300-000012000000}">
      <formula1>NorthSouth</formula1>
    </dataValidation>
    <dataValidation type="whole" allowBlank="1" showErrorMessage="1" errorTitle="Invalid Serial No." error="Please, enter a number._x000a_Please, enter Serial number of ONE row only." sqref="BA4:BB2990" xr:uid="{00000000-0002-0000-0300-000013000000}">
      <formula1>1</formula1>
      <formula2>99999</formula2>
    </dataValidation>
    <dataValidation type="list" allowBlank="1" showErrorMessage="1" sqref="AJ4:AJ2990 AG4:AG2990" xr:uid="{00000000-0002-0000-0300-000014000000}">
      <formula1>yesno</formula1>
    </dataValidation>
    <dataValidation type="decimal" operator="greaterThan" allowBlank="1" showErrorMessage="1" errorTitle="Invalid Value" error="Enter a number, please." sqref="AR4:AU2990" xr:uid="{00000000-0002-0000-0300-000015000000}">
      <formula1>-9999999999999990</formula1>
    </dataValidation>
    <dataValidation type="list" allowBlank="1" showErrorMessage="1" sqref="R4:R2990" xr:uid="{00000000-0002-0000-0300-00000D000000}">
      <formula1>lati</formula1>
    </dataValidation>
    <dataValidation type="list" allowBlank="1" showErrorMessage="1" sqref="R4:R32 L4:L2990" xr:uid="{00000000-0002-0000-0300-00000B000000}">
      <formula1>longi</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7"/>
  <dimension ref="A1:CZ985"/>
  <sheetViews>
    <sheetView topLeftCell="N1" zoomScaleNormal="100" workbookViewId="0">
      <selection activeCell="P29" sqref="P29"/>
    </sheetView>
  </sheetViews>
  <sheetFormatPr defaultRowHeight="14.6" x14ac:dyDescent="0.4"/>
  <cols>
    <col min="1" max="1" width="32.15234375" bestFit="1" customWidth="1"/>
    <col min="3" max="3" width="38.53515625" customWidth="1"/>
    <col min="5" max="5" width="58" bestFit="1" customWidth="1"/>
    <col min="6" max="6" width="7.3828125" customWidth="1"/>
    <col min="7" max="10" width="33.3828125" customWidth="1"/>
    <col min="11" max="11" width="20.3828125" customWidth="1"/>
    <col min="13" max="13" width="30.15234375" style="107" customWidth="1"/>
    <col min="15" max="15" width="27.53515625" bestFit="1" customWidth="1"/>
    <col min="18" max="18" width="18.3828125" bestFit="1" customWidth="1"/>
    <col min="21" max="21" width="41.3828125" bestFit="1" customWidth="1"/>
    <col min="28" max="28" width="15.69140625" customWidth="1"/>
    <col min="30" max="30" width="22.53515625" bestFit="1" customWidth="1"/>
    <col min="33" max="33" width="18.53515625" bestFit="1" customWidth="1"/>
    <col min="36" max="36" width="23.3828125" bestFit="1" customWidth="1"/>
    <col min="45" max="45" width="21.53515625" bestFit="1" customWidth="1"/>
    <col min="47" max="47" width="8.84375" customWidth="1"/>
    <col min="48" max="48" width="58.304687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53515625" bestFit="1" customWidth="1"/>
    <col min="69" max="69" width="19.3046875" customWidth="1"/>
    <col min="70" max="70" width="18.53515625" bestFit="1" customWidth="1"/>
    <col min="73" max="73" width="15.69140625" customWidth="1"/>
    <col min="79" max="79" width="20.69140625" customWidth="1"/>
    <col min="82" max="82" width="31.69140625" customWidth="1"/>
  </cols>
  <sheetData>
    <row r="1" spans="1:104" s="108" customFormat="1" x14ac:dyDescent="0.4">
      <c r="A1" s="112" t="s">
        <v>376</v>
      </c>
      <c r="B1" s="112"/>
      <c r="C1" s="112"/>
      <c r="D1" s="112"/>
      <c r="E1" s="112" t="s">
        <v>745</v>
      </c>
      <c r="F1" s="112"/>
      <c r="L1" s="112"/>
      <c r="M1" s="113"/>
      <c r="N1" s="112"/>
      <c r="O1" s="112" t="s">
        <v>746</v>
      </c>
      <c r="P1" s="112"/>
      <c r="Q1" s="112"/>
      <c r="R1" s="112" t="s">
        <v>747</v>
      </c>
      <c r="S1" s="112"/>
      <c r="T1" s="112"/>
      <c r="U1" s="112" t="s">
        <v>858</v>
      </c>
      <c r="V1" s="112"/>
      <c r="W1" s="112"/>
      <c r="X1" s="112" t="s">
        <v>748</v>
      </c>
      <c r="Y1" s="112"/>
      <c r="Z1" s="112" t="s">
        <v>749</v>
      </c>
      <c r="AA1" s="112"/>
      <c r="AB1" s="112" t="s">
        <v>750</v>
      </c>
      <c r="AC1" s="112"/>
      <c r="AD1" s="112" t="s">
        <v>753</v>
      </c>
      <c r="AE1" s="112"/>
      <c r="AF1" s="112"/>
      <c r="AG1" s="112" t="s">
        <v>754</v>
      </c>
      <c r="AH1" s="112"/>
      <c r="AI1" s="112"/>
      <c r="AJ1" s="112" t="s">
        <v>755</v>
      </c>
      <c r="AK1" s="112"/>
      <c r="AL1" s="112"/>
      <c r="AM1" s="112" t="s">
        <v>756</v>
      </c>
      <c r="AN1" s="112" t="s">
        <v>757</v>
      </c>
      <c r="AO1" s="112" t="s">
        <v>758</v>
      </c>
      <c r="AP1" s="112" t="s">
        <v>759</v>
      </c>
      <c r="AQ1" s="112" t="s">
        <v>760</v>
      </c>
      <c r="AR1" s="112"/>
      <c r="AS1" s="112" t="s">
        <v>761</v>
      </c>
      <c r="AT1" s="112"/>
      <c r="AU1" s="112"/>
      <c r="AV1" s="112" t="s">
        <v>762</v>
      </c>
      <c r="AW1" s="112"/>
      <c r="AX1" s="112"/>
      <c r="AY1" s="112" t="s">
        <v>763</v>
      </c>
      <c r="AZ1" s="112"/>
      <c r="BA1" s="112"/>
      <c r="BB1" s="114"/>
      <c r="BC1" s="114"/>
      <c r="BD1" s="114"/>
      <c r="BE1" s="115"/>
      <c r="BF1" s="115" t="s">
        <v>772</v>
      </c>
      <c r="BG1" s="115"/>
      <c r="BH1" s="115"/>
      <c r="BI1" s="115" t="s">
        <v>764</v>
      </c>
      <c r="BJ1" s="115"/>
      <c r="BK1" s="115"/>
      <c r="BL1" s="115" t="s">
        <v>765</v>
      </c>
      <c r="BM1" s="115"/>
      <c r="BN1" s="115"/>
      <c r="BO1" s="115" t="s">
        <v>766</v>
      </c>
      <c r="BP1" s="115"/>
      <c r="BQ1" s="115"/>
      <c r="BR1" s="115" t="s">
        <v>767</v>
      </c>
      <c r="BS1" s="115"/>
      <c r="BT1" s="115"/>
      <c r="BU1" s="115" t="s">
        <v>768</v>
      </c>
      <c r="BV1" s="115"/>
      <c r="BW1" s="115"/>
      <c r="BX1" s="115" t="s">
        <v>769</v>
      </c>
      <c r="BY1" s="115"/>
      <c r="BZ1" s="115"/>
      <c r="CA1" s="115" t="s">
        <v>770</v>
      </c>
      <c r="CB1" s="115"/>
      <c r="CC1" s="115"/>
      <c r="CD1" s="115" t="s">
        <v>771</v>
      </c>
      <c r="CE1" s="115"/>
      <c r="CF1" s="115"/>
    </row>
    <row r="2" spans="1:104" s="90" customFormat="1" x14ac:dyDescent="0.4">
      <c r="A2" s="115" t="s">
        <v>742</v>
      </c>
      <c r="B2" s="115"/>
      <c r="C2" s="115"/>
      <c r="D2" s="115"/>
      <c r="E2" s="115"/>
      <c r="F2" s="115"/>
      <c r="G2" s="115"/>
      <c r="H2" s="115"/>
      <c r="I2" s="115"/>
      <c r="J2" s="115"/>
      <c r="K2" s="115"/>
      <c r="L2" s="115"/>
      <c r="M2" s="116"/>
      <c r="N2" s="115"/>
      <c r="O2" s="115"/>
      <c r="P2" s="115"/>
      <c r="Q2" s="115"/>
      <c r="R2" s="115"/>
      <c r="S2" s="115"/>
      <c r="T2" s="115"/>
      <c r="U2" s="115"/>
      <c r="V2" s="115"/>
      <c r="W2" s="115"/>
      <c r="X2" s="115"/>
      <c r="Y2" s="115"/>
      <c r="Z2" s="115"/>
      <c r="AA2" s="115"/>
      <c r="AB2" s="115" t="s">
        <v>751</v>
      </c>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7"/>
      <c r="BC2" s="117"/>
      <c r="BD2" s="117"/>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row>
    <row r="3" spans="1:104" s="109" customFormat="1" x14ac:dyDescent="0.4">
      <c r="A3" s="118" t="s">
        <v>743</v>
      </c>
      <c r="B3" s="118"/>
      <c r="C3" s="118"/>
      <c r="D3" s="118"/>
      <c r="E3" s="118"/>
      <c r="F3" s="118"/>
      <c r="G3" s="118"/>
      <c r="H3" s="118"/>
      <c r="I3" s="118"/>
      <c r="J3" s="118"/>
      <c r="K3" s="118"/>
      <c r="L3" s="118"/>
      <c r="M3" s="119"/>
      <c r="N3" s="118"/>
      <c r="O3" s="118"/>
      <c r="P3" s="118"/>
      <c r="Q3" s="118"/>
      <c r="R3" s="118"/>
      <c r="S3" s="118"/>
      <c r="T3" s="118"/>
      <c r="U3" s="118"/>
      <c r="V3" s="118"/>
      <c r="W3" s="118"/>
      <c r="X3" s="118"/>
      <c r="Y3" s="118"/>
      <c r="Z3" s="118"/>
      <c r="AA3" s="118"/>
      <c r="AB3" s="118" t="s">
        <v>752</v>
      </c>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20"/>
      <c r="BC3" s="120"/>
      <c r="BD3" s="120"/>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row>
    <row r="4" spans="1:104" s="108" customFormat="1" x14ac:dyDescent="0.4">
      <c r="A4" s="118" t="s">
        <v>744</v>
      </c>
      <c r="B4" s="121"/>
      <c r="C4" s="121"/>
      <c r="D4" s="121"/>
      <c r="E4" s="121"/>
      <c r="F4" s="121"/>
      <c r="G4" s="121"/>
      <c r="H4" s="121"/>
      <c r="I4" s="121"/>
      <c r="J4" s="121"/>
      <c r="K4" s="121"/>
      <c r="L4" s="136"/>
      <c r="M4" s="122"/>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14"/>
      <c r="BC4" s="114"/>
      <c r="BD4" s="114"/>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row>
    <row r="5" spans="1:104" s="101" customFormat="1" ht="24.9" x14ac:dyDescent="0.4">
      <c r="A5" s="15" t="s">
        <v>376</v>
      </c>
      <c r="B5" s="15"/>
      <c r="C5" s="123" t="s">
        <v>3202</v>
      </c>
      <c r="D5" s="123"/>
      <c r="E5" s="124" t="s">
        <v>408</v>
      </c>
      <c r="F5" s="124" t="s">
        <v>451</v>
      </c>
      <c r="G5" s="124" t="s">
        <v>82</v>
      </c>
      <c r="H5" s="124" t="s">
        <v>83</v>
      </c>
      <c r="I5" s="124" t="s">
        <v>84</v>
      </c>
      <c r="J5" s="124" t="s">
        <v>85</v>
      </c>
      <c r="K5" s="125" t="s">
        <v>967</v>
      </c>
      <c r="L5" s="125" t="s">
        <v>1287</v>
      </c>
      <c r="M5" s="126" t="s">
        <v>2791</v>
      </c>
      <c r="N5" s="123"/>
      <c r="O5" s="124" t="s">
        <v>453</v>
      </c>
      <c r="P5" s="124"/>
      <c r="Q5" s="125"/>
      <c r="R5" s="124" t="s">
        <v>381</v>
      </c>
      <c r="S5" s="124"/>
      <c r="T5" s="123"/>
      <c r="U5" s="127" t="s">
        <v>374</v>
      </c>
      <c r="V5" s="128"/>
      <c r="W5" s="123"/>
      <c r="X5" s="123" t="s">
        <v>378</v>
      </c>
      <c r="Y5" s="123"/>
      <c r="Z5" s="123" t="s">
        <v>379</v>
      </c>
      <c r="AA5" s="123"/>
      <c r="AB5" s="123" t="s">
        <v>504</v>
      </c>
      <c r="AC5" s="123"/>
      <c r="AD5" s="284" t="s">
        <v>406</v>
      </c>
      <c r="AE5" s="285"/>
      <c r="AF5" s="123"/>
      <c r="AG5" s="127" t="s">
        <v>505</v>
      </c>
      <c r="AH5" s="123"/>
      <c r="AI5" s="123"/>
      <c r="AJ5" s="127" t="s">
        <v>506</v>
      </c>
      <c r="AK5" s="128"/>
      <c r="AL5" s="123"/>
      <c r="AM5" s="123" t="s">
        <v>410</v>
      </c>
      <c r="AN5" s="123" t="s">
        <v>449</v>
      </c>
      <c r="AO5" s="123" t="s">
        <v>411</v>
      </c>
      <c r="AP5" s="123" t="s">
        <v>412</v>
      </c>
      <c r="AQ5" s="123" t="s">
        <v>413</v>
      </c>
      <c r="AR5" s="123"/>
      <c r="AS5" s="127" t="s">
        <v>388</v>
      </c>
      <c r="AT5" s="128"/>
      <c r="AU5" s="123"/>
      <c r="AV5" s="127" t="s">
        <v>369</v>
      </c>
      <c r="AW5" s="128"/>
      <c r="AX5" s="128"/>
      <c r="AY5" s="127" t="s">
        <v>479</v>
      </c>
      <c r="AZ5" s="128"/>
      <c r="BA5" s="128"/>
      <c r="BB5" s="129"/>
      <c r="BC5" s="273" t="s">
        <v>371</v>
      </c>
      <c r="BD5" s="274"/>
      <c r="BE5" s="128"/>
      <c r="BF5" s="279" t="s">
        <v>468</v>
      </c>
      <c r="BG5" s="279"/>
      <c r="BH5" s="106"/>
      <c r="BI5" s="279" t="s">
        <v>469</v>
      </c>
      <c r="BJ5" s="280"/>
      <c r="BK5" s="128"/>
      <c r="BL5" s="127" t="s">
        <v>1285</v>
      </c>
      <c r="BM5" s="128"/>
      <c r="BN5" s="123"/>
      <c r="BO5" s="276" t="s">
        <v>507</v>
      </c>
      <c r="BP5" s="276"/>
      <c r="BQ5" s="9"/>
      <c r="BR5" s="127" t="s">
        <v>389</v>
      </c>
      <c r="BS5" s="128"/>
      <c r="BT5" s="128"/>
      <c r="BU5" s="102" t="s">
        <v>508</v>
      </c>
      <c r="BV5" s="9"/>
      <c r="BW5" s="123"/>
      <c r="BX5" s="9" t="s">
        <v>509</v>
      </c>
      <c r="BY5" s="9"/>
      <c r="BZ5" s="9"/>
      <c r="CA5" s="9" t="s">
        <v>510</v>
      </c>
      <c r="CB5" s="9"/>
      <c r="CC5" s="9"/>
      <c r="CD5" s="102" t="s">
        <v>511</v>
      </c>
      <c r="CE5" s="9"/>
      <c r="CF5" s="123"/>
      <c r="CG5" s="101" t="s">
        <v>3188</v>
      </c>
      <c r="CJ5" s="101" t="s">
        <v>3189</v>
      </c>
      <c r="CM5" s="101" t="s">
        <v>3197</v>
      </c>
      <c r="CP5" s="101" t="s">
        <v>3221</v>
      </c>
      <c r="CS5" s="101" t="s">
        <v>3237</v>
      </c>
      <c r="CV5" s="101" t="s">
        <v>3227</v>
      </c>
      <c r="CY5" s="101" t="s">
        <v>389</v>
      </c>
    </row>
    <row r="6" spans="1:104" s="101" customFormat="1" x14ac:dyDescent="0.4">
      <c r="A6" s="15"/>
      <c r="B6" s="15"/>
      <c r="C6" s="123"/>
      <c r="D6" s="123"/>
      <c r="E6" s="124"/>
      <c r="F6" s="124"/>
      <c r="G6" s="124"/>
      <c r="H6" s="124"/>
      <c r="I6" s="124"/>
      <c r="J6" s="124"/>
      <c r="K6" s="125"/>
      <c r="L6" s="125"/>
      <c r="M6" s="126"/>
      <c r="N6" s="123"/>
      <c r="O6" s="124"/>
      <c r="P6" s="124"/>
      <c r="Q6" s="125"/>
      <c r="R6" s="124"/>
      <c r="S6" s="124"/>
      <c r="T6" s="123"/>
      <c r="U6" s="127"/>
      <c r="V6" s="128"/>
      <c r="W6" s="123"/>
      <c r="X6" s="123"/>
      <c r="Y6" s="123"/>
      <c r="Z6" s="123"/>
      <c r="AA6" s="123"/>
      <c r="AB6" s="123" t="s">
        <v>512</v>
      </c>
      <c r="AC6" s="123"/>
      <c r="AD6" s="285"/>
      <c r="AE6" s="285"/>
      <c r="AF6" s="123"/>
      <c r="AG6" s="123"/>
      <c r="AH6" s="128"/>
      <c r="AI6" s="123"/>
      <c r="AJ6" s="128"/>
      <c r="AK6" s="128"/>
      <c r="AL6" s="123"/>
      <c r="AM6" s="123"/>
      <c r="AN6" s="123"/>
      <c r="AO6" s="123"/>
      <c r="AP6" s="123"/>
      <c r="AQ6" s="123"/>
      <c r="AR6" s="123"/>
      <c r="AS6" s="128"/>
      <c r="AT6" s="128"/>
      <c r="AU6" s="123"/>
      <c r="AV6" s="128"/>
      <c r="AW6" s="128"/>
      <c r="AX6" s="128"/>
      <c r="AY6" s="128"/>
      <c r="AZ6" s="128"/>
      <c r="BA6" s="128"/>
      <c r="BB6" s="130"/>
      <c r="BC6" s="275"/>
      <c r="BD6" s="276"/>
      <c r="BE6" s="128"/>
      <c r="BF6" s="280"/>
      <c r="BG6" s="280"/>
      <c r="BH6" s="78"/>
      <c r="BI6" s="280"/>
      <c r="BJ6" s="280"/>
      <c r="BK6" s="128"/>
      <c r="BL6" s="128"/>
      <c r="BM6" s="128"/>
      <c r="BN6" s="123"/>
      <c r="BO6" s="277"/>
      <c r="BP6" s="277"/>
      <c r="BQ6" s="11"/>
      <c r="BR6" s="128"/>
      <c r="BS6" s="128"/>
      <c r="BT6" s="128"/>
      <c r="BU6" s="11"/>
      <c r="BV6" s="11"/>
      <c r="BW6" s="123"/>
      <c r="BX6" s="11"/>
      <c r="BY6" s="11"/>
      <c r="BZ6" s="11"/>
      <c r="CA6" s="11"/>
      <c r="CB6" s="11"/>
      <c r="CC6" s="11"/>
      <c r="CD6" s="11"/>
      <c r="CE6" s="11"/>
      <c r="CF6" s="123"/>
    </row>
    <row r="7" spans="1:104" x14ac:dyDescent="0.4">
      <c r="A7" s="11"/>
      <c r="B7" s="11"/>
      <c r="C7" s="131"/>
      <c r="D7" s="131"/>
      <c r="E7" s="132"/>
      <c r="F7" s="132"/>
      <c r="G7" s="132"/>
      <c r="H7" s="132"/>
      <c r="I7" s="132"/>
      <c r="J7" s="132"/>
      <c r="K7" s="133"/>
      <c r="L7" s="133"/>
      <c r="M7" s="134"/>
      <c r="N7" s="131"/>
      <c r="O7" s="132"/>
      <c r="P7" s="132"/>
      <c r="Q7" s="132"/>
      <c r="R7" s="132"/>
      <c r="S7" s="132"/>
      <c r="T7" s="131"/>
      <c r="U7" s="128"/>
      <c r="V7" s="128"/>
      <c r="W7" s="131"/>
      <c r="X7" s="131"/>
      <c r="Y7" s="131"/>
      <c r="Z7" s="131"/>
      <c r="AA7" s="131"/>
      <c r="AB7" s="123" t="s">
        <v>513</v>
      </c>
      <c r="AC7" s="131"/>
      <c r="AD7" s="285"/>
      <c r="AE7" s="285"/>
      <c r="AF7" s="131"/>
      <c r="AG7" s="128"/>
      <c r="AH7" s="128"/>
      <c r="AI7" s="131"/>
      <c r="AJ7" s="131"/>
      <c r="AK7" s="131"/>
      <c r="AL7" s="131"/>
      <c r="AM7" s="131"/>
      <c r="AN7" s="131"/>
      <c r="AO7" s="131"/>
      <c r="AP7" s="131"/>
      <c r="AQ7" s="131"/>
      <c r="AR7" s="131"/>
      <c r="AS7" s="131"/>
      <c r="AT7" s="131"/>
      <c r="AU7" s="131"/>
      <c r="AV7" s="131"/>
      <c r="AW7" s="131"/>
      <c r="AX7" s="131"/>
      <c r="AY7" s="131"/>
      <c r="AZ7" s="131"/>
      <c r="BA7" s="131"/>
      <c r="BB7" s="130"/>
      <c r="BC7" s="277"/>
      <c r="BD7" s="277"/>
      <c r="BE7" s="131"/>
      <c r="BF7" s="280"/>
      <c r="BG7" s="280"/>
      <c r="BH7" s="78"/>
      <c r="BI7" s="280"/>
      <c r="BJ7" s="280"/>
      <c r="BK7" s="131"/>
      <c r="BL7" s="131"/>
      <c r="BM7" s="131"/>
      <c r="BN7" s="131"/>
      <c r="BO7" s="283"/>
      <c r="BP7" s="283"/>
      <c r="BQ7" s="131"/>
      <c r="BR7" s="131"/>
      <c r="BS7" s="131"/>
      <c r="BT7" s="131"/>
      <c r="BU7" s="131"/>
      <c r="BV7" s="131"/>
      <c r="BW7" s="131"/>
      <c r="BX7" s="131"/>
      <c r="BY7" s="131"/>
      <c r="BZ7" s="131"/>
      <c r="CA7" s="131"/>
      <c r="CB7" s="131"/>
      <c r="CC7" s="131"/>
      <c r="CD7" s="131"/>
      <c r="CE7" s="131"/>
      <c r="CF7" s="131"/>
    </row>
    <row r="8" spans="1:104" x14ac:dyDescent="0.4">
      <c r="A8" s="304" t="s">
        <v>3255</v>
      </c>
      <c r="B8" s="304">
        <v>1</v>
      </c>
      <c r="C8" s="112" t="s">
        <v>3186</v>
      </c>
      <c r="D8" s="112">
        <v>1</v>
      </c>
      <c r="E8" s="148" t="s">
        <v>1335</v>
      </c>
      <c r="F8" s="149">
        <v>510</v>
      </c>
      <c r="G8" s="148" t="s">
        <v>382</v>
      </c>
      <c r="H8" s="148"/>
      <c r="I8" s="148" t="s">
        <v>382</v>
      </c>
      <c r="J8" s="148"/>
      <c r="K8" s="148" t="s">
        <v>277</v>
      </c>
      <c r="L8" s="136" t="s">
        <v>1286</v>
      </c>
      <c r="M8" s="148" t="s">
        <v>2788</v>
      </c>
      <c r="N8" s="131"/>
      <c r="O8" s="137" t="s">
        <v>3345</v>
      </c>
      <c r="P8" s="138">
        <v>1</v>
      </c>
      <c r="Q8" s="138"/>
      <c r="R8" s="137" t="s">
        <v>395</v>
      </c>
      <c r="S8" s="138">
        <v>1</v>
      </c>
      <c r="T8" s="131"/>
      <c r="U8" s="139" t="s">
        <v>390</v>
      </c>
      <c r="V8" s="139" t="s">
        <v>391</v>
      </c>
      <c r="W8" s="131"/>
      <c r="X8" s="131" t="s">
        <v>514</v>
      </c>
      <c r="Y8" s="131">
        <v>1</v>
      </c>
      <c r="Z8" s="131" t="s">
        <v>515</v>
      </c>
      <c r="AA8" s="131">
        <v>1</v>
      </c>
      <c r="AB8" s="131">
        <v>0</v>
      </c>
      <c r="AC8" s="131"/>
      <c r="AD8" s="286" t="s">
        <v>392</v>
      </c>
      <c r="AE8" s="286">
        <v>1</v>
      </c>
      <c r="AF8" s="131"/>
      <c r="AG8" s="140" t="s">
        <v>393</v>
      </c>
      <c r="AH8" s="140">
        <v>1</v>
      </c>
      <c r="AI8" s="131"/>
      <c r="AJ8" s="141" t="s">
        <v>394</v>
      </c>
      <c r="AK8" s="2">
        <v>1</v>
      </c>
      <c r="AL8" s="131"/>
      <c r="AM8" s="2">
        <v>1</v>
      </c>
      <c r="AN8" s="2">
        <v>1</v>
      </c>
      <c r="AO8" s="141">
        <v>2020</v>
      </c>
      <c r="AP8" s="2">
        <v>0</v>
      </c>
      <c r="AQ8" s="2">
        <v>0</v>
      </c>
      <c r="AR8" s="131"/>
      <c r="AS8" s="1" t="s">
        <v>396</v>
      </c>
      <c r="AT8" s="2">
        <v>1</v>
      </c>
      <c r="AU8" s="131"/>
      <c r="AV8" s="141" t="s">
        <v>397</v>
      </c>
      <c r="AW8" s="141">
        <v>1</v>
      </c>
      <c r="AX8" s="141"/>
      <c r="AY8" t="s">
        <v>3143</v>
      </c>
      <c r="AZ8">
        <v>3</v>
      </c>
      <c r="BA8" s="141"/>
      <c r="BB8" s="135" t="s">
        <v>3185</v>
      </c>
      <c r="BC8" s="278" t="s">
        <v>478</v>
      </c>
      <c r="BD8" s="278">
        <v>1</v>
      </c>
      <c r="BE8" s="141"/>
      <c r="BF8" s="281" t="s">
        <v>3160</v>
      </c>
      <c r="BG8" s="282">
        <v>1</v>
      </c>
      <c r="BH8" s="140"/>
      <c r="BI8" s="278" t="s">
        <v>3144</v>
      </c>
      <c r="BJ8" s="282">
        <v>1</v>
      </c>
      <c r="BK8" s="141"/>
      <c r="BL8" s="140">
        <v>1</v>
      </c>
      <c r="BM8" s="140">
        <v>1</v>
      </c>
      <c r="BN8" s="131"/>
      <c r="BO8" s="278" t="s">
        <v>814</v>
      </c>
      <c r="BP8" s="278">
        <v>6</v>
      </c>
      <c r="BQ8" s="135"/>
      <c r="BR8" s="135" t="s">
        <v>1705</v>
      </c>
      <c r="BS8" s="135">
        <v>20</v>
      </c>
      <c r="BT8" s="140"/>
      <c r="BU8" s="135" t="s">
        <v>774</v>
      </c>
      <c r="BV8" s="135">
        <v>1</v>
      </c>
      <c r="BW8" s="131"/>
      <c r="BX8" s="135" t="s">
        <v>3140</v>
      </c>
      <c r="BY8" s="135">
        <v>1</v>
      </c>
      <c r="BZ8" s="135"/>
      <c r="CA8" s="135" t="s">
        <v>776</v>
      </c>
      <c r="CB8" s="135">
        <v>1</v>
      </c>
      <c r="CC8" s="135"/>
      <c r="CD8" s="135" t="s">
        <v>777</v>
      </c>
      <c r="CE8" s="135">
        <v>1</v>
      </c>
      <c r="CF8" s="131"/>
      <c r="CG8" t="s">
        <v>3190</v>
      </c>
      <c r="CH8">
        <v>1</v>
      </c>
      <c r="CJ8" t="s">
        <v>3193</v>
      </c>
      <c r="CK8">
        <v>1</v>
      </c>
      <c r="CM8" t="s">
        <v>3198</v>
      </c>
      <c r="CN8">
        <v>1</v>
      </c>
      <c r="CP8" t="s">
        <v>3222</v>
      </c>
      <c r="CQ8">
        <v>1</v>
      </c>
      <c r="CS8" t="s">
        <v>3228</v>
      </c>
      <c r="CT8">
        <v>1</v>
      </c>
      <c r="CV8" t="s">
        <v>3231</v>
      </c>
      <c r="CW8">
        <v>1</v>
      </c>
      <c r="CY8" t="s">
        <v>3231</v>
      </c>
      <c r="CZ8">
        <v>1</v>
      </c>
    </row>
    <row r="9" spans="1:104" x14ac:dyDescent="0.4">
      <c r="A9" s="304" t="s">
        <v>3256</v>
      </c>
      <c r="B9" s="304">
        <v>2</v>
      </c>
      <c r="C9" s="112" t="s">
        <v>3208</v>
      </c>
      <c r="D9" s="112">
        <v>2</v>
      </c>
      <c r="E9" s="148" t="s">
        <v>2326</v>
      </c>
      <c r="F9" s="149">
        <v>887</v>
      </c>
      <c r="G9" s="148" t="s">
        <v>965</v>
      </c>
      <c r="H9" s="148"/>
      <c r="I9" s="148" t="s">
        <v>965</v>
      </c>
      <c r="J9" s="148"/>
      <c r="K9" s="148" t="s">
        <v>2643</v>
      </c>
      <c r="L9" s="136" t="s">
        <v>1286</v>
      </c>
      <c r="M9" s="145" t="s">
        <v>2788</v>
      </c>
      <c r="N9" s="131"/>
      <c r="O9" s="137" t="s">
        <v>3346</v>
      </c>
      <c r="P9" s="138">
        <v>2</v>
      </c>
      <c r="Q9" s="138"/>
      <c r="R9" s="137" t="s">
        <v>421</v>
      </c>
      <c r="S9" s="138">
        <v>2</v>
      </c>
      <c r="T9" s="131"/>
      <c r="U9" s="139" t="s">
        <v>414</v>
      </c>
      <c r="V9" s="139" t="s">
        <v>415</v>
      </c>
      <c r="W9" s="131"/>
      <c r="X9" s="131" t="s">
        <v>516</v>
      </c>
      <c r="Y9" s="131">
        <v>2</v>
      </c>
      <c r="Z9" s="131" t="s">
        <v>517</v>
      </c>
      <c r="AA9" s="131">
        <v>2</v>
      </c>
      <c r="AB9" s="131">
        <v>1</v>
      </c>
      <c r="AC9" s="131"/>
      <c r="AD9" s="286" t="s">
        <v>416</v>
      </c>
      <c r="AE9" s="286">
        <v>2</v>
      </c>
      <c r="AF9" s="131"/>
      <c r="AG9" s="140" t="s">
        <v>417</v>
      </c>
      <c r="AH9" s="140">
        <v>2</v>
      </c>
      <c r="AI9" s="131"/>
      <c r="AJ9" s="141" t="s">
        <v>420</v>
      </c>
      <c r="AK9" s="2">
        <v>2</v>
      </c>
      <c r="AL9" s="131"/>
      <c r="AM9" s="2">
        <v>2</v>
      </c>
      <c r="AN9" s="2">
        <v>2</v>
      </c>
      <c r="AO9" s="141">
        <v>2019</v>
      </c>
      <c r="AP9" s="2">
        <v>1</v>
      </c>
      <c r="AQ9" s="2">
        <v>1</v>
      </c>
      <c r="AR9" s="131"/>
      <c r="AS9" s="1" t="s">
        <v>422</v>
      </c>
      <c r="AT9" s="2">
        <v>2</v>
      </c>
      <c r="AU9" s="131"/>
      <c r="AV9" s="141" t="s">
        <v>846</v>
      </c>
      <c r="AW9" s="141">
        <v>15</v>
      </c>
      <c r="AX9" s="141"/>
      <c r="AY9" s="141" t="s">
        <v>480</v>
      </c>
      <c r="AZ9" s="141">
        <v>1</v>
      </c>
      <c r="BA9" s="141"/>
      <c r="BB9" s="135" t="s">
        <v>3182</v>
      </c>
      <c r="BC9" s="278" t="s">
        <v>477</v>
      </c>
      <c r="BD9" s="278">
        <v>2</v>
      </c>
      <c r="BE9" s="141"/>
      <c r="BF9" s="281" t="s">
        <v>3161</v>
      </c>
      <c r="BG9" s="278">
        <v>2</v>
      </c>
      <c r="BH9" s="135"/>
      <c r="BI9" s="278" t="s">
        <v>470</v>
      </c>
      <c r="BJ9" s="278">
        <v>2</v>
      </c>
      <c r="BK9" s="141"/>
      <c r="BL9" s="140">
        <v>2</v>
      </c>
      <c r="BM9" s="140">
        <v>2</v>
      </c>
      <c r="BN9" s="131"/>
      <c r="BO9" s="278" t="s">
        <v>833</v>
      </c>
      <c r="BP9" s="278">
        <v>10</v>
      </c>
      <c r="BQ9" s="135"/>
      <c r="BR9" s="135" t="s">
        <v>842</v>
      </c>
      <c r="BS9" s="135">
        <v>14</v>
      </c>
      <c r="BT9" s="140"/>
      <c r="BU9" s="135" t="s">
        <v>783</v>
      </c>
      <c r="BV9" s="135">
        <v>2</v>
      </c>
      <c r="BW9" s="131"/>
      <c r="BX9" s="135" t="s">
        <v>3141</v>
      </c>
      <c r="BY9" s="135">
        <v>2</v>
      </c>
      <c r="BZ9" s="135"/>
      <c r="CA9" s="135" t="s">
        <v>784</v>
      </c>
      <c r="CB9" s="135">
        <v>2</v>
      </c>
      <c r="CC9" s="135"/>
      <c r="CD9" s="135" t="s">
        <v>785</v>
      </c>
      <c r="CE9" s="135">
        <v>2</v>
      </c>
      <c r="CF9" s="131"/>
      <c r="CG9" t="s">
        <v>3191</v>
      </c>
      <c r="CH9">
        <v>2</v>
      </c>
      <c r="CJ9" t="s">
        <v>3194</v>
      </c>
      <c r="CK9">
        <v>2</v>
      </c>
      <c r="CM9" t="s">
        <v>3199</v>
      </c>
      <c r="CN9">
        <v>2</v>
      </c>
      <c r="CP9" t="s">
        <v>3223</v>
      </c>
      <c r="CQ9">
        <v>2</v>
      </c>
      <c r="CS9" t="s">
        <v>3229</v>
      </c>
      <c r="CT9">
        <v>2</v>
      </c>
      <c r="CV9" t="s">
        <v>3232</v>
      </c>
      <c r="CW9">
        <v>2</v>
      </c>
      <c r="CY9" t="s">
        <v>3246</v>
      </c>
      <c r="CZ9">
        <v>2</v>
      </c>
    </row>
    <row r="10" spans="1:104" x14ac:dyDescent="0.4">
      <c r="A10" s="304" t="s">
        <v>3257</v>
      </c>
      <c r="B10" s="304">
        <v>3</v>
      </c>
      <c r="C10" s="112" t="s">
        <v>3209</v>
      </c>
      <c r="D10" s="112">
        <v>3</v>
      </c>
      <c r="E10" s="131" t="s">
        <v>2280</v>
      </c>
      <c r="F10" s="131">
        <v>840</v>
      </c>
      <c r="G10" s="131" t="s">
        <v>2784</v>
      </c>
      <c r="H10" s="131"/>
      <c r="I10" s="131" t="s">
        <v>2495</v>
      </c>
      <c r="J10" s="131" t="s">
        <v>2495</v>
      </c>
      <c r="K10" s="131" t="s">
        <v>2597</v>
      </c>
      <c r="L10" s="136" t="s">
        <v>1286</v>
      </c>
      <c r="M10" s="145" t="s">
        <v>2788</v>
      </c>
      <c r="N10" s="131"/>
      <c r="O10" s="137" t="s">
        <v>3347</v>
      </c>
      <c r="P10" s="138">
        <v>3</v>
      </c>
      <c r="Q10" s="138"/>
      <c r="R10" s="137" t="s">
        <v>430</v>
      </c>
      <c r="S10" s="138">
        <v>3</v>
      </c>
      <c r="T10" s="131"/>
      <c r="U10" s="139" t="s">
        <v>425</v>
      </c>
      <c r="V10" s="139" t="s">
        <v>426</v>
      </c>
      <c r="W10" s="131"/>
      <c r="X10" s="131"/>
      <c r="Y10" s="131"/>
      <c r="Z10" s="131"/>
      <c r="AA10" s="131"/>
      <c r="AB10" s="131">
        <v>2</v>
      </c>
      <c r="AC10" s="131"/>
      <c r="AD10" s="286" t="s">
        <v>427</v>
      </c>
      <c r="AE10" s="286">
        <v>3</v>
      </c>
      <c r="AF10" s="131"/>
      <c r="AG10" s="131"/>
      <c r="AH10" s="131"/>
      <c r="AI10" s="131"/>
      <c r="AJ10" s="141" t="s">
        <v>429</v>
      </c>
      <c r="AK10" s="2">
        <v>3</v>
      </c>
      <c r="AL10" s="131"/>
      <c r="AM10" s="2">
        <v>3</v>
      </c>
      <c r="AN10" s="2">
        <v>3</v>
      </c>
      <c r="AO10" s="141">
        <v>2018</v>
      </c>
      <c r="AP10" s="2">
        <v>2</v>
      </c>
      <c r="AQ10" s="2">
        <v>2</v>
      </c>
      <c r="AR10" s="131"/>
      <c r="AS10" s="1" t="s">
        <v>431</v>
      </c>
      <c r="AT10" s="2">
        <v>3</v>
      </c>
      <c r="AU10" s="131"/>
      <c r="AV10" s="141" t="s">
        <v>438</v>
      </c>
      <c r="AW10" s="141">
        <v>17</v>
      </c>
      <c r="AX10" s="141"/>
      <c r="AY10" s="141" t="s">
        <v>481</v>
      </c>
      <c r="AZ10" s="141">
        <v>2</v>
      </c>
      <c r="BA10" s="141"/>
      <c r="BB10" s="135" t="s">
        <v>3184</v>
      </c>
      <c r="BC10" s="278" t="s">
        <v>3180</v>
      </c>
      <c r="BD10" s="278">
        <v>3</v>
      </c>
      <c r="BE10" s="141"/>
      <c r="BF10" s="281" t="s">
        <v>3162</v>
      </c>
      <c r="BG10" s="282">
        <v>3</v>
      </c>
      <c r="BH10" s="140"/>
      <c r="BI10" s="278" t="s">
        <v>471</v>
      </c>
      <c r="BJ10" s="282">
        <v>3</v>
      </c>
      <c r="BK10" s="141"/>
      <c r="BL10" s="140">
        <v>3</v>
      </c>
      <c r="BM10" s="140">
        <v>3</v>
      </c>
      <c r="BN10" s="131"/>
      <c r="BO10" s="278" t="s">
        <v>848</v>
      </c>
      <c r="BP10" s="278">
        <v>13</v>
      </c>
      <c r="BQ10" s="135"/>
      <c r="BR10" s="135" t="s">
        <v>847</v>
      </c>
      <c r="BS10" s="135">
        <v>15</v>
      </c>
      <c r="BT10" s="140"/>
      <c r="BU10" s="135" t="s">
        <v>793</v>
      </c>
      <c r="BV10" s="135">
        <v>3</v>
      </c>
      <c r="BW10" s="131"/>
      <c r="BX10" s="135" t="s">
        <v>3142</v>
      </c>
      <c r="BY10" s="135">
        <v>3</v>
      </c>
      <c r="BZ10" s="135"/>
      <c r="CA10" s="135" t="s">
        <v>795</v>
      </c>
      <c r="CB10" s="135">
        <v>3</v>
      </c>
      <c r="CC10" s="135"/>
      <c r="CD10" s="135" t="s">
        <v>795</v>
      </c>
      <c r="CE10" s="135">
        <v>3</v>
      </c>
      <c r="CF10" s="131"/>
      <c r="CG10" t="s">
        <v>3192</v>
      </c>
      <c r="CH10">
        <v>3</v>
      </c>
      <c r="CJ10" t="s">
        <v>3195</v>
      </c>
      <c r="CK10">
        <v>3</v>
      </c>
      <c r="CM10" t="s">
        <v>3200</v>
      </c>
      <c r="CN10">
        <v>3</v>
      </c>
      <c r="CP10" t="s">
        <v>3224</v>
      </c>
      <c r="CQ10">
        <v>3</v>
      </c>
      <c r="CS10" t="s">
        <v>3230</v>
      </c>
      <c r="CT10">
        <v>3</v>
      </c>
      <c r="CV10" t="s">
        <v>3233</v>
      </c>
      <c r="CW10">
        <v>3</v>
      </c>
      <c r="CY10" t="s">
        <v>3247</v>
      </c>
      <c r="CZ10">
        <v>3</v>
      </c>
    </row>
    <row r="11" spans="1:104" x14ac:dyDescent="0.4">
      <c r="A11" s="304" t="s">
        <v>3258</v>
      </c>
      <c r="B11" s="304">
        <v>4</v>
      </c>
      <c r="C11" s="112" t="s">
        <v>3210</v>
      </c>
      <c r="D11" s="112">
        <v>4</v>
      </c>
      <c r="E11" s="148" t="s">
        <v>2275</v>
      </c>
      <c r="F11" s="149">
        <v>835</v>
      </c>
      <c r="G11" s="148" t="s">
        <v>965</v>
      </c>
      <c r="H11" s="148" t="s">
        <v>440</v>
      </c>
      <c r="I11" s="148" t="s">
        <v>965</v>
      </c>
      <c r="J11" s="148"/>
      <c r="K11" s="148" t="s">
        <v>2592</v>
      </c>
      <c r="L11" s="136" t="s">
        <v>1286</v>
      </c>
      <c r="M11" s="145" t="s">
        <v>2788</v>
      </c>
      <c r="N11" s="131"/>
      <c r="O11" s="137" t="s">
        <v>3348</v>
      </c>
      <c r="P11" s="138">
        <v>4</v>
      </c>
      <c r="Q11" s="138"/>
      <c r="R11" s="137" t="s">
        <v>382</v>
      </c>
      <c r="S11" s="138">
        <v>4</v>
      </c>
      <c r="T11" s="131"/>
      <c r="U11" s="139" t="s">
        <v>778</v>
      </c>
      <c r="V11" s="139" t="s">
        <v>779</v>
      </c>
      <c r="W11" s="131"/>
      <c r="X11" s="131"/>
      <c r="Y11" s="131"/>
      <c r="Z11" s="131"/>
      <c r="AA11" s="131"/>
      <c r="AB11" s="131">
        <v>3</v>
      </c>
      <c r="AC11" s="131"/>
      <c r="AD11" s="286" t="s">
        <v>780</v>
      </c>
      <c r="AE11" s="286">
        <v>4</v>
      </c>
      <c r="AF11" s="131"/>
      <c r="AG11" s="131"/>
      <c r="AH11" s="131"/>
      <c r="AI11" s="131"/>
      <c r="AJ11" s="131"/>
      <c r="AK11" s="131"/>
      <c r="AL11" s="131"/>
      <c r="AM11" s="2">
        <v>4</v>
      </c>
      <c r="AN11" s="2">
        <v>4</v>
      </c>
      <c r="AO11" s="141">
        <v>2017</v>
      </c>
      <c r="AP11" s="2">
        <v>3</v>
      </c>
      <c r="AQ11" s="2">
        <v>3</v>
      </c>
      <c r="AR11" s="131"/>
      <c r="AS11" s="1"/>
      <c r="AT11" s="2"/>
      <c r="AU11" s="131"/>
      <c r="AV11" s="141" t="s">
        <v>423</v>
      </c>
      <c r="AW11" s="141">
        <v>2</v>
      </c>
      <c r="AX11" s="141"/>
      <c r="AY11" s="141"/>
      <c r="AZ11" s="141"/>
      <c r="BA11" s="141"/>
      <c r="BB11" s="135" t="s">
        <v>3183</v>
      </c>
      <c r="BC11" s="278" t="s">
        <v>3181</v>
      </c>
      <c r="BD11" s="278">
        <v>4</v>
      </c>
      <c r="BE11" s="141"/>
      <c r="BF11" s="281" t="s">
        <v>3163</v>
      </c>
      <c r="BG11" s="278">
        <v>4</v>
      </c>
      <c r="BH11" s="135"/>
      <c r="BI11" s="278" t="s">
        <v>3145</v>
      </c>
      <c r="BJ11" s="278">
        <v>4</v>
      </c>
      <c r="BK11" s="141"/>
      <c r="BL11" s="140">
        <v>4</v>
      </c>
      <c r="BM11" s="140">
        <v>4</v>
      </c>
      <c r="BN11" s="131"/>
      <c r="BO11" s="278" t="s">
        <v>775</v>
      </c>
      <c r="BP11" s="278">
        <v>1</v>
      </c>
      <c r="BQ11" s="135"/>
      <c r="BR11" s="135" t="s">
        <v>435</v>
      </c>
      <c r="BS11" s="135">
        <v>16</v>
      </c>
      <c r="BT11" s="140"/>
      <c r="BU11" s="135" t="s">
        <v>801</v>
      </c>
      <c r="BV11" s="135">
        <v>4</v>
      </c>
      <c r="BW11" s="131"/>
      <c r="BX11" s="135" t="s">
        <v>784</v>
      </c>
      <c r="BY11" s="135">
        <v>4</v>
      </c>
      <c r="BZ11" s="135"/>
      <c r="CA11" s="135" t="s">
        <v>802</v>
      </c>
      <c r="CB11" s="135">
        <v>4</v>
      </c>
      <c r="CC11" s="135"/>
      <c r="CD11" s="135" t="s">
        <v>802</v>
      </c>
      <c r="CE11" s="135">
        <v>4</v>
      </c>
      <c r="CF11" s="131"/>
      <c r="CG11" t="s">
        <v>382</v>
      </c>
      <c r="CH11">
        <v>4</v>
      </c>
      <c r="CJ11" t="s">
        <v>3196</v>
      </c>
      <c r="CK11">
        <v>4</v>
      </c>
      <c r="CM11" t="s">
        <v>382</v>
      </c>
      <c r="CN11">
        <v>4</v>
      </c>
      <c r="CP11" t="s">
        <v>382</v>
      </c>
      <c r="CQ11">
        <v>4</v>
      </c>
      <c r="CS11" t="s">
        <v>382</v>
      </c>
      <c r="CT11">
        <v>4</v>
      </c>
      <c r="CV11" t="s">
        <v>3234</v>
      </c>
      <c r="CW11">
        <v>4</v>
      </c>
      <c r="CY11" t="s">
        <v>3248</v>
      </c>
      <c r="CZ11">
        <v>4</v>
      </c>
    </row>
    <row r="12" spans="1:104" x14ac:dyDescent="0.4">
      <c r="A12" s="304" t="s">
        <v>3259</v>
      </c>
      <c r="B12" s="304">
        <v>5</v>
      </c>
      <c r="C12" s="112" t="s">
        <v>382</v>
      </c>
      <c r="D12" s="112">
        <v>5</v>
      </c>
      <c r="E12" s="148" t="s">
        <v>2298</v>
      </c>
      <c r="F12" s="149">
        <v>859</v>
      </c>
      <c r="G12" s="148" t="s">
        <v>965</v>
      </c>
      <c r="H12" s="148" t="s">
        <v>1700</v>
      </c>
      <c r="I12" s="148" t="s">
        <v>965</v>
      </c>
      <c r="J12" s="148"/>
      <c r="K12" s="148" t="s">
        <v>2615</v>
      </c>
      <c r="L12" s="136" t="s">
        <v>1286</v>
      </c>
      <c r="M12" s="145" t="s">
        <v>2788</v>
      </c>
      <c r="N12" s="131"/>
      <c r="O12" s="137" t="s">
        <v>3349</v>
      </c>
      <c r="P12" s="138">
        <v>5</v>
      </c>
      <c r="Q12" s="138"/>
      <c r="R12" s="137"/>
      <c r="S12" s="138"/>
      <c r="T12" s="131"/>
      <c r="U12" s="139" t="s">
        <v>786</v>
      </c>
      <c r="V12" s="139" t="s">
        <v>787</v>
      </c>
      <c r="W12" s="131"/>
      <c r="X12" s="131"/>
      <c r="Y12" s="131"/>
      <c r="Z12" s="131"/>
      <c r="AA12" s="131"/>
      <c r="AB12" s="131">
        <v>4</v>
      </c>
      <c r="AC12" s="131"/>
      <c r="AD12" s="131" t="s">
        <v>3212</v>
      </c>
      <c r="AE12" s="286">
        <v>5</v>
      </c>
      <c r="AF12" s="131"/>
      <c r="AG12" s="131"/>
      <c r="AH12" s="131"/>
      <c r="AI12" s="131"/>
      <c r="AJ12" s="131"/>
      <c r="AK12" s="131"/>
      <c r="AL12" s="131"/>
      <c r="AM12" s="2">
        <v>5</v>
      </c>
      <c r="AN12" s="2">
        <v>5</v>
      </c>
      <c r="AO12" s="141">
        <v>2016</v>
      </c>
      <c r="AP12" s="2">
        <v>4</v>
      </c>
      <c r="AQ12" s="2">
        <v>4</v>
      </c>
      <c r="AR12" s="131"/>
      <c r="AS12" s="1"/>
      <c r="AT12" s="2"/>
      <c r="AU12" s="131"/>
      <c r="AV12" s="141" t="s">
        <v>432</v>
      </c>
      <c r="AW12" s="141">
        <v>3</v>
      </c>
      <c r="AX12" s="141"/>
      <c r="AY12" s="141"/>
      <c r="AZ12" s="141"/>
      <c r="BA12" s="141"/>
      <c r="BB12" s="2"/>
      <c r="BC12" s="135"/>
      <c r="BD12" s="135"/>
      <c r="BE12" s="141"/>
      <c r="BF12" s="281" t="s">
        <v>3164</v>
      </c>
      <c r="BG12" s="282">
        <v>5</v>
      </c>
      <c r="BH12" s="140"/>
      <c r="BI12" s="278" t="s">
        <v>472</v>
      </c>
      <c r="BJ12" s="282">
        <v>5</v>
      </c>
      <c r="BK12" s="141"/>
      <c r="BL12" s="140" t="s">
        <v>447</v>
      </c>
      <c r="BM12" s="140">
        <v>5</v>
      </c>
      <c r="BN12" s="131"/>
      <c r="BO12" s="278" t="s">
        <v>838</v>
      </c>
      <c r="BP12" s="278">
        <v>11</v>
      </c>
      <c r="BQ12" s="135"/>
      <c r="BR12" s="135" t="s">
        <v>837</v>
      </c>
      <c r="BS12" s="135">
        <v>13</v>
      </c>
      <c r="BT12" s="140"/>
      <c r="BU12" s="135" t="s">
        <v>382</v>
      </c>
      <c r="BV12" s="135">
        <v>5</v>
      </c>
      <c r="BW12" s="131"/>
      <c r="BX12" s="135" t="s">
        <v>795</v>
      </c>
      <c r="BY12" s="135">
        <v>5</v>
      </c>
      <c r="BZ12" s="135"/>
      <c r="CA12" s="135"/>
      <c r="CB12" s="135"/>
      <c r="CC12" s="135"/>
      <c r="CD12" s="135"/>
      <c r="CE12" s="135"/>
      <c r="CF12" s="131"/>
      <c r="CJ12" t="s">
        <v>382</v>
      </c>
      <c r="CK12">
        <v>5</v>
      </c>
      <c r="CV12" t="s">
        <v>3235</v>
      </c>
      <c r="CW12">
        <v>5</v>
      </c>
      <c r="CY12" t="s">
        <v>3249</v>
      </c>
      <c r="CZ12">
        <v>5</v>
      </c>
    </row>
    <row r="13" spans="1:104" x14ac:dyDescent="0.4">
      <c r="A13" s="304" t="s">
        <v>477</v>
      </c>
      <c r="B13" s="304">
        <v>6</v>
      </c>
      <c r="C13" s="131"/>
      <c r="D13" s="131"/>
      <c r="E13" s="148" t="s">
        <v>2233</v>
      </c>
      <c r="F13" s="149">
        <v>793</v>
      </c>
      <c r="G13" s="148" t="s">
        <v>965</v>
      </c>
      <c r="H13" s="148" t="s">
        <v>1700</v>
      </c>
      <c r="I13" s="148" t="s">
        <v>965</v>
      </c>
      <c r="J13" s="148"/>
      <c r="K13" s="148" t="s">
        <v>2550</v>
      </c>
      <c r="L13" s="136" t="s">
        <v>1286</v>
      </c>
      <c r="M13" s="148" t="s">
        <v>2788</v>
      </c>
      <c r="N13" s="131"/>
      <c r="O13" s="137" t="s">
        <v>3350</v>
      </c>
      <c r="P13" s="138">
        <v>6</v>
      </c>
      <c r="Q13" s="138"/>
      <c r="R13" s="137"/>
      <c r="S13" s="138"/>
      <c r="T13" s="131"/>
      <c r="U13" s="139" t="s">
        <v>796</v>
      </c>
      <c r="V13" s="139" t="s">
        <v>797</v>
      </c>
      <c r="W13" s="131"/>
      <c r="X13" s="131"/>
      <c r="Y13" s="131"/>
      <c r="Z13" s="131"/>
      <c r="AA13" s="131"/>
      <c r="AB13" s="131">
        <v>5</v>
      </c>
      <c r="AC13" s="131"/>
      <c r="AD13" s="131"/>
      <c r="AE13" s="131"/>
      <c r="AF13" s="131"/>
      <c r="AG13" s="131"/>
      <c r="AH13" s="131"/>
      <c r="AI13" s="131"/>
      <c r="AJ13" s="131"/>
      <c r="AK13" s="131"/>
      <c r="AL13" s="131"/>
      <c r="AM13" s="2">
        <v>6</v>
      </c>
      <c r="AN13" s="2">
        <v>6</v>
      </c>
      <c r="AO13" s="141">
        <v>2015</v>
      </c>
      <c r="AP13" s="2">
        <v>5</v>
      </c>
      <c r="AQ13" s="2">
        <v>5</v>
      </c>
      <c r="AR13" s="131"/>
      <c r="AS13" s="131"/>
      <c r="AT13" s="131"/>
      <c r="AU13" s="131"/>
      <c r="AV13" s="141" t="s">
        <v>799</v>
      </c>
      <c r="AW13" s="141">
        <v>6</v>
      </c>
      <c r="AX13" s="141"/>
      <c r="AY13" s="141"/>
      <c r="AZ13" s="141"/>
      <c r="BA13" s="141"/>
      <c r="BB13" s="2"/>
      <c r="BC13" s="135"/>
      <c r="BD13" s="135"/>
      <c r="BE13" s="141"/>
      <c r="BF13" s="281" t="s">
        <v>3165</v>
      </c>
      <c r="BG13" s="278">
        <v>6</v>
      </c>
      <c r="BH13" s="135"/>
      <c r="BI13" s="278" t="s">
        <v>3146</v>
      </c>
      <c r="BJ13" s="278">
        <v>6</v>
      </c>
      <c r="BK13" s="141"/>
      <c r="BL13" s="131"/>
      <c r="BM13" s="131"/>
      <c r="BN13" s="131"/>
      <c r="BO13" s="278" t="s">
        <v>808</v>
      </c>
      <c r="BP13" s="278">
        <v>5</v>
      </c>
      <c r="BQ13" s="135"/>
      <c r="BR13" s="135" t="s">
        <v>832</v>
      </c>
      <c r="BS13" s="135">
        <v>12</v>
      </c>
      <c r="BT13" s="140"/>
      <c r="BU13" s="143" t="s">
        <v>784</v>
      </c>
      <c r="BV13" s="143">
        <v>6</v>
      </c>
      <c r="BW13" s="131"/>
      <c r="BX13" s="131"/>
      <c r="BY13" s="131"/>
      <c r="BZ13" s="131"/>
      <c r="CA13" s="131"/>
      <c r="CB13" s="131"/>
      <c r="CC13" s="131"/>
      <c r="CD13" s="131"/>
      <c r="CE13" s="131"/>
      <c r="CF13" s="131"/>
      <c r="CV13" t="s">
        <v>3236</v>
      </c>
      <c r="CW13">
        <v>6</v>
      </c>
      <c r="CY13" t="s">
        <v>382</v>
      </c>
      <c r="CZ13">
        <v>6</v>
      </c>
    </row>
    <row r="14" spans="1:104" x14ac:dyDescent="0.4">
      <c r="A14" s="304" t="s">
        <v>382</v>
      </c>
      <c r="B14" s="304">
        <v>7</v>
      </c>
      <c r="C14" s="131"/>
      <c r="D14" s="131"/>
      <c r="E14" s="148" t="s">
        <v>2373</v>
      </c>
      <c r="F14" s="149">
        <v>934</v>
      </c>
      <c r="G14" s="148" t="s">
        <v>419</v>
      </c>
      <c r="H14" s="148" t="s">
        <v>1700</v>
      </c>
      <c r="I14" s="148" t="s">
        <v>419</v>
      </c>
      <c r="J14" s="148" t="s">
        <v>418</v>
      </c>
      <c r="K14" s="148" t="s">
        <v>2690</v>
      </c>
      <c r="L14" s="136" t="s">
        <v>1286</v>
      </c>
      <c r="M14" s="145" t="s">
        <v>2788</v>
      </c>
      <c r="N14" s="131"/>
      <c r="O14" s="131"/>
      <c r="P14" s="131"/>
      <c r="Q14" s="131"/>
      <c r="R14" s="131"/>
      <c r="S14" s="131"/>
      <c r="T14" s="131"/>
      <c r="U14" s="139" t="s">
        <v>803</v>
      </c>
      <c r="V14" s="139" t="s">
        <v>804</v>
      </c>
      <c r="W14" s="131"/>
      <c r="X14" s="131"/>
      <c r="Y14" s="131"/>
      <c r="Z14" s="131"/>
      <c r="AA14" s="131"/>
      <c r="AB14" s="131">
        <v>6</v>
      </c>
      <c r="AC14" s="131"/>
      <c r="AD14" s="131"/>
      <c r="AE14" s="131"/>
      <c r="AF14" s="131"/>
      <c r="AG14" s="131"/>
      <c r="AH14" s="131"/>
      <c r="AI14" s="131"/>
      <c r="AJ14" s="131"/>
      <c r="AK14" s="131"/>
      <c r="AL14" s="131"/>
      <c r="AM14" s="2">
        <v>7</v>
      </c>
      <c r="AN14" s="2">
        <v>7</v>
      </c>
      <c r="AO14" s="141">
        <v>2014</v>
      </c>
      <c r="AP14" s="2">
        <v>6</v>
      </c>
      <c r="AQ14" s="2">
        <v>6</v>
      </c>
      <c r="AR14" s="131"/>
      <c r="AS14" s="131"/>
      <c r="AT14" s="131"/>
      <c r="AU14" s="131"/>
      <c r="AV14" s="141" t="s">
        <v>836</v>
      </c>
      <c r="AW14" s="141">
        <v>13</v>
      </c>
      <c r="AX14" s="141"/>
      <c r="AY14" s="141"/>
      <c r="AZ14" s="141"/>
      <c r="BA14" s="141"/>
      <c r="BB14" s="2"/>
      <c r="BC14" s="135"/>
      <c r="BD14" s="135"/>
      <c r="BE14" s="141"/>
      <c r="BF14" s="281" t="s">
        <v>3166</v>
      </c>
      <c r="BG14" s="282">
        <v>7</v>
      </c>
      <c r="BH14" s="140"/>
      <c r="BI14" s="278" t="s">
        <v>3147</v>
      </c>
      <c r="BJ14" s="282">
        <v>7</v>
      </c>
      <c r="BK14" s="141"/>
      <c r="BL14" s="131"/>
      <c r="BM14" s="131"/>
      <c r="BN14" s="131"/>
      <c r="BO14" s="278" t="s">
        <v>94</v>
      </c>
      <c r="BP14" s="278">
        <v>15</v>
      </c>
      <c r="BQ14" s="135"/>
      <c r="BR14" s="135" t="s">
        <v>439</v>
      </c>
      <c r="BS14" s="135">
        <v>17</v>
      </c>
      <c r="BT14" s="140"/>
      <c r="BU14" s="135"/>
      <c r="BV14" s="135"/>
      <c r="BW14" s="131"/>
      <c r="BX14" s="131"/>
      <c r="BY14" s="131"/>
      <c r="BZ14" s="131"/>
      <c r="CA14" s="131"/>
      <c r="CB14" s="131"/>
      <c r="CC14" s="131"/>
      <c r="CD14" s="131"/>
      <c r="CE14" s="131"/>
      <c r="CF14" s="131"/>
    </row>
    <row r="15" spans="1:104" x14ac:dyDescent="0.4">
      <c r="B15" s="135"/>
      <c r="C15" s="131"/>
      <c r="D15" s="131"/>
      <c r="E15" s="148" t="s">
        <v>108</v>
      </c>
      <c r="F15" s="149">
        <v>407</v>
      </c>
      <c r="G15" s="148" t="s">
        <v>433</v>
      </c>
      <c r="H15" s="148" t="s">
        <v>1700</v>
      </c>
      <c r="I15" s="148" t="s">
        <v>433</v>
      </c>
      <c r="J15" s="148"/>
      <c r="K15" s="148" t="s">
        <v>1616</v>
      </c>
      <c r="L15" s="136" t="s">
        <v>1286</v>
      </c>
      <c r="M15" s="148" t="s">
        <v>2788</v>
      </c>
      <c r="N15" s="131"/>
      <c r="O15" s="131"/>
      <c r="P15" s="131"/>
      <c r="Q15" s="131"/>
      <c r="R15" s="131"/>
      <c r="S15" s="131"/>
      <c r="T15" s="131"/>
      <c r="U15" s="139" t="s">
        <v>809</v>
      </c>
      <c r="V15" s="139" t="s">
        <v>810</v>
      </c>
      <c r="W15" s="131"/>
      <c r="X15" s="131"/>
      <c r="Y15" s="131"/>
      <c r="Z15" s="131"/>
      <c r="AA15" s="131"/>
      <c r="AB15" s="131">
        <v>7</v>
      </c>
      <c r="AC15" s="131"/>
      <c r="AD15" s="131"/>
      <c r="AE15" s="131"/>
      <c r="AF15" s="131"/>
      <c r="AG15" s="131"/>
      <c r="AH15" s="131"/>
      <c r="AI15" s="131"/>
      <c r="AJ15" s="131"/>
      <c r="AK15" s="131"/>
      <c r="AL15" s="131"/>
      <c r="AM15" s="2">
        <v>8</v>
      </c>
      <c r="AN15" s="2">
        <v>8</v>
      </c>
      <c r="AO15" s="141">
        <v>2013</v>
      </c>
      <c r="AP15" s="2">
        <v>7</v>
      </c>
      <c r="AQ15" s="2">
        <v>7</v>
      </c>
      <c r="AR15" s="131"/>
      <c r="AS15" s="131"/>
      <c r="AT15" s="131"/>
      <c r="AU15" s="131"/>
      <c r="AV15" s="141" t="s">
        <v>791</v>
      </c>
      <c r="AW15" s="141">
        <v>5</v>
      </c>
      <c r="AX15" s="141"/>
      <c r="AY15" s="141"/>
      <c r="AZ15" s="141"/>
      <c r="BA15" s="141"/>
      <c r="BB15" s="2"/>
      <c r="BC15" s="135"/>
      <c r="BD15" s="135"/>
      <c r="BE15" s="141"/>
      <c r="BF15" s="281" t="s">
        <v>3167</v>
      </c>
      <c r="BG15" s="278">
        <v>8</v>
      </c>
      <c r="BH15" s="135"/>
      <c r="BI15" s="278" t="s">
        <v>3148</v>
      </c>
      <c r="BJ15" s="278">
        <v>8</v>
      </c>
      <c r="BK15" s="141"/>
      <c r="BL15" s="131"/>
      <c r="BM15" s="131"/>
      <c r="BN15" s="131"/>
      <c r="BO15" s="278" t="s">
        <v>3136</v>
      </c>
      <c r="BP15" s="278">
        <v>14</v>
      </c>
      <c r="BQ15" s="135"/>
      <c r="BR15" s="135" t="s">
        <v>1711</v>
      </c>
      <c r="BS15" s="135">
        <v>22</v>
      </c>
      <c r="BT15" s="140"/>
      <c r="BU15" s="135"/>
      <c r="BV15" s="135"/>
      <c r="BW15" s="131"/>
      <c r="BX15" s="131"/>
      <c r="BY15" s="131"/>
      <c r="BZ15" s="131"/>
      <c r="CA15" s="131"/>
      <c r="CB15" s="131"/>
      <c r="CC15" s="131"/>
      <c r="CD15" s="131"/>
      <c r="CE15" s="131"/>
      <c r="CF15" s="131"/>
    </row>
    <row r="16" spans="1:104" x14ac:dyDescent="0.4">
      <c r="B16" s="135"/>
      <c r="C16" s="131"/>
      <c r="D16" s="131"/>
      <c r="E16" s="148" t="s">
        <v>109</v>
      </c>
      <c r="F16" s="149">
        <v>408</v>
      </c>
      <c r="G16" s="148" t="s">
        <v>433</v>
      </c>
      <c r="H16" s="148"/>
      <c r="I16" s="148" t="s">
        <v>433</v>
      </c>
      <c r="J16" s="148"/>
      <c r="K16" s="148" t="s">
        <v>1617</v>
      </c>
      <c r="L16" s="136" t="s">
        <v>1286</v>
      </c>
      <c r="M16" s="148" t="s">
        <v>2788</v>
      </c>
      <c r="N16" s="131"/>
      <c r="O16" s="131"/>
      <c r="P16" s="131"/>
      <c r="Q16" s="131"/>
      <c r="R16" s="131"/>
      <c r="S16" s="131"/>
      <c r="T16" s="131"/>
      <c r="U16" s="139" t="s">
        <v>815</v>
      </c>
      <c r="V16" s="139" t="s">
        <v>816</v>
      </c>
      <c r="W16" s="131"/>
      <c r="X16" s="131"/>
      <c r="Y16" s="131"/>
      <c r="Z16" s="131"/>
      <c r="AA16" s="131"/>
      <c r="AB16" s="131">
        <v>8</v>
      </c>
      <c r="AC16" s="131"/>
      <c r="AD16" s="131"/>
      <c r="AE16" s="131"/>
      <c r="AF16" s="131"/>
      <c r="AG16" s="131"/>
      <c r="AH16" s="131"/>
      <c r="AI16" s="131"/>
      <c r="AJ16" s="131"/>
      <c r="AK16" s="131"/>
      <c r="AL16" s="131"/>
      <c r="AM16" s="2">
        <v>9</v>
      </c>
      <c r="AN16" s="2">
        <v>9</v>
      </c>
      <c r="AO16" s="141">
        <v>2012</v>
      </c>
      <c r="AP16" s="2">
        <v>8</v>
      </c>
      <c r="AQ16" s="2">
        <v>8</v>
      </c>
      <c r="AR16" s="131"/>
      <c r="AS16" s="131"/>
      <c r="AT16" s="131"/>
      <c r="AU16" s="131"/>
      <c r="AV16" s="141" t="s">
        <v>812</v>
      </c>
      <c r="AW16" s="141">
        <v>8</v>
      </c>
      <c r="AX16" s="141"/>
      <c r="AY16" s="141"/>
      <c r="AZ16" s="141"/>
      <c r="BA16" s="141"/>
      <c r="BB16" s="2"/>
      <c r="BC16" s="135"/>
      <c r="BD16" s="135"/>
      <c r="BE16" s="141"/>
      <c r="BF16" s="281" t="s">
        <v>3168</v>
      </c>
      <c r="BG16" s="282">
        <v>9</v>
      </c>
      <c r="BH16" s="140"/>
      <c r="BI16" s="278" t="s">
        <v>3149</v>
      </c>
      <c r="BJ16" s="282">
        <v>9</v>
      </c>
      <c r="BK16" s="141"/>
      <c r="BL16" s="131"/>
      <c r="BM16" s="131"/>
      <c r="BN16" s="131"/>
      <c r="BO16" s="278" t="s">
        <v>3137</v>
      </c>
      <c r="BP16" s="278">
        <v>4</v>
      </c>
      <c r="BQ16" s="135"/>
      <c r="BR16" s="135" t="s">
        <v>1701</v>
      </c>
      <c r="BS16" s="135">
        <v>19</v>
      </c>
      <c r="BT16" s="140"/>
      <c r="BU16" s="135"/>
      <c r="BV16" s="135"/>
      <c r="BW16" s="131"/>
      <c r="BX16" s="131"/>
      <c r="BY16" s="131"/>
      <c r="BZ16" s="131"/>
      <c r="CA16" s="131"/>
      <c r="CB16" s="131"/>
      <c r="CC16" s="131"/>
      <c r="CD16" s="131"/>
      <c r="CE16" s="131"/>
      <c r="CF16" s="131"/>
    </row>
    <row r="17" spans="1:95" x14ac:dyDescent="0.4">
      <c r="B17" s="135"/>
      <c r="C17" s="131"/>
      <c r="D17" s="131"/>
      <c r="E17" s="148" t="s">
        <v>1460</v>
      </c>
      <c r="F17" s="149">
        <v>713</v>
      </c>
      <c r="G17" s="148" t="s">
        <v>790</v>
      </c>
      <c r="H17" s="148" t="s">
        <v>2792</v>
      </c>
      <c r="I17" s="148" t="s">
        <v>790</v>
      </c>
      <c r="J17" s="148" t="s">
        <v>1757</v>
      </c>
      <c r="K17" s="148" t="s">
        <v>1691</v>
      </c>
      <c r="L17" s="136" t="s">
        <v>1286</v>
      </c>
      <c r="M17" s="148" t="s">
        <v>2788</v>
      </c>
      <c r="N17" s="131"/>
      <c r="O17" s="131"/>
      <c r="P17" s="131"/>
      <c r="Q17" s="131"/>
      <c r="R17" s="131"/>
      <c r="S17" s="131"/>
      <c r="T17" s="131"/>
      <c r="U17" s="139" t="s">
        <v>820</v>
      </c>
      <c r="V17" s="139" t="s">
        <v>821</v>
      </c>
      <c r="W17" s="131"/>
      <c r="X17" s="131"/>
      <c r="Y17" s="131"/>
      <c r="Z17" s="131"/>
      <c r="AA17" s="131"/>
      <c r="AB17" s="131">
        <v>9</v>
      </c>
      <c r="AC17" s="131"/>
      <c r="AD17" s="131"/>
      <c r="AE17" s="131"/>
      <c r="AF17" s="131"/>
      <c r="AG17" s="131"/>
      <c r="AH17" s="131"/>
      <c r="AI17" s="131"/>
      <c r="AJ17" s="131"/>
      <c r="AK17" s="131"/>
      <c r="AL17" s="131"/>
      <c r="AM17" s="2">
        <v>10</v>
      </c>
      <c r="AN17" s="2">
        <v>10</v>
      </c>
      <c r="AO17" s="141">
        <v>2011</v>
      </c>
      <c r="AP17" s="2">
        <v>9</v>
      </c>
      <c r="AQ17" s="2">
        <v>9</v>
      </c>
      <c r="AR17" s="131"/>
      <c r="AS17" s="131"/>
      <c r="AT17" s="131"/>
      <c r="AU17" s="131"/>
      <c r="AV17" s="141" t="s">
        <v>434</v>
      </c>
      <c r="AW17" s="141">
        <v>16</v>
      </c>
      <c r="AX17" s="141"/>
      <c r="AY17" s="141"/>
      <c r="AZ17" s="141"/>
      <c r="BA17" s="141"/>
      <c r="BB17" s="2"/>
      <c r="BC17" s="135"/>
      <c r="BD17" s="135"/>
      <c r="BE17" s="141"/>
      <c r="BF17" s="281" t="s">
        <v>3169</v>
      </c>
      <c r="BG17" s="278">
        <v>10</v>
      </c>
      <c r="BH17" s="135"/>
      <c r="BI17" s="278" t="s">
        <v>3150</v>
      </c>
      <c r="BJ17" s="278">
        <v>10</v>
      </c>
      <c r="BK17" s="141"/>
      <c r="BL17" s="131"/>
      <c r="BM17" s="131"/>
      <c r="BN17" s="131"/>
      <c r="BO17" s="278" t="s">
        <v>3138</v>
      </c>
      <c r="BP17" s="278">
        <v>2</v>
      </c>
      <c r="BQ17" s="135"/>
      <c r="BR17" s="135" t="s">
        <v>1708</v>
      </c>
      <c r="BS17" s="135">
        <v>21</v>
      </c>
      <c r="BT17" s="140"/>
      <c r="BU17" s="135"/>
      <c r="BV17" s="135"/>
      <c r="BW17" s="131"/>
      <c r="BX17" s="131"/>
      <c r="BY17" s="131"/>
      <c r="BZ17" s="131"/>
      <c r="CA17" s="131"/>
      <c r="CB17" s="131"/>
      <c r="CC17" s="131"/>
      <c r="CD17" s="131"/>
      <c r="CE17" s="131"/>
      <c r="CF17" s="131"/>
    </row>
    <row r="18" spans="1:95" x14ac:dyDescent="0.4">
      <c r="A18" s="135"/>
      <c r="B18" s="135"/>
      <c r="C18" s="131"/>
      <c r="D18" s="131"/>
      <c r="E18" s="148" t="s">
        <v>666</v>
      </c>
      <c r="F18" s="149">
        <v>482</v>
      </c>
      <c r="G18" s="148" t="s">
        <v>441</v>
      </c>
      <c r="H18" s="148" t="s">
        <v>2792</v>
      </c>
      <c r="I18" s="148" t="s">
        <v>441</v>
      </c>
      <c r="J18" s="148"/>
      <c r="K18" s="148" t="s">
        <v>1426</v>
      </c>
      <c r="L18" s="136" t="s">
        <v>1286</v>
      </c>
      <c r="M18" s="148" t="s">
        <v>2787</v>
      </c>
      <c r="N18" s="131"/>
      <c r="O18" s="131"/>
      <c r="P18" s="131"/>
      <c r="Q18" s="131"/>
      <c r="R18" s="131"/>
      <c r="S18" s="131"/>
      <c r="T18" s="131"/>
      <c r="U18" s="139" t="s">
        <v>825</v>
      </c>
      <c r="V18" s="139" t="s">
        <v>826</v>
      </c>
      <c r="W18" s="131"/>
      <c r="X18" s="131"/>
      <c r="Y18" s="131"/>
      <c r="Z18" s="131"/>
      <c r="AA18" s="131"/>
      <c r="AB18" s="131">
        <v>10</v>
      </c>
      <c r="AC18" s="131"/>
      <c r="AD18" s="131"/>
      <c r="AE18" s="131"/>
      <c r="AF18" s="131"/>
      <c r="AG18" s="131"/>
      <c r="AH18" s="131"/>
      <c r="AI18" s="131"/>
      <c r="AJ18" s="131"/>
      <c r="AK18" s="131"/>
      <c r="AL18" s="131"/>
      <c r="AM18" s="2">
        <v>11</v>
      </c>
      <c r="AN18" s="2">
        <v>11</v>
      </c>
      <c r="AO18" s="141">
        <v>2010</v>
      </c>
      <c r="AP18" s="2">
        <v>10</v>
      </c>
      <c r="AQ18" s="2">
        <v>10</v>
      </c>
      <c r="AR18" s="131"/>
      <c r="AS18" s="131"/>
      <c r="AT18" s="131"/>
      <c r="AU18" s="131"/>
      <c r="AV18" s="141" t="s">
        <v>806</v>
      </c>
      <c r="AW18" s="141">
        <v>7</v>
      </c>
      <c r="AX18" s="141"/>
      <c r="AY18" s="141"/>
      <c r="AZ18" s="141"/>
      <c r="BA18" s="141"/>
      <c r="BB18" s="2"/>
      <c r="BC18" s="135"/>
      <c r="BD18" s="135"/>
      <c r="BE18" s="141"/>
      <c r="BF18" s="281" t="s">
        <v>3170</v>
      </c>
      <c r="BG18" s="282">
        <v>11</v>
      </c>
      <c r="BH18" s="140"/>
      <c r="BI18" s="278" t="s">
        <v>473</v>
      </c>
      <c r="BJ18" s="282">
        <v>11</v>
      </c>
      <c r="BK18" s="141"/>
      <c r="BL18" s="131"/>
      <c r="BM18" s="131"/>
      <c r="BN18" s="131"/>
      <c r="BO18" s="278" t="s">
        <v>794</v>
      </c>
      <c r="BP18" s="278">
        <v>3</v>
      </c>
      <c r="BQ18" s="135"/>
      <c r="BR18" s="135" t="s">
        <v>424</v>
      </c>
      <c r="BS18" s="135">
        <v>2</v>
      </c>
      <c r="BT18" s="140"/>
      <c r="BU18" s="135"/>
      <c r="BV18" s="135"/>
      <c r="BW18" s="131"/>
      <c r="BX18" s="131"/>
      <c r="BY18" s="131"/>
      <c r="BZ18" s="131"/>
      <c r="CA18" s="131"/>
      <c r="CB18" s="131"/>
      <c r="CC18" s="131"/>
      <c r="CD18" s="131"/>
      <c r="CE18" s="131"/>
      <c r="CF18" s="131"/>
    </row>
    <row r="19" spans="1:95" x14ac:dyDescent="0.4">
      <c r="A19" s="135"/>
      <c r="B19" s="135"/>
      <c r="C19" s="131"/>
      <c r="D19" s="131"/>
      <c r="E19" s="148" t="s">
        <v>110</v>
      </c>
      <c r="F19" s="149">
        <v>409</v>
      </c>
      <c r="G19" s="148" t="s">
        <v>433</v>
      </c>
      <c r="H19" s="148" t="s">
        <v>2476</v>
      </c>
      <c r="I19" s="148" t="s">
        <v>433</v>
      </c>
      <c r="J19" s="148"/>
      <c r="K19" s="148" t="s">
        <v>1618</v>
      </c>
      <c r="L19" s="136" t="s">
        <v>1286</v>
      </c>
      <c r="M19" s="148" t="s">
        <v>2788</v>
      </c>
      <c r="N19" s="131"/>
      <c r="O19" s="131"/>
      <c r="P19" s="131"/>
      <c r="Q19" s="131"/>
      <c r="R19" s="131"/>
      <c r="S19" s="131"/>
      <c r="T19" s="131"/>
      <c r="U19" s="139" t="s">
        <v>829</v>
      </c>
      <c r="V19" s="139" t="s">
        <v>830</v>
      </c>
      <c r="W19" s="131"/>
      <c r="X19" s="131"/>
      <c r="Y19" s="131"/>
      <c r="Z19" s="131"/>
      <c r="AA19" s="131"/>
      <c r="AB19" s="131">
        <v>11</v>
      </c>
      <c r="AC19" s="131"/>
      <c r="AD19" s="131"/>
      <c r="AE19" s="131"/>
      <c r="AF19" s="131"/>
      <c r="AG19" s="131"/>
      <c r="AH19" s="131"/>
      <c r="AI19" s="131"/>
      <c r="AJ19" s="131"/>
      <c r="AK19" s="131"/>
      <c r="AL19" s="131"/>
      <c r="AM19" s="2">
        <v>12</v>
      </c>
      <c r="AN19" s="2">
        <v>12</v>
      </c>
      <c r="AO19" s="141">
        <v>2009</v>
      </c>
      <c r="AP19" s="2">
        <v>11</v>
      </c>
      <c r="AQ19" s="2">
        <v>11</v>
      </c>
      <c r="AR19" s="131"/>
      <c r="AS19" s="131"/>
      <c r="AT19" s="131"/>
      <c r="AU19" s="131"/>
      <c r="AV19" s="141" t="s">
        <v>817</v>
      </c>
      <c r="AW19" s="141">
        <v>9</v>
      </c>
      <c r="AX19" s="141"/>
      <c r="AY19" s="141"/>
      <c r="AZ19" s="141"/>
      <c r="BA19" s="141"/>
      <c r="BB19" s="2"/>
      <c r="BC19" s="135"/>
      <c r="BD19" s="135"/>
      <c r="BE19" s="141"/>
      <c r="BF19" s="281" t="s">
        <v>3171</v>
      </c>
      <c r="BG19" s="278">
        <v>12</v>
      </c>
      <c r="BH19" s="135"/>
      <c r="BI19" s="278" t="s">
        <v>474</v>
      </c>
      <c r="BJ19" s="278">
        <v>12</v>
      </c>
      <c r="BK19" s="141"/>
      <c r="BL19" s="131"/>
      <c r="BM19" s="131"/>
      <c r="BN19" s="131"/>
      <c r="BO19" s="278" t="s">
        <v>3139</v>
      </c>
      <c r="BP19" s="278">
        <v>9</v>
      </c>
      <c r="BQ19" s="135"/>
      <c r="BR19" s="135" t="s">
        <v>398</v>
      </c>
      <c r="BS19" s="135">
        <v>1</v>
      </c>
      <c r="BT19" s="140"/>
      <c r="BU19" s="135"/>
      <c r="BV19" s="135"/>
      <c r="BW19" s="131"/>
      <c r="BX19" s="131"/>
      <c r="BY19" s="131"/>
      <c r="BZ19" s="131"/>
      <c r="CA19" s="131"/>
      <c r="CB19" s="131"/>
      <c r="CC19" s="131"/>
      <c r="CD19" s="131"/>
      <c r="CE19" s="131"/>
      <c r="CF19" s="131"/>
    </row>
    <row r="20" spans="1:95" x14ac:dyDescent="0.4">
      <c r="A20" s="131"/>
      <c r="B20" s="131"/>
      <c r="C20" s="131"/>
      <c r="D20" s="131"/>
      <c r="E20" s="148" t="s">
        <v>111</v>
      </c>
      <c r="F20" s="149">
        <v>410</v>
      </c>
      <c r="G20" s="148" t="s">
        <v>433</v>
      </c>
      <c r="H20" s="148"/>
      <c r="I20" s="148" t="s">
        <v>433</v>
      </c>
      <c r="J20" s="148"/>
      <c r="K20" s="148" t="s">
        <v>1619</v>
      </c>
      <c r="L20" s="136" t="s">
        <v>1286</v>
      </c>
      <c r="M20" s="148" t="s">
        <v>2788</v>
      </c>
      <c r="N20" s="131"/>
      <c r="O20" s="131"/>
      <c r="P20" s="131"/>
      <c r="Q20" s="131"/>
      <c r="R20" s="131"/>
      <c r="S20" s="131"/>
      <c r="T20" s="131"/>
      <c r="U20" s="139" t="s">
        <v>834</v>
      </c>
      <c r="V20" s="139" t="s">
        <v>835</v>
      </c>
      <c r="W20" s="131"/>
      <c r="X20" s="131"/>
      <c r="Y20" s="131"/>
      <c r="Z20" s="131"/>
      <c r="AA20" s="131"/>
      <c r="AB20" s="131">
        <v>12</v>
      </c>
      <c r="AC20" s="131"/>
      <c r="AD20" s="131"/>
      <c r="AE20" s="131"/>
      <c r="AF20" s="131"/>
      <c r="AG20" s="131"/>
      <c r="AH20" s="131"/>
      <c r="AI20" s="131"/>
      <c r="AJ20" s="131"/>
      <c r="AK20" s="131"/>
      <c r="AL20" s="131"/>
      <c r="AM20" s="2">
        <v>13</v>
      </c>
      <c r="AN20" s="2"/>
      <c r="AO20" s="141">
        <v>2008</v>
      </c>
      <c r="AP20" s="2">
        <v>12</v>
      </c>
      <c r="AQ20" s="2">
        <v>12</v>
      </c>
      <c r="AR20" s="131"/>
      <c r="AS20" s="131"/>
      <c r="AT20" s="131"/>
      <c r="AU20" s="131"/>
      <c r="AV20" s="141" t="s">
        <v>781</v>
      </c>
      <c r="AW20" s="141">
        <v>4</v>
      </c>
      <c r="AX20" s="141"/>
      <c r="AY20" s="141"/>
      <c r="AZ20" s="141"/>
      <c r="BA20" s="141"/>
      <c r="BB20" s="2"/>
      <c r="BC20" s="135"/>
      <c r="BD20" s="135"/>
      <c r="BE20" s="141"/>
      <c r="BF20" s="281" t="s">
        <v>3172</v>
      </c>
      <c r="BG20" s="282">
        <v>13</v>
      </c>
      <c r="BH20" s="140"/>
      <c r="BI20" s="278" t="s">
        <v>3151</v>
      </c>
      <c r="BJ20" s="282">
        <v>15</v>
      </c>
      <c r="BK20" s="141"/>
      <c r="BL20" s="131"/>
      <c r="BM20" s="131"/>
      <c r="BN20" s="131"/>
      <c r="BO20" s="278" t="s">
        <v>843</v>
      </c>
      <c r="BP20" s="278">
        <v>12</v>
      </c>
      <c r="BQ20" s="135"/>
      <c r="BR20" s="135" t="s">
        <v>773</v>
      </c>
      <c r="BS20" s="135">
        <v>3</v>
      </c>
      <c r="BT20" s="140"/>
      <c r="BU20" s="135"/>
      <c r="BV20" s="135"/>
      <c r="BW20" s="131"/>
      <c r="BX20" s="131"/>
      <c r="BY20" s="131"/>
      <c r="BZ20" s="131"/>
      <c r="CA20" s="131"/>
      <c r="CB20" s="131"/>
      <c r="CC20" s="131"/>
      <c r="CD20" s="131"/>
      <c r="CE20" s="131"/>
      <c r="CF20" s="131"/>
    </row>
    <row r="21" spans="1:95" x14ac:dyDescent="0.4">
      <c r="A21" s="131"/>
      <c r="B21" s="131"/>
      <c r="C21" s="131"/>
      <c r="D21" s="131"/>
      <c r="E21" s="148" t="s">
        <v>2191</v>
      </c>
      <c r="F21" s="149">
        <v>621</v>
      </c>
      <c r="G21" s="148" t="s">
        <v>441</v>
      </c>
      <c r="H21" s="148"/>
      <c r="I21" s="148" t="s">
        <v>441</v>
      </c>
      <c r="J21" s="148"/>
      <c r="K21" s="148" t="s">
        <v>2523</v>
      </c>
      <c r="L21" s="136" t="s">
        <v>1286</v>
      </c>
      <c r="M21" s="148" t="s">
        <v>2788</v>
      </c>
      <c r="N21" s="131"/>
      <c r="O21" s="131"/>
      <c r="P21" s="131"/>
      <c r="Q21" s="131"/>
      <c r="R21" s="131"/>
      <c r="S21" s="131"/>
      <c r="T21" s="131"/>
      <c r="U21" s="139" t="s">
        <v>839</v>
      </c>
      <c r="V21" s="139" t="s">
        <v>840</v>
      </c>
      <c r="W21" s="131"/>
      <c r="X21" s="131"/>
      <c r="Y21" s="131"/>
      <c r="Z21" s="131"/>
      <c r="AA21" s="131"/>
      <c r="AB21" s="131">
        <v>13</v>
      </c>
      <c r="AC21" s="131"/>
      <c r="AD21" s="131"/>
      <c r="AE21" s="131"/>
      <c r="AF21" s="131"/>
      <c r="AG21" s="131"/>
      <c r="AH21" s="131"/>
      <c r="AI21" s="131"/>
      <c r="AJ21" s="131"/>
      <c r="AK21" s="131"/>
      <c r="AL21" s="131"/>
      <c r="AM21" s="2">
        <v>14</v>
      </c>
      <c r="AN21" s="2"/>
      <c r="AO21" s="141">
        <v>2007</v>
      </c>
      <c r="AP21" s="2">
        <v>13</v>
      </c>
      <c r="AQ21" s="2">
        <v>13</v>
      </c>
      <c r="AR21" s="131"/>
      <c r="AS21" s="131"/>
      <c r="AT21" s="131"/>
      <c r="AU21" s="131"/>
      <c r="AV21" s="141" t="s">
        <v>827</v>
      </c>
      <c r="AW21" s="141">
        <v>11</v>
      </c>
      <c r="AX21" s="141"/>
      <c r="AY21" s="141"/>
      <c r="AZ21" s="141"/>
      <c r="BA21" s="141"/>
      <c r="BB21" s="2"/>
      <c r="BC21" s="135"/>
      <c r="BD21" s="135"/>
      <c r="BE21" s="141"/>
      <c r="BF21" s="281" t="s">
        <v>3173</v>
      </c>
      <c r="BG21" s="278">
        <v>14</v>
      </c>
      <c r="BH21" s="135"/>
      <c r="BI21" s="278" t="s">
        <v>3152</v>
      </c>
      <c r="BJ21" s="278">
        <v>16</v>
      </c>
      <c r="BK21" s="141"/>
      <c r="BL21" s="131"/>
      <c r="BM21" s="131"/>
      <c r="BN21" s="131"/>
      <c r="BO21" s="278" t="s">
        <v>824</v>
      </c>
      <c r="BP21" s="278">
        <v>8</v>
      </c>
      <c r="BQ21" s="135"/>
      <c r="BR21" s="135" t="s">
        <v>782</v>
      </c>
      <c r="BS21" s="135">
        <v>4</v>
      </c>
      <c r="BT21" s="140"/>
      <c r="BU21" s="135"/>
      <c r="BV21" s="135"/>
      <c r="BW21" s="131"/>
      <c r="BX21" s="131"/>
      <c r="BY21" s="131"/>
      <c r="BZ21" s="131"/>
      <c r="CA21" s="131"/>
      <c r="CB21" s="131"/>
      <c r="CC21" s="131"/>
      <c r="CD21" s="131"/>
      <c r="CE21" s="131"/>
      <c r="CF21" s="131"/>
    </row>
    <row r="22" spans="1:95" x14ac:dyDescent="0.4">
      <c r="A22" s="131"/>
      <c r="B22" s="131"/>
      <c r="C22" s="131"/>
      <c r="D22" s="131"/>
      <c r="E22" s="148" t="s">
        <v>112</v>
      </c>
      <c r="F22" s="149">
        <v>411</v>
      </c>
      <c r="G22" s="148" t="s">
        <v>433</v>
      </c>
      <c r="H22" s="148" t="s">
        <v>39</v>
      </c>
      <c r="I22" s="148" t="s">
        <v>433</v>
      </c>
      <c r="J22" s="148"/>
      <c r="K22" s="148" t="s">
        <v>1461</v>
      </c>
      <c r="L22" s="136" t="s">
        <v>1286</v>
      </c>
      <c r="M22" s="148" t="s">
        <v>2788</v>
      </c>
      <c r="N22" s="131"/>
      <c r="O22" s="131"/>
      <c r="P22" s="131"/>
      <c r="Q22" s="131"/>
      <c r="R22" s="131"/>
      <c r="S22" s="131"/>
      <c r="T22" s="131"/>
      <c r="U22" s="139" t="s">
        <v>844</v>
      </c>
      <c r="V22" s="139" t="s">
        <v>845</v>
      </c>
      <c r="W22" s="131"/>
      <c r="X22" s="131"/>
      <c r="Y22" s="131"/>
      <c r="Z22" s="131"/>
      <c r="AA22" s="131"/>
      <c r="AB22" s="131">
        <v>14</v>
      </c>
      <c r="AC22" s="131"/>
      <c r="AD22" s="131"/>
      <c r="AE22" s="131"/>
      <c r="AF22" s="131"/>
      <c r="AG22" s="131"/>
      <c r="AH22" s="131"/>
      <c r="AI22" s="131"/>
      <c r="AJ22" s="131"/>
      <c r="AK22" s="131"/>
      <c r="AL22" s="131"/>
      <c r="AM22" s="2">
        <v>15</v>
      </c>
      <c r="AN22" s="2"/>
      <c r="AO22" s="141">
        <v>2006</v>
      </c>
      <c r="AP22" s="2">
        <v>14</v>
      </c>
      <c r="AQ22" s="2">
        <v>14</v>
      </c>
      <c r="AR22" s="131"/>
      <c r="AS22" s="131"/>
      <c r="AT22" s="131"/>
      <c r="AU22" s="131"/>
      <c r="AV22" s="141" t="s">
        <v>831</v>
      </c>
      <c r="AW22" s="141">
        <v>12</v>
      </c>
      <c r="AX22" s="141"/>
      <c r="AY22" s="141"/>
      <c r="AZ22" s="141"/>
      <c r="BA22" s="141"/>
      <c r="BB22" s="2"/>
      <c r="BC22" s="135"/>
      <c r="BD22" s="135"/>
      <c r="BE22" s="141"/>
      <c r="BF22" s="281" t="s">
        <v>3174</v>
      </c>
      <c r="BG22" s="282">
        <v>15</v>
      </c>
      <c r="BH22" s="140"/>
      <c r="BI22" s="278" t="s">
        <v>3153</v>
      </c>
      <c r="BJ22" s="278">
        <v>14</v>
      </c>
      <c r="BK22" s="141"/>
      <c r="BL22" s="131"/>
      <c r="BM22" s="131"/>
      <c r="BN22" s="131"/>
      <c r="BO22" s="278" t="s">
        <v>819</v>
      </c>
      <c r="BP22" s="278">
        <v>7</v>
      </c>
      <c r="BQ22" s="135"/>
      <c r="BR22" s="135" t="s">
        <v>792</v>
      </c>
      <c r="BS22" s="135">
        <v>5</v>
      </c>
      <c r="BT22" s="140"/>
      <c r="BU22" s="135"/>
      <c r="BV22" s="135"/>
      <c r="BW22" s="131"/>
      <c r="BX22" s="131"/>
      <c r="BY22" s="131"/>
      <c r="BZ22" s="131"/>
      <c r="CA22" s="131"/>
      <c r="CB22" s="131"/>
      <c r="CC22" s="131"/>
      <c r="CD22" s="131"/>
      <c r="CE22" s="131"/>
      <c r="CF22" s="131"/>
    </row>
    <row r="23" spans="1:95" x14ac:dyDescent="0.4">
      <c r="A23" s="131" t="s">
        <v>2102</v>
      </c>
      <c r="B23" s="131"/>
      <c r="C23" s="131"/>
      <c r="D23" s="131"/>
      <c r="E23" s="148" t="s">
        <v>734</v>
      </c>
      <c r="F23" s="149">
        <v>511</v>
      </c>
      <c r="G23" s="148" t="s">
        <v>382</v>
      </c>
      <c r="H23" s="148" t="s">
        <v>39</v>
      </c>
      <c r="I23" s="148" t="s">
        <v>382</v>
      </c>
      <c r="J23" s="148"/>
      <c r="K23" s="148" t="s">
        <v>228</v>
      </c>
      <c r="L23" s="136" t="s">
        <v>1286</v>
      </c>
      <c r="M23" s="148" t="s">
        <v>2788</v>
      </c>
      <c r="N23" s="131"/>
      <c r="O23" s="131"/>
      <c r="P23" s="131"/>
      <c r="Q23" s="131"/>
      <c r="R23" s="131"/>
      <c r="S23" s="131"/>
      <c r="T23" s="131"/>
      <c r="U23" s="139" t="s">
        <v>849</v>
      </c>
      <c r="V23" s="139" t="s">
        <v>850</v>
      </c>
      <c r="W23" s="131"/>
      <c r="X23" s="131"/>
      <c r="Y23" s="131"/>
      <c r="Z23" s="131"/>
      <c r="AA23" s="131"/>
      <c r="AB23" s="131">
        <v>15</v>
      </c>
      <c r="AC23" s="131"/>
      <c r="AD23" s="131"/>
      <c r="AE23" s="131"/>
      <c r="AF23" s="131"/>
      <c r="AG23" s="131"/>
      <c r="AH23" s="131"/>
      <c r="AI23" s="131"/>
      <c r="AJ23" s="131"/>
      <c r="AK23" s="131"/>
      <c r="AL23" s="131"/>
      <c r="AM23" s="2">
        <v>16</v>
      </c>
      <c r="AN23" s="2"/>
      <c r="AO23" s="141">
        <v>2005</v>
      </c>
      <c r="AP23" s="2">
        <v>15</v>
      </c>
      <c r="AQ23" s="2">
        <v>15</v>
      </c>
      <c r="AR23" s="131"/>
      <c r="AS23" s="131"/>
      <c r="AT23" s="131"/>
      <c r="AU23" s="131"/>
      <c r="AV23" s="141" t="s">
        <v>822</v>
      </c>
      <c r="AW23" s="141">
        <v>10</v>
      </c>
      <c r="AX23" s="141"/>
      <c r="AY23" s="141"/>
      <c r="AZ23" s="141"/>
      <c r="BA23" s="141"/>
      <c r="BB23" s="2"/>
      <c r="BC23" s="135"/>
      <c r="BD23" s="135"/>
      <c r="BE23" s="141"/>
      <c r="BF23" s="281" t="s">
        <v>3175</v>
      </c>
      <c r="BG23" s="278">
        <v>16</v>
      </c>
      <c r="BH23" s="135"/>
      <c r="BI23" s="278" t="s">
        <v>3154</v>
      </c>
      <c r="BJ23" s="282">
        <v>13</v>
      </c>
      <c r="BK23" s="141"/>
      <c r="BL23" s="131"/>
      <c r="BM23" s="131"/>
      <c r="BN23" s="131"/>
      <c r="BO23" s="278" t="s">
        <v>382</v>
      </c>
      <c r="BP23" s="278">
        <v>16</v>
      </c>
      <c r="BQ23" s="135"/>
      <c r="BR23" s="135" t="s">
        <v>1696</v>
      </c>
      <c r="BS23" s="135">
        <v>18</v>
      </c>
      <c r="BT23" s="140"/>
      <c r="BU23" s="135"/>
      <c r="BV23" s="135"/>
      <c r="BW23" s="131"/>
      <c r="BX23" s="131"/>
      <c r="BY23" s="131"/>
      <c r="BZ23" s="131"/>
      <c r="CA23" s="131"/>
      <c r="CB23" s="131"/>
      <c r="CC23" s="131"/>
      <c r="CD23" s="131"/>
      <c r="CE23" s="131"/>
      <c r="CF23" s="131"/>
    </row>
    <row r="24" spans="1:95" x14ac:dyDescent="0.4">
      <c r="A24" s="131"/>
      <c r="B24" s="131"/>
      <c r="C24" s="131"/>
      <c r="D24" s="131"/>
      <c r="E24" s="148" t="s">
        <v>1342</v>
      </c>
      <c r="F24" s="149">
        <v>512</v>
      </c>
      <c r="G24" s="148" t="s">
        <v>382</v>
      </c>
      <c r="H24" s="148" t="s">
        <v>39</v>
      </c>
      <c r="I24" s="148" t="s">
        <v>382</v>
      </c>
      <c r="J24" s="148"/>
      <c r="K24" s="148" t="s">
        <v>283</v>
      </c>
      <c r="L24" s="136" t="s">
        <v>1286</v>
      </c>
      <c r="M24" s="148" t="s">
        <v>2788</v>
      </c>
      <c r="N24" s="131"/>
      <c r="O24" s="131"/>
      <c r="P24" s="131"/>
      <c r="Q24" s="131"/>
      <c r="R24" s="131"/>
      <c r="S24" s="131"/>
      <c r="T24" s="131"/>
      <c r="U24" s="139" t="s">
        <v>436</v>
      </c>
      <c r="V24" s="139" t="s">
        <v>437</v>
      </c>
      <c r="W24" s="131"/>
      <c r="X24" s="131"/>
      <c r="Y24" s="131"/>
      <c r="Z24" s="131"/>
      <c r="AA24" s="131"/>
      <c r="AB24" s="131">
        <v>16</v>
      </c>
      <c r="AC24" s="131"/>
      <c r="AD24" s="131"/>
      <c r="AE24" s="131"/>
      <c r="AF24" s="131"/>
      <c r="AG24" s="131"/>
      <c r="AH24" s="131"/>
      <c r="AI24" s="131"/>
      <c r="AJ24" s="131"/>
      <c r="AK24" s="131"/>
      <c r="AL24" s="131"/>
      <c r="AM24" s="2">
        <v>17</v>
      </c>
      <c r="AN24" s="2"/>
      <c r="AO24" s="141">
        <v>2004</v>
      </c>
      <c r="AP24" s="2">
        <v>16</v>
      </c>
      <c r="AQ24" s="2">
        <v>16</v>
      </c>
      <c r="AR24" s="131"/>
      <c r="AS24" s="131"/>
      <c r="AT24" s="131"/>
      <c r="AU24" s="131"/>
      <c r="AV24" s="141" t="s">
        <v>841</v>
      </c>
      <c r="AW24" s="141">
        <v>14</v>
      </c>
      <c r="AX24" s="141"/>
      <c r="AY24" s="141"/>
      <c r="AZ24" s="141"/>
      <c r="BA24" s="141"/>
      <c r="BB24" s="2"/>
      <c r="BC24" s="135"/>
      <c r="BD24" s="135"/>
      <c r="BE24" s="141"/>
      <c r="BF24" s="281" t="s">
        <v>3176</v>
      </c>
      <c r="BG24" s="282">
        <v>17</v>
      </c>
      <c r="BH24" s="140"/>
      <c r="BI24" s="278" t="s">
        <v>3155</v>
      </c>
      <c r="BJ24" s="278">
        <v>17</v>
      </c>
      <c r="BK24" s="141"/>
      <c r="BL24" s="131"/>
      <c r="BM24" s="131"/>
      <c r="BN24" s="131"/>
      <c r="BO24" s="135"/>
      <c r="BP24" s="135"/>
      <c r="BQ24" s="135"/>
      <c r="BR24" s="135" t="s">
        <v>813</v>
      </c>
      <c r="BS24" s="135">
        <v>8</v>
      </c>
      <c r="BT24" s="140"/>
      <c r="BU24" s="135"/>
      <c r="BV24" s="135"/>
      <c r="BW24" s="131"/>
      <c r="BX24" s="131"/>
      <c r="BY24" s="131"/>
      <c r="BZ24" s="131"/>
      <c r="CA24" s="131"/>
      <c r="CB24" s="131"/>
      <c r="CC24" s="131"/>
      <c r="CD24" s="131"/>
      <c r="CE24" s="131"/>
      <c r="CF24" s="131"/>
    </row>
    <row r="25" spans="1:95" x14ac:dyDescent="0.4">
      <c r="A25" s="131"/>
      <c r="B25" s="131"/>
      <c r="C25" s="131"/>
      <c r="D25" s="131"/>
      <c r="E25" s="148" t="s">
        <v>2388</v>
      </c>
      <c r="F25" s="149">
        <v>951</v>
      </c>
      <c r="G25" s="148" t="s">
        <v>419</v>
      </c>
      <c r="H25" s="148" t="s">
        <v>2478</v>
      </c>
      <c r="I25" s="148" t="s">
        <v>419</v>
      </c>
      <c r="J25" s="148" t="s">
        <v>2483</v>
      </c>
      <c r="K25" s="148" t="s">
        <v>2705</v>
      </c>
      <c r="L25" s="136" t="s">
        <v>1286</v>
      </c>
      <c r="M25" s="145" t="s">
        <v>2788</v>
      </c>
      <c r="N25" s="131"/>
      <c r="O25" s="131"/>
      <c r="P25" s="131"/>
      <c r="Q25" s="131"/>
      <c r="R25" s="131"/>
      <c r="S25" s="131"/>
      <c r="T25" s="131"/>
      <c r="U25" s="139" t="s">
        <v>95</v>
      </c>
      <c r="V25" s="139" t="s">
        <v>96</v>
      </c>
      <c r="W25" s="131"/>
      <c r="X25" s="131"/>
      <c r="Y25" s="131"/>
      <c r="Z25" s="131"/>
      <c r="AA25" s="131"/>
      <c r="AB25" s="131">
        <v>17</v>
      </c>
      <c r="AC25" s="131"/>
      <c r="AD25" s="131"/>
      <c r="AE25" s="131"/>
      <c r="AF25" s="131"/>
      <c r="AG25" s="131"/>
      <c r="AH25" s="131"/>
      <c r="AI25" s="131"/>
      <c r="AJ25" s="131"/>
      <c r="AK25" s="131"/>
      <c r="AL25" s="131"/>
      <c r="AM25" s="2">
        <v>18</v>
      </c>
      <c r="AN25" s="2"/>
      <c r="AO25" s="141">
        <v>2003</v>
      </c>
      <c r="AP25" s="2">
        <v>17</v>
      </c>
      <c r="AQ25" s="2">
        <v>17</v>
      </c>
      <c r="AR25" s="131"/>
      <c r="AS25" s="131"/>
      <c r="AT25" s="131"/>
      <c r="AU25" s="131"/>
      <c r="AV25" s="131"/>
      <c r="AW25" s="131"/>
      <c r="AX25" s="131"/>
      <c r="AY25" s="131"/>
      <c r="AZ25" s="131"/>
      <c r="BA25" s="131"/>
      <c r="BB25" s="2"/>
      <c r="BC25" s="135"/>
      <c r="BD25" s="135"/>
      <c r="BE25" s="131"/>
      <c r="BF25" s="283" t="s">
        <v>3177</v>
      </c>
      <c r="BG25" s="278">
        <v>18</v>
      </c>
      <c r="BH25" s="135"/>
      <c r="BI25" s="278" t="s">
        <v>3156</v>
      </c>
      <c r="BJ25" s="278">
        <v>18</v>
      </c>
      <c r="BK25" s="131"/>
      <c r="BL25" s="272"/>
      <c r="BM25" s="131"/>
      <c r="BN25" s="131"/>
      <c r="BO25" s="135"/>
      <c r="BP25" s="135"/>
      <c r="BQ25" s="135"/>
      <c r="BR25" s="135" t="s">
        <v>823</v>
      </c>
      <c r="BS25" s="135">
        <v>10</v>
      </c>
      <c r="BT25" s="140"/>
      <c r="BU25" s="135"/>
      <c r="BV25" s="135"/>
      <c r="BW25" s="131"/>
      <c r="BX25" s="131"/>
      <c r="BY25" s="131"/>
      <c r="BZ25" s="131"/>
      <c r="CA25" s="131"/>
      <c r="CB25" s="131"/>
      <c r="CC25" s="131"/>
      <c r="CD25" s="131"/>
      <c r="CE25" s="131"/>
      <c r="CF25" s="131"/>
    </row>
    <row r="26" spans="1:95" x14ac:dyDescent="0.4">
      <c r="A26" s="131"/>
      <c r="B26" s="131"/>
      <c r="C26" s="131"/>
      <c r="D26" s="131"/>
      <c r="E26" s="148" t="s">
        <v>2386</v>
      </c>
      <c r="F26" s="149">
        <v>949</v>
      </c>
      <c r="G26" s="148" t="s">
        <v>419</v>
      </c>
      <c r="H26" s="148" t="s">
        <v>39</v>
      </c>
      <c r="I26" s="148" t="s">
        <v>419</v>
      </c>
      <c r="J26" s="148" t="s">
        <v>2483</v>
      </c>
      <c r="K26" s="148" t="s">
        <v>2703</v>
      </c>
      <c r="L26" s="136" t="s">
        <v>1286</v>
      </c>
      <c r="M26" s="145" t="s">
        <v>2788</v>
      </c>
      <c r="N26" s="131"/>
      <c r="O26" s="131"/>
      <c r="P26" s="131"/>
      <c r="Q26" s="131"/>
      <c r="R26" s="131"/>
      <c r="S26" s="131"/>
      <c r="T26" s="131"/>
      <c r="U26" s="139" t="s">
        <v>1697</v>
      </c>
      <c r="V26" s="139" t="s">
        <v>1698</v>
      </c>
      <c r="W26" s="131"/>
      <c r="X26" s="131"/>
      <c r="Y26" s="131"/>
      <c r="Z26" s="131"/>
      <c r="AA26" s="131"/>
      <c r="AB26" s="131">
        <v>18</v>
      </c>
      <c r="AC26" s="131"/>
      <c r="AD26" s="131"/>
      <c r="AE26" s="131"/>
      <c r="AF26" s="131"/>
      <c r="AG26" s="131"/>
      <c r="AH26" s="131"/>
      <c r="AI26" s="131"/>
      <c r="AJ26" s="131"/>
      <c r="AK26" s="131"/>
      <c r="AL26" s="131"/>
      <c r="AM26" s="2">
        <v>19</v>
      </c>
      <c r="AN26" s="2"/>
      <c r="AO26" s="141">
        <v>2002</v>
      </c>
      <c r="AP26" s="2">
        <v>18</v>
      </c>
      <c r="AQ26" s="2">
        <v>18</v>
      </c>
      <c r="AR26" s="131"/>
      <c r="AS26" s="131"/>
      <c r="AT26" s="131"/>
      <c r="AU26" s="131"/>
      <c r="AV26" s="131"/>
      <c r="AW26" s="131"/>
      <c r="AX26" s="131"/>
      <c r="AY26" s="131"/>
      <c r="AZ26" s="131"/>
      <c r="BA26" s="131"/>
      <c r="BB26" s="2"/>
      <c r="BC26" s="135"/>
      <c r="BD26" s="135"/>
      <c r="BE26" s="131"/>
      <c r="BF26" s="283" t="s">
        <v>3178</v>
      </c>
      <c r="BG26" s="282">
        <v>19</v>
      </c>
      <c r="BH26" s="141"/>
      <c r="BI26" s="281" t="s">
        <v>3157</v>
      </c>
      <c r="BJ26" s="278">
        <v>19</v>
      </c>
      <c r="BK26" s="131"/>
      <c r="BL26" s="131"/>
      <c r="BM26" s="131"/>
      <c r="BN26" s="131"/>
      <c r="BO26" s="135"/>
      <c r="BP26" s="135"/>
      <c r="BQ26" s="135"/>
      <c r="BR26" s="135" t="s">
        <v>818</v>
      </c>
      <c r="BS26" s="135">
        <v>9</v>
      </c>
      <c r="BT26" s="140"/>
      <c r="BU26" s="135"/>
      <c r="BV26" s="135"/>
      <c r="BW26" s="131"/>
      <c r="BX26" s="131"/>
      <c r="BY26" s="131"/>
      <c r="BZ26" s="131"/>
      <c r="CA26" s="131"/>
      <c r="CB26" s="131"/>
      <c r="CC26" s="131"/>
      <c r="CD26" s="131"/>
      <c r="CE26" s="131"/>
      <c r="CF26" s="131"/>
    </row>
    <row r="27" spans="1:95" x14ac:dyDescent="0.4">
      <c r="A27" s="131"/>
      <c r="B27" s="131"/>
      <c r="C27" s="131"/>
      <c r="D27" s="131"/>
      <c r="E27" s="148" t="s">
        <v>2368</v>
      </c>
      <c r="F27" s="149">
        <v>929</v>
      </c>
      <c r="G27" s="148" t="s">
        <v>419</v>
      </c>
      <c r="H27" s="148" t="s">
        <v>1723</v>
      </c>
      <c r="I27" s="148" t="s">
        <v>419</v>
      </c>
      <c r="J27" s="148" t="s">
        <v>418</v>
      </c>
      <c r="K27" s="148" t="s">
        <v>2685</v>
      </c>
      <c r="L27" s="136" t="s">
        <v>1286</v>
      </c>
      <c r="M27" s="145" t="s">
        <v>2788</v>
      </c>
      <c r="N27" s="131"/>
      <c r="O27" s="131"/>
      <c r="P27" s="131"/>
      <c r="Q27" s="131"/>
      <c r="R27" s="131"/>
      <c r="S27" s="131"/>
      <c r="T27" s="131"/>
      <c r="U27" s="139" t="s">
        <v>1702</v>
      </c>
      <c r="V27" s="139" t="s">
        <v>1703</v>
      </c>
      <c r="W27" s="131"/>
      <c r="X27" s="131"/>
      <c r="Y27" s="131"/>
      <c r="Z27" s="131"/>
      <c r="AA27" s="131"/>
      <c r="AB27" s="131">
        <v>19</v>
      </c>
      <c r="AC27" s="131"/>
      <c r="AD27" s="131"/>
      <c r="AE27" s="131"/>
      <c r="AF27" s="131"/>
      <c r="AG27" s="131"/>
      <c r="AH27" s="131"/>
      <c r="AI27" s="131"/>
      <c r="AJ27" s="131"/>
      <c r="AK27" s="131"/>
      <c r="AL27" s="131"/>
      <c r="AM27" s="2">
        <v>20</v>
      </c>
      <c r="AN27" s="2"/>
      <c r="AO27" s="141">
        <v>2001</v>
      </c>
      <c r="AP27" s="2">
        <v>19</v>
      </c>
      <c r="AQ27" s="2">
        <v>19</v>
      </c>
      <c r="AR27" s="131"/>
      <c r="AS27" s="131"/>
      <c r="AT27" s="131"/>
      <c r="AU27" s="131"/>
      <c r="AV27" s="131"/>
      <c r="AW27" s="131"/>
      <c r="AX27" s="131"/>
      <c r="AY27" s="131"/>
      <c r="AZ27" s="131"/>
      <c r="BA27" s="131"/>
      <c r="BB27" s="2"/>
      <c r="BC27" s="135"/>
      <c r="BD27" s="135"/>
      <c r="BE27" s="131"/>
      <c r="BF27" s="283" t="s">
        <v>382</v>
      </c>
      <c r="BG27" s="278">
        <v>20</v>
      </c>
      <c r="BH27" s="131"/>
      <c r="BI27" s="283" t="s">
        <v>3158</v>
      </c>
      <c r="BJ27" s="278">
        <v>20</v>
      </c>
      <c r="BK27" s="131"/>
      <c r="BL27" s="131"/>
      <c r="BM27" s="131"/>
      <c r="BN27" s="131"/>
      <c r="BO27" s="135"/>
      <c r="BP27" s="135"/>
      <c r="BQ27" s="135"/>
      <c r="BR27" s="135" t="s">
        <v>828</v>
      </c>
      <c r="BS27" s="135">
        <v>11</v>
      </c>
      <c r="BT27" s="140"/>
      <c r="BU27" s="135"/>
      <c r="BV27" s="135"/>
      <c r="BW27" s="131"/>
      <c r="BX27" s="131"/>
      <c r="BY27" s="131"/>
      <c r="BZ27" s="131"/>
      <c r="CA27" s="131"/>
      <c r="CB27" s="131"/>
      <c r="CC27" s="131"/>
      <c r="CD27" s="131"/>
      <c r="CE27" s="131"/>
      <c r="CF27" s="131"/>
    </row>
    <row r="28" spans="1:95" x14ac:dyDescent="0.4">
      <c r="A28" s="131"/>
      <c r="B28" s="131"/>
      <c r="C28" s="131"/>
      <c r="D28" s="131"/>
      <c r="E28" s="148" t="s">
        <v>2368</v>
      </c>
      <c r="F28" s="149">
        <v>952</v>
      </c>
      <c r="G28" s="148" t="s">
        <v>419</v>
      </c>
      <c r="H28" s="148" t="s">
        <v>1723</v>
      </c>
      <c r="I28" s="148" t="s">
        <v>419</v>
      </c>
      <c r="J28" s="148" t="s">
        <v>2483</v>
      </c>
      <c r="K28" s="148" t="s">
        <v>2685</v>
      </c>
      <c r="L28" s="136" t="s">
        <v>1286</v>
      </c>
      <c r="M28" s="145" t="s">
        <v>2788</v>
      </c>
      <c r="N28" s="131"/>
      <c r="O28" s="131"/>
      <c r="P28" s="131"/>
      <c r="Q28" s="131"/>
      <c r="R28" s="131"/>
      <c r="S28" s="131"/>
      <c r="T28" s="131"/>
      <c r="U28" s="139" t="s">
        <v>1706</v>
      </c>
      <c r="V28" s="139" t="s">
        <v>1707</v>
      </c>
      <c r="W28" s="131"/>
      <c r="X28" s="131"/>
      <c r="Y28" s="131"/>
      <c r="Z28" s="131"/>
      <c r="AA28" s="131"/>
      <c r="AB28" s="131">
        <v>20</v>
      </c>
      <c r="AC28" s="131"/>
      <c r="AD28" s="131"/>
      <c r="AE28" s="131"/>
      <c r="AF28" s="131"/>
      <c r="AG28" s="131"/>
      <c r="AH28" s="131"/>
      <c r="AI28" s="131"/>
      <c r="AJ28" s="131"/>
      <c r="AK28" s="131"/>
      <c r="AL28" s="131"/>
      <c r="AM28" s="2">
        <v>21</v>
      </c>
      <c r="AN28" s="2"/>
      <c r="AO28" s="141">
        <v>2000</v>
      </c>
      <c r="AP28" s="2">
        <v>20</v>
      </c>
      <c r="AQ28" s="2">
        <v>20</v>
      </c>
      <c r="AR28" s="131"/>
      <c r="AS28" s="131"/>
      <c r="AT28" s="131"/>
      <c r="AU28" s="131"/>
      <c r="AV28" s="131"/>
      <c r="AW28" s="131"/>
      <c r="AX28" s="131"/>
      <c r="AY28" s="131"/>
      <c r="AZ28" s="131"/>
      <c r="BA28" s="131"/>
      <c r="BB28" s="2"/>
      <c r="BC28" s="135"/>
      <c r="BD28" s="135"/>
      <c r="BE28" s="131"/>
      <c r="BF28" s="131"/>
      <c r="BG28" s="131"/>
      <c r="BH28" s="131"/>
      <c r="BI28" s="283" t="s">
        <v>3159</v>
      </c>
      <c r="BJ28" s="278">
        <v>21</v>
      </c>
      <c r="BK28" s="131"/>
      <c r="BL28" s="131"/>
      <c r="BM28" s="131"/>
      <c r="BN28" s="131"/>
      <c r="BO28" s="135"/>
      <c r="BP28" s="135"/>
      <c r="BQ28" s="135"/>
      <c r="BR28" s="135" t="s">
        <v>807</v>
      </c>
      <c r="BS28" s="135">
        <v>7</v>
      </c>
      <c r="BT28" s="140"/>
      <c r="BU28" s="135"/>
      <c r="BV28" s="135"/>
      <c r="BW28" s="131"/>
      <c r="BX28" s="131"/>
      <c r="BY28" s="131"/>
      <c r="BZ28" s="131"/>
      <c r="CA28" s="131"/>
      <c r="CB28" s="131"/>
      <c r="CC28" s="131"/>
      <c r="CD28" s="131"/>
      <c r="CE28" s="131"/>
      <c r="CF28" s="131"/>
    </row>
    <row r="29" spans="1:95" x14ac:dyDescent="0.4">
      <c r="A29" s="131"/>
      <c r="B29" s="131"/>
      <c r="C29" s="131"/>
      <c r="D29" s="131"/>
      <c r="E29" s="148" t="s">
        <v>106</v>
      </c>
      <c r="F29" s="149">
        <v>404</v>
      </c>
      <c r="G29" s="148" t="s">
        <v>441</v>
      </c>
      <c r="H29" s="148" t="s">
        <v>1723</v>
      </c>
      <c r="I29" s="148" t="s">
        <v>441</v>
      </c>
      <c r="J29" s="148" t="s">
        <v>2499</v>
      </c>
      <c r="K29" s="148" t="s">
        <v>1431</v>
      </c>
      <c r="L29" s="136" t="s">
        <v>1286</v>
      </c>
      <c r="M29" s="148" t="s">
        <v>2788</v>
      </c>
      <c r="N29" s="131"/>
      <c r="O29" s="131"/>
      <c r="P29" s="131"/>
      <c r="Q29" s="131"/>
      <c r="R29" s="131"/>
      <c r="S29" s="131"/>
      <c r="T29" s="131"/>
      <c r="U29" s="139" t="s">
        <v>1709</v>
      </c>
      <c r="V29" s="139" t="s">
        <v>1710</v>
      </c>
      <c r="W29" s="131"/>
      <c r="X29" s="131"/>
      <c r="Y29" s="131"/>
      <c r="Z29" s="131"/>
      <c r="AA29" s="131"/>
      <c r="AB29" s="131">
        <v>21</v>
      </c>
      <c r="AC29" s="131"/>
      <c r="AD29" s="131"/>
      <c r="AE29" s="131"/>
      <c r="AF29" s="131"/>
      <c r="AG29" s="131"/>
      <c r="AH29" s="131"/>
      <c r="AI29" s="131"/>
      <c r="AJ29" s="131"/>
      <c r="AK29" s="131"/>
      <c r="AL29" s="131"/>
      <c r="AM29" s="2">
        <v>22</v>
      </c>
      <c r="AN29" s="2"/>
      <c r="AO29" s="141">
        <v>1999</v>
      </c>
      <c r="AP29" s="2">
        <v>21</v>
      </c>
      <c r="AQ29" s="2">
        <v>21</v>
      </c>
      <c r="AR29" s="131"/>
      <c r="AS29" s="131"/>
      <c r="AT29" s="131"/>
      <c r="AU29" s="131"/>
      <c r="AV29" s="131"/>
      <c r="AW29" s="131"/>
      <c r="AX29" s="131"/>
      <c r="AY29" s="131"/>
      <c r="AZ29" s="131"/>
      <c r="BA29" s="131"/>
      <c r="BB29" s="2"/>
      <c r="BC29" s="135"/>
      <c r="BD29" s="135"/>
      <c r="BE29" s="131"/>
      <c r="BF29" s="131"/>
      <c r="BG29" s="131"/>
      <c r="BH29" s="131"/>
      <c r="BI29" s="283" t="s">
        <v>475</v>
      </c>
      <c r="BJ29" s="278">
        <v>22</v>
      </c>
      <c r="BK29" s="131"/>
      <c r="BL29" s="131"/>
      <c r="BM29" s="131"/>
      <c r="BN29" s="131"/>
      <c r="BO29" s="135"/>
      <c r="BP29" s="135"/>
      <c r="BQ29" s="135"/>
      <c r="BR29" s="135" t="s">
        <v>800</v>
      </c>
      <c r="BS29" s="135">
        <v>6</v>
      </c>
      <c r="BT29" s="140"/>
      <c r="BU29" s="135"/>
      <c r="BV29" s="135"/>
      <c r="BW29" s="131"/>
      <c r="BX29" s="131"/>
      <c r="BY29" s="131"/>
      <c r="BZ29" s="131"/>
      <c r="CA29" s="131"/>
      <c r="CB29" s="131"/>
      <c r="CC29" s="131"/>
      <c r="CD29" s="131"/>
      <c r="CE29" s="131"/>
      <c r="CF29" s="131"/>
    </row>
    <row r="30" spans="1:95" x14ac:dyDescent="0.4">
      <c r="A30" s="131"/>
      <c r="B30" s="131"/>
      <c r="C30" s="131"/>
      <c r="D30" s="131"/>
      <c r="E30" s="148" t="s">
        <v>2186</v>
      </c>
      <c r="F30" s="149">
        <v>513</v>
      </c>
      <c r="G30" s="148" t="s">
        <v>382</v>
      </c>
      <c r="H30" s="148" t="s">
        <v>1723</v>
      </c>
      <c r="I30" s="148" t="s">
        <v>382</v>
      </c>
      <c r="J30" s="148"/>
      <c r="K30" s="148" t="s">
        <v>226</v>
      </c>
      <c r="L30" s="136" t="s">
        <v>1286</v>
      </c>
      <c r="M30" s="148" t="s">
        <v>2788</v>
      </c>
      <c r="N30" s="131"/>
      <c r="O30" s="131"/>
      <c r="P30" s="131"/>
      <c r="Q30" s="131"/>
      <c r="R30" s="131"/>
      <c r="S30" s="131"/>
      <c r="T30" s="131"/>
      <c r="U30" s="139" t="s">
        <v>1712</v>
      </c>
      <c r="V30" s="139" t="s">
        <v>1713</v>
      </c>
      <c r="W30" s="131"/>
      <c r="X30" s="131"/>
      <c r="Y30" s="131"/>
      <c r="Z30" s="131"/>
      <c r="AA30" s="131"/>
      <c r="AB30" s="131">
        <v>22</v>
      </c>
      <c r="AC30" s="131"/>
      <c r="AD30" s="131"/>
      <c r="AE30" s="131"/>
      <c r="AF30" s="131"/>
      <c r="AG30" s="131"/>
      <c r="AH30" s="131"/>
      <c r="AI30" s="131"/>
      <c r="AJ30" s="131"/>
      <c r="AK30" s="131"/>
      <c r="AL30" s="131"/>
      <c r="AM30" s="2">
        <v>23</v>
      </c>
      <c r="AN30" s="2"/>
      <c r="AO30" s="141">
        <v>1998</v>
      </c>
      <c r="AP30" s="2">
        <v>22</v>
      </c>
      <c r="AQ30" s="2">
        <v>22</v>
      </c>
      <c r="AR30" s="131"/>
      <c r="AS30" s="131"/>
      <c r="AT30" s="131"/>
      <c r="AU30" s="131"/>
      <c r="AV30" s="131"/>
      <c r="AW30" s="131"/>
      <c r="AX30" s="131"/>
      <c r="AY30" s="131"/>
      <c r="AZ30" s="131"/>
      <c r="BA30" s="131"/>
      <c r="BB30" s="2"/>
      <c r="BC30" s="135"/>
      <c r="BD30" s="135"/>
      <c r="BE30" s="131"/>
      <c r="BF30" s="131"/>
      <c r="BG30" s="131"/>
      <c r="BH30" s="131"/>
      <c r="BI30" s="283" t="s">
        <v>476</v>
      </c>
      <c r="BJ30" s="278">
        <v>23</v>
      </c>
      <c r="BK30" s="131"/>
      <c r="BL30" s="131"/>
      <c r="BM30" s="131"/>
      <c r="BN30" s="131"/>
      <c r="BO30" s="135"/>
      <c r="BP30" s="135"/>
      <c r="BQ30" s="135"/>
      <c r="BR30" s="135" t="s">
        <v>1720</v>
      </c>
      <c r="BS30" s="135">
        <v>24</v>
      </c>
      <c r="BT30" s="140"/>
      <c r="BU30" s="135"/>
      <c r="BV30" s="135"/>
      <c r="BW30" s="131"/>
      <c r="BX30" s="131"/>
      <c r="BY30" s="131"/>
      <c r="BZ30" s="131"/>
      <c r="CA30" s="131"/>
      <c r="CB30" s="131"/>
      <c r="CC30" s="131"/>
      <c r="CD30" s="131"/>
      <c r="CE30" s="131"/>
      <c r="CF30" s="131"/>
    </row>
    <row r="31" spans="1:95" x14ac:dyDescent="0.4">
      <c r="A31" s="131"/>
      <c r="B31" s="131"/>
      <c r="C31" s="131"/>
      <c r="D31" s="131"/>
      <c r="E31" s="148" t="s">
        <v>731</v>
      </c>
      <c r="F31" s="149">
        <v>514</v>
      </c>
      <c r="G31" s="148" t="s">
        <v>382</v>
      </c>
      <c r="H31" s="148" t="s">
        <v>1723</v>
      </c>
      <c r="I31" s="148" t="s">
        <v>382</v>
      </c>
      <c r="J31" s="148"/>
      <c r="K31" s="148" t="s">
        <v>224</v>
      </c>
      <c r="L31" s="136" t="s">
        <v>1286</v>
      </c>
      <c r="M31" s="148" t="s">
        <v>2788</v>
      </c>
      <c r="N31" s="131"/>
      <c r="O31" s="131"/>
      <c r="P31" s="131"/>
      <c r="Q31" s="131"/>
      <c r="R31" s="131"/>
      <c r="S31" s="131"/>
      <c r="T31" s="131"/>
      <c r="U31" s="139" t="s">
        <v>1716</v>
      </c>
      <c r="V31" s="139" t="s">
        <v>1717</v>
      </c>
      <c r="W31" s="131"/>
      <c r="X31" s="131"/>
      <c r="Y31" s="131"/>
      <c r="Z31" s="131"/>
      <c r="AA31" s="131"/>
      <c r="AB31" s="131">
        <v>23</v>
      </c>
      <c r="AC31" s="131"/>
      <c r="AD31" s="131"/>
      <c r="AE31" s="131"/>
      <c r="AF31" s="131"/>
      <c r="AG31" s="131"/>
      <c r="AH31" s="131"/>
      <c r="AI31" s="131"/>
      <c r="AJ31" s="131"/>
      <c r="AK31" s="131"/>
      <c r="AL31" s="131"/>
      <c r="AM31" s="2">
        <v>24</v>
      </c>
      <c r="AN31" s="2"/>
      <c r="AO31" s="141">
        <v>1997</v>
      </c>
      <c r="AP31" s="2">
        <v>23</v>
      </c>
      <c r="AQ31" s="2">
        <v>23</v>
      </c>
      <c r="AR31" s="131"/>
      <c r="AS31" s="131"/>
      <c r="AT31" s="131"/>
      <c r="AU31" s="131"/>
      <c r="AV31" s="131"/>
      <c r="AW31" s="131"/>
      <c r="AX31" s="131"/>
      <c r="AY31" s="131"/>
      <c r="AZ31" s="131"/>
      <c r="BA31" s="131"/>
      <c r="BB31" s="2"/>
      <c r="BC31" s="135"/>
      <c r="BD31" s="135"/>
      <c r="BE31" s="131"/>
      <c r="BF31" s="131"/>
      <c r="BG31" s="131"/>
      <c r="BH31" s="131"/>
      <c r="BI31" s="283" t="s">
        <v>3179</v>
      </c>
      <c r="BJ31" s="278">
        <v>24</v>
      </c>
      <c r="BK31" s="131"/>
      <c r="BL31" s="131"/>
      <c r="BM31" s="131"/>
      <c r="BN31" s="131"/>
      <c r="BO31" s="135"/>
      <c r="BP31" s="135"/>
      <c r="BQ31" s="135"/>
      <c r="BR31" s="135" t="s">
        <v>1715</v>
      </c>
      <c r="BS31" s="135">
        <v>23</v>
      </c>
      <c r="BT31" s="140"/>
      <c r="BU31" s="135"/>
      <c r="BV31" s="135"/>
      <c r="BW31" s="131"/>
      <c r="BX31" s="131"/>
      <c r="BY31" s="131"/>
      <c r="BZ31" s="131"/>
      <c r="CA31" s="131"/>
      <c r="CB31" s="131"/>
      <c r="CC31" s="131"/>
      <c r="CD31" s="131"/>
      <c r="CE31" s="131"/>
      <c r="CF31" s="131"/>
    </row>
    <row r="32" spans="1:95" x14ac:dyDescent="0.4">
      <c r="A32" s="131"/>
      <c r="B32" s="131"/>
      <c r="C32" s="131"/>
      <c r="D32" s="131"/>
      <c r="E32" s="144" t="s">
        <v>2336</v>
      </c>
      <c r="F32" s="131">
        <v>897</v>
      </c>
      <c r="G32" s="131" t="s">
        <v>419</v>
      </c>
      <c r="H32" s="131" t="s">
        <v>1723</v>
      </c>
      <c r="I32" s="131" t="s">
        <v>419</v>
      </c>
      <c r="J32" s="131" t="s">
        <v>418</v>
      </c>
      <c r="K32" s="131" t="s">
        <v>2653</v>
      </c>
      <c r="L32" s="136" t="s">
        <v>1286</v>
      </c>
      <c r="M32" s="145" t="s">
        <v>2788</v>
      </c>
      <c r="N32" s="131"/>
      <c r="O32" s="131"/>
      <c r="P32" s="131"/>
      <c r="Q32" s="131"/>
      <c r="R32" s="131"/>
      <c r="S32" s="131"/>
      <c r="T32" s="131"/>
      <c r="U32" s="139" t="s">
        <v>1721</v>
      </c>
      <c r="V32" s="139" t="s">
        <v>1722</v>
      </c>
      <c r="W32" s="131"/>
      <c r="X32" s="131"/>
      <c r="Y32" s="131"/>
      <c r="Z32" s="131"/>
      <c r="AA32" s="131"/>
      <c r="AB32" s="131">
        <v>24</v>
      </c>
      <c r="AC32" s="131"/>
      <c r="AD32" s="131"/>
      <c r="AE32" s="131"/>
      <c r="AF32" s="131"/>
      <c r="AG32" s="131"/>
      <c r="AH32" s="131"/>
      <c r="AI32" s="131"/>
      <c r="AJ32" s="131"/>
      <c r="AK32" s="131"/>
      <c r="AL32" s="131"/>
      <c r="AM32" s="2">
        <v>25</v>
      </c>
      <c r="AN32" s="2"/>
      <c r="AO32" s="141">
        <v>1996</v>
      </c>
      <c r="AP32" s="131"/>
      <c r="AQ32" s="2">
        <v>24</v>
      </c>
      <c r="AR32" s="131"/>
      <c r="AS32" s="131"/>
      <c r="AT32" s="131"/>
      <c r="AU32" s="131"/>
      <c r="AV32" s="131"/>
      <c r="AW32" s="131"/>
      <c r="AX32" s="131"/>
      <c r="AY32" s="131"/>
      <c r="AZ32" s="131"/>
      <c r="BA32" s="131"/>
      <c r="BB32" s="2"/>
      <c r="BC32" s="135"/>
      <c r="BD32" s="135"/>
      <c r="BE32" s="131"/>
      <c r="BF32" s="131"/>
      <c r="BG32" s="131"/>
      <c r="BH32" s="131"/>
      <c r="BI32" s="131"/>
      <c r="BJ32" s="131"/>
      <c r="BK32" s="131"/>
      <c r="BL32" s="131"/>
      <c r="BM32" s="131"/>
      <c r="BN32" s="131"/>
      <c r="BO32" s="135"/>
      <c r="BP32" s="135"/>
      <c r="BQ32" s="135"/>
      <c r="BR32" s="135" t="s">
        <v>382</v>
      </c>
      <c r="BS32" s="135">
        <v>25</v>
      </c>
      <c r="BT32" s="140"/>
      <c r="BU32" s="135"/>
      <c r="BV32" s="135"/>
      <c r="BW32" s="131"/>
      <c r="BX32" s="131"/>
      <c r="BY32" s="131"/>
      <c r="BZ32" s="131"/>
      <c r="CA32" s="131"/>
      <c r="CB32" s="131"/>
      <c r="CC32" s="131"/>
      <c r="CD32" s="131"/>
      <c r="CE32" s="131"/>
      <c r="CF32" s="131"/>
      <c r="CL32" t="s">
        <v>3231</v>
      </c>
      <c r="CM32" t="s">
        <v>3246</v>
      </c>
      <c r="CN32" t="s">
        <v>3247</v>
      </c>
      <c r="CO32" t="s">
        <v>3248</v>
      </c>
      <c r="CP32" t="s">
        <v>3249</v>
      </c>
      <c r="CQ32" t="s">
        <v>3236</v>
      </c>
    </row>
    <row r="33" spans="1:84" x14ac:dyDescent="0.4">
      <c r="A33" s="131"/>
      <c r="B33" s="131"/>
      <c r="C33" s="131"/>
      <c r="D33" s="131"/>
      <c r="E33" s="148" t="s">
        <v>661</v>
      </c>
      <c r="F33" s="149">
        <v>44</v>
      </c>
      <c r="G33" s="148" t="s">
        <v>419</v>
      </c>
      <c r="H33" s="148" t="s">
        <v>1723</v>
      </c>
      <c r="I33" s="148" t="s">
        <v>419</v>
      </c>
      <c r="J33" s="148" t="s">
        <v>418</v>
      </c>
      <c r="K33" s="148" t="s">
        <v>969</v>
      </c>
      <c r="L33" s="136" t="s">
        <v>1286</v>
      </c>
      <c r="M33" s="148" t="s">
        <v>2789</v>
      </c>
      <c r="N33" s="131"/>
      <c r="O33" s="131"/>
      <c r="P33" s="131"/>
      <c r="Q33" s="131"/>
      <c r="R33" s="131"/>
      <c r="S33" s="131"/>
      <c r="T33" s="131"/>
      <c r="U33" s="139" t="s">
        <v>1724</v>
      </c>
      <c r="V33" s="139" t="s">
        <v>1725</v>
      </c>
      <c r="W33" s="131"/>
      <c r="X33" s="131"/>
      <c r="Y33" s="131"/>
      <c r="Z33" s="131"/>
      <c r="AA33" s="131"/>
      <c r="AB33" s="131">
        <v>25</v>
      </c>
      <c r="AC33" s="131"/>
      <c r="AD33" s="131"/>
      <c r="AE33" s="131"/>
      <c r="AF33" s="131"/>
      <c r="AG33" s="131"/>
      <c r="AH33" s="131"/>
      <c r="AI33" s="131"/>
      <c r="AJ33" s="131"/>
      <c r="AK33" s="131"/>
      <c r="AL33" s="131"/>
      <c r="AM33" s="2">
        <v>26</v>
      </c>
      <c r="AN33" s="2"/>
      <c r="AO33" s="141">
        <v>1995</v>
      </c>
      <c r="AP33" s="131"/>
      <c r="AQ33" s="2">
        <v>25</v>
      </c>
      <c r="AR33" s="131"/>
      <c r="AS33" s="131"/>
      <c r="AT33" s="131"/>
      <c r="AU33" s="131"/>
      <c r="AV33" s="131"/>
      <c r="AW33" s="131"/>
      <c r="AX33" s="131"/>
      <c r="AY33" s="131"/>
      <c r="AZ33" s="131"/>
      <c r="BA33" s="131"/>
      <c r="BB33" s="2"/>
      <c r="BC33" s="135"/>
      <c r="BD33" s="135"/>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row>
    <row r="34" spans="1:84" x14ac:dyDescent="0.4">
      <c r="A34" s="131"/>
      <c r="B34" s="131"/>
      <c r="C34" s="131"/>
      <c r="D34" s="131"/>
      <c r="E34" s="148" t="s">
        <v>2370</v>
      </c>
      <c r="F34" s="149">
        <v>931</v>
      </c>
      <c r="G34" s="148" t="s">
        <v>419</v>
      </c>
      <c r="H34" s="148" t="s">
        <v>1723</v>
      </c>
      <c r="I34" s="148" t="s">
        <v>419</v>
      </c>
      <c r="J34" s="148" t="s">
        <v>418</v>
      </c>
      <c r="K34" s="148" t="s">
        <v>2687</v>
      </c>
      <c r="L34" s="136" t="s">
        <v>1286</v>
      </c>
      <c r="M34" s="145" t="s">
        <v>2788</v>
      </c>
      <c r="N34" s="131"/>
      <c r="O34" s="131"/>
      <c r="P34" s="131"/>
      <c r="Q34" s="131"/>
      <c r="R34" s="131"/>
      <c r="S34" s="131"/>
      <c r="T34" s="131"/>
      <c r="U34" s="139" t="s">
        <v>1726</v>
      </c>
      <c r="V34" s="139" t="s">
        <v>1727</v>
      </c>
      <c r="W34" s="131"/>
      <c r="X34" s="131"/>
      <c r="Y34" s="131"/>
      <c r="Z34" s="131"/>
      <c r="AA34" s="131"/>
      <c r="AB34" s="131">
        <v>26</v>
      </c>
      <c r="AC34" s="131"/>
      <c r="AD34" s="131"/>
      <c r="AE34" s="131"/>
      <c r="AF34" s="131"/>
      <c r="AG34" s="131"/>
      <c r="AH34" s="131"/>
      <c r="AI34" s="131"/>
      <c r="AJ34" s="131"/>
      <c r="AK34" s="131"/>
      <c r="AL34" s="131"/>
      <c r="AM34" s="2">
        <v>27</v>
      </c>
      <c r="AN34" s="2"/>
      <c r="AO34" s="141">
        <v>1994</v>
      </c>
      <c r="AP34" s="131"/>
      <c r="AQ34" s="2">
        <v>26</v>
      </c>
      <c r="AR34" s="131"/>
      <c r="AS34" s="131"/>
      <c r="AT34" s="131"/>
      <c r="AU34" s="131"/>
      <c r="AV34" s="131"/>
      <c r="AW34" s="131"/>
      <c r="AX34" s="131"/>
      <c r="AY34" s="131"/>
      <c r="AZ34" s="131"/>
      <c r="BA34" s="131"/>
      <c r="BB34" s="2"/>
      <c r="BC34" s="135"/>
      <c r="BD34" s="135"/>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row>
    <row r="35" spans="1:84" x14ac:dyDescent="0.4">
      <c r="A35" s="131"/>
      <c r="B35" s="131"/>
      <c r="C35" s="131"/>
      <c r="D35" s="131"/>
      <c r="E35" s="131" t="s">
        <v>2284</v>
      </c>
      <c r="F35" s="131">
        <v>844</v>
      </c>
      <c r="G35" s="131" t="s">
        <v>2784</v>
      </c>
      <c r="H35" s="131" t="s">
        <v>1723</v>
      </c>
      <c r="I35" s="131" t="s">
        <v>2495</v>
      </c>
      <c r="J35" s="131" t="s">
        <v>2495</v>
      </c>
      <c r="K35" s="131" t="s">
        <v>2601</v>
      </c>
      <c r="L35" s="136" t="s">
        <v>1286</v>
      </c>
      <c r="M35" s="145" t="s">
        <v>2788</v>
      </c>
      <c r="N35" s="131"/>
      <c r="O35" s="131"/>
      <c r="P35" s="131"/>
      <c r="Q35" s="131"/>
      <c r="R35" s="131"/>
      <c r="S35" s="131"/>
      <c r="T35" s="131"/>
      <c r="U35" s="139" t="s">
        <v>1728</v>
      </c>
      <c r="V35" s="139" t="s">
        <v>1729</v>
      </c>
      <c r="W35" s="131"/>
      <c r="X35" s="131"/>
      <c r="Y35" s="131"/>
      <c r="Z35" s="131"/>
      <c r="AA35" s="131"/>
      <c r="AB35" s="131">
        <v>27</v>
      </c>
      <c r="AC35" s="131"/>
      <c r="AD35" s="131"/>
      <c r="AE35" s="131"/>
      <c r="AF35" s="131"/>
      <c r="AG35" s="131"/>
      <c r="AH35" s="131"/>
      <c r="AI35" s="131"/>
      <c r="AJ35" s="131"/>
      <c r="AK35" s="131"/>
      <c r="AL35" s="131"/>
      <c r="AM35" s="2">
        <v>28</v>
      </c>
      <c r="AN35" s="2"/>
      <c r="AO35" s="141">
        <v>1993</v>
      </c>
      <c r="AP35" s="131"/>
      <c r="AQ35" s="2">
        <v>27</v>
      </c>
      <c r="AR35" s="131"/>
      <c r="AS35" s="131"/>
      <c r="AT35" s="131"/>
      <c r="AU35" s="131"/>
      <c r="AV35" s="131"/>
      <c r="AW35" s="131"/>
      <c r="AX35" s="131"/>
      <c r="AY35" s="131"/>
      <c r="AZ35" s="131"/>
      <c r="BA35" s="131"/>
      <c r="BB35" s="2"/>
      <c r="BC35" s="135"/>
      <c r="BD35" s="135"/>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row>
    <row r="36" spans="1:84" x14ac:dyDescent="0.4">
      <c r="A36" s="131"/>
      <c r="B36" s="131"/>
      <c r="C36" s="131"/>
      <c r="D36" s="131"/>
      <c r="E36" s="148" t="s">
        <v>2361</v>
      </c>
      <c r="F36" s="149">
        <v>922</v>
      </c>
      <c r="G36" s="148" t="s">
        <v>419</v>
      </c>
      <c r="H36" s="148" t="s">
        <v>1723</v>
      </c>
      <c r="I36" s="148" t="s">
        <v>419</v>
      </c>
      <c r="J36" s="148" t="s">
        <v>418</v>
      </c>
      <c r="K36" s="148" t="s">
        <v>2678</v>
      </c>
      <c r="L36" s="136" t="s">
        <v>1286</v>
      </c>
      <c r="M36" s="145" t="s">
        <v>2788</v>
      </c>
      <c r="N36" s="131"/>
      <c r="O36" s="131"/>
      <c r="P36" s="131"/>
      <c r="Q36" s="131"/>
      <c r="R36" s="131"/>
      <c r="S36" s="131"/>
      <c r="T36" s="131"/>
      <c r="U36" s="139" t="s">
        <v>1730</v>
      </c>
      <c r="V36" s="139" t="s">
        <v>1731</v>
      </c>
      <c r="W36" s="131"/>
      <c r="X36" s="131"/>
      <c r="Y36" s="131"/>
      <c r="Z36" s="131"/>
      <c r="AA36" s="131"/>
      <c r="AB36" s="131">
        <v>28</v>
      </c>
      <c r="AC36" s="131"/>
      <c r="AD36" s="131"/>
      <c r="AE36" s="131"/>
      <c r="AF36" s="131"/>
      <c r="AG36" s="131"/>
      <c r="AH36" s="131"/>
      <c r="AI36" s="131"/>
      <c r="AJ36" s="131"/>
      <c r="AK36" s="131"/>
      <c r="AL36" s="131"/>
      <c r="AM36" s="2">
        <v>29</v>
      </c>
      <c r="AN36" s="2"/>
      <c r="AO36" s="141">
        <v>1992</v>
      </c>
      <c r="AP36" s="131"/>
      <c r="AQ36" s="2">
        <v>28</v>
      </c>
      <c r="AR36" s="131"/>
      <c r="AS36" s="131"/>
      <c r="AT36" s="131"/>
      <c r="AU36" s="131"/>
      <c r="AV36" s="131"/>
      <c r="AW36" s="131"/>
      <c r="AX36" s="131"/>
      <c r="AY36" s="131"/>
      <c r="AZ36" s="131"/>
      <c r="BA36" s="131"/>
      <c r="BB36" s="2"/>
      <c r="BC36" s="135"/>
      <c r="BD36" s="135"/>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row>
    <row r="37" spans="1:84" x14ac:dyDescent="0.4">
      <c r="A37" s="131"/>
      <c r="B37" s="131"/>
      <c r="C37" s="131"/>
      <c r="D37" s="131"/>
      <c r="E37" s="131" t="s">
        <v>1562</v>
      </c>
      <c r="F37" s="131">
        <v>515</v>
      </c>
      <c r="G37" s="131" t="s">
        <v>382</v>
      </c>
      <c r="H37" s="131"/>
      <c r="I37" s="131" t="s">
        <v>382</v>
      </c>
      <c r="J37" s="131"/>
      <c r="K37" s="131" t="s">
        <v>1671</v>
      </c>
      <c r="L37" s="136" t="s">
        <v>1286</v>
      </c>
      <c r="M37" s="148" t="s">
        <v>2788</v>
      </c>
      <c r="N37" s="131"/>
      <c r="O37" s="131"/>
      <c r="P37" s="131"/>
      <c r="Q37" s="131"/>
      <c r="R37" s="131"/>
      <c r="S37" s="131"/>
      <c r="T37" s="131"/>
      <c r="U37" s="139" t="s">
        <v>1732</v>
      </c>
      <c r="V37" s="139" t="s">
        <v>1733</v>
      </c>
      <c r="W37" s="131"/>
      <c r="X37" s="131"/>
      <c r="Y37" s="131"/>
      <c r="Z37" s="131"/>
      <c r="AA37" s="131"/>
      <c r="AB37" s="131">
        <v>29</v>
      </c>
      <c r="AC37" s="131"/>
      <c r="AD37" s="131"/>
      <c r="AE37" s="131"/>
      <c r="AF37" s="131"/>
      <c r="AG37" s="131"/>
      <c r="AH37" s="131"/>
      <c r="AI37" s="131"/>
      <c r="AJ37" s="131"/>
      <c r="AK37" s="131"/>
      <c r="AL37" s="131"/>
      <c r="AM37" s="2">
        <v>30</v>
      </c>
      <c r="AN37" s="2"/>
      <c r="AO37" s="141">
        <v>1991</v>
      </c>
      <c r="AP37" s="131"/>
      <c r="AQ37" s="2">
        <v>29</v>
      </c>
      <c r="AR37" s="131"/>
      <c r="AS37" s="131"/>
      <c r="AT37" s="131"/>
      <c r="AU37" s="131"/>
      <c r="AV37" s="131"/>
      <c r="AW37" s="131"/>
      <c r="AX37" s="131"/>
      <c r="AY37" s="131"/>
      <c r="AZ37" s="131"/>
      <c r="BA37" s="131"/>
      <c r="BB37" s="2"/>
      <c r="BC37" s="135"/>
      <c r="BD37" s="135"/>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row>
    <row r="38" spans="1:84" x14ac:dyDescent="0.4">
      <c r="A38" s="131"/>
      <c r="B38" s="131"/>
      <c r="C38" s="131"/>
      <c r="D38" s="131"/>
      <c r="E38" s="148" t="s">
        <v>2344</v>
      </c>
      <c r="F38" s="149">
        <v>905</v>
      </c>
      <c r="G38" s="148" t="s">
        <v>419</v>
      </c>
      <c r="H38" s="148" t="s">
        <v>418</v>
      </c>
      <c r="I38" s="148" t="s">
        <v>419</v>
      </c>
      <c r="J38" s="148" t="s">
        <v>418</v>
      </c>
      <c r="K38" s="148" t="s">
        <v>2661</v>
      </c>
      <c r="L38" s="136" t="s">
        <v>1286</v>
      </c>
      <c r="M38" s="145" t="s">
        <v>2788</v>
      </c>
      <c r="N38" s="131"/>
      <c r="O38" s="131"/>
      <c r="P38" s="131"/>
      <c r="Q38" s="131"/>
      <c r="R38" s="131"/>
      <c r="S38" s="131"/>
      <c r="T38" s="131"/>
      <c r="U38" s="139" t="s">
        <v>501</v>
      </c>
      <c r="V38" s="139" t="s">
        <v>502</v>
      </c>
      <c r="W38" s="131"/>
      <c r="X38" s="131"/>
      <c r="Y38" s="131"/>
      <c r="Z38" s="131"/>
      <c r="AA38" s="131"/>
      <c r="AB38" s="131">
        <v>30</v>
      </c>
      <c r="AC38" s="131"/>
      <c r="AD38" s="131"/>
      <c r="AE38" s="131"/>
      <c r="AF38" s="131"/>
      <c r="AG38" s="131"/>
      <c r="AH38" s="131"/>
      <c r="AI38" s="131"/>
      <c r="AJ38" s="131"/>
      <c r="AK38" s="131"/>
      <c r="AL38" s="131"/>
      <c r="AM38" s="2">
        <v>31</v>
      </c>
      <c r="AN38" s="2"/>
      <c r="AO38" s="141">
        <v>1990</v>
      </c>
      <c r="AP38" s="131"/>
      <c r="AQ38" s="2">
        <v>30</v>
      </c>
      <c r="AR38" s="131"/>
      <c r="AS38" s="131"/>
      <c r="AT38" s="131"/>
      <c r="AU38" s="131"/>
      <c r="AV38" s="131"/>
      <c r="AW38" s="131"/>
      <c r="AX38" s="131"/>
      <c r="AY38" s="131"/>
      <c r="AZ38" s="131"/>
      <c r="BA38" s="131"/>
      <c r="BB38" s="2"/>
      <c r="BC38" s="135"/>
      <c r="BD38" s="135"/>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row>
    <row r="39" spans="1:84" x14ac:dyDescent="0.4">
      <c r="A39" s="131"/>
      <c r="B39" s="131"/>
      <c r="C39" s="131"/>
      <c r="D39" s="131"/>
      <c r="E39" s="146" t="s">
        <v>2375</v>
      </c>
      <c r="F39" s="147">
        <v>936</v>
      </c>
      <c r="G39" s="146" t="s">
        <v>419</v>
      </c>
      <c r="H39" s="146"/>
      <c r="I39" s="146" t="s">
        <v>419</v>
      </c>
      <c r="J39" s="146" t="s">
        <v>418</v>
      </c>
      <c r="K39" s="146" t="s">
        <v>2692</v>
      </c>
      <c r="L39" s="136" t="s">
        <v>1286</v>
      </c>
      <c r="M39" s="145" t="s">
        <v>2788</v>
      </c>
      <c r="N39" s="131"/>
      <c r="O39" s="131"/>
      <c r="P39" s="131"/>
      <c r="Q39" s="131"/>
      <c r="R39" s="131"/>
      <c r="S39" s="131"/>
      <c r="T39" s="131"/>
      <c r="U39" s="139" t="s">
        <v>1735</v>
      </c>
      <c r="V39" s="139" t="s">
        <v>1736</v>
      </c>
      <c r="W39" s="131"/>
      <c r="X39" s="131"/>
      <c r="Y39" s="131"/>
      <c r="Z39" s="131"/>
      <c r="AA39" s="131"/>
      <c r="AB39" s="131">
        <v>31</v>
      </c>
      <c r="AC39" s="131"/>
      <c r="AD39" s="131"/>
      <c r="AE39" s="131"/>
      <c r="AF39" s="131"/>
      <c r="AG39" s="131"/>
      <c r="AH39" s="131"/>
      <c r="AI39" s="131"/>
      <c r="AJ39" s="131"/>
      <c r="AK39" s="131"/>
      <c r="AL39" s="131"/>
      <c r="AM39" s="131"/>
      <c r="AN39" s="131"/>
      <c r="AO39" s="141">
        <v>1989</v>
      </c>
      <c r="AP39" s="131"/>
      <c r="AQ39" s="2">
        <v>31</v>
      </c>
      <c r="AR39" s="131"/>
      <c r="AS39" s="131"/>
      <c r="AT39" s="131"/>
      <c r="AU39" s="131"/>
      <c r="AV39" s="131"/>
      <c r="AW39" s="131"/>
      <c r="AX39" s="131"/>
      <c r="AY39" s="131"/>
      <c r="AZ39" s="131"/>
      <c r="BA39" s="131"/>
      <c r="BB39" s="2"/>
      <c r="BC39" s="135"/>
      <c r="BD39" s="135"/>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row>
    <row r="40" spans="1:84" x14ac:dyDescent="0.4">
      <c r="A40" s="131"/>
      <c r="B40" s="131"/>
      <c r="C40" s="131"/>
      <c r="D40" s="131"/>
      <c r="E40" s="131" t="s">
        <v>1563</v>
      </c>
      <c r="F40" s="131">
        <v>516</v>
      </c>
      <c r="G40" s="131" t="s">
        <v>382</v>
      </c>
      <c r="H40" s="131"/>
      <c r="I40" s="131" t="s">
        <v>382</v>
      </c>
      <c r="J40" s="131"/>
      <c r="K40" s="131" t="s">
        <v>342</v>
      </c>
      <c r="L40" s="136" t="s">
        <v>1286</v>
      </c>
      <c r="M40" s="148" t="s">
        <v>2788</v>
      </c>
      <c r="N40" s="131"/>
      <c r="O40" s="131"/>
      <c r="P40" s="131"/>
      <c r="Q40" s="131"/>
      <c r="R40" s="131"/>
      <c r="S40" s="131"/>
      <c r="T40" s="131"/>
      <c r="U40" s="139" t="s">
        <v>1737</v>
      </c>
      <c r="V40" s="139" t="s">
        <v>1738</v>
      </c>
      <c r="W40" s="131"/>
      <c r="X40" s="131"/>
      <c r="Y40" s="131"/>
      <c r="Z40" s="131"/>
      <c r="AA40" s="131"/>
      <c r="AB40" s="131">
        <v>32</v>
      </c>
      <c r="AC40" s="131"/>
      <c r="AD40" s="131"/>
      <c r="AE40" s="131"/>
      <c r="AF40" s="131"/>
      <c r="AG40" s="131"/>
      <c r="AH40" s="131"/>
      <c r="AI40" s="131"/>
      <c r="AJ40" s="131"/>
      <c r="AK40" s="131"/>
      <c r="AL40" s="131"/>
      <c r="AM40" s="131"/>
      <c r="AN40" s="131"/>
      <c r="AO40" s="141">
        <v>1988</v>
      </c>
      <c r="AP40" s="131"/>
      <c r="AQ40" s="2">
        <v>32</v>
      </c>
      <c r="AR40" s="131"/>
      <c r="AS40" s="131"/>
      <c r="AT40" s="131"/>
      <c r="AU40" s="131"/>
      <c r="AV40" s="131"/>
      <c r="AW40" s="131"/>
      <c r="AX40" s="131"/>
      <c r="AY40" s="131"/>
      <c r="AZ40" s="131"/>
      <c r="BA40" s="131"/>
      <c r="BB40" s="2"/>
      <c r="BC40" s="135"/>
      <c r="BD40" s="135"/>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row>
    <row r="41" spans="1:84" x14ac:dyDescent="0.4">
      <c r="A41" s="131"/>
      <c r="B41" s="131"/>
      <c r="C41" s="131"/>
      <c r="D41" s="131"/>
      <c r="E41" s="148" t="s">
        <v>2374</v>
      </c>
      <c r="F41" s="149">
        <v>935</v>
      </c>
      <c r="G41" s="148" t="s">
        <v>419</v>
      </c>
      <c r="H41" s="148" t="s">
        <v>2479</v>
      </c>
      <c r="I41" s="148" t="s">
        <v>419</v>
      </c>
      <c r="J41" s="148" t="s">
        <v>418</v>
      </c>
      <c r="K41" s="148" t="s">
        <v>2691</v>
      </c>
      <c r="L41" s="136" t="s">
        <v>1286</v>
      </c>
      <c r="M41" s="145" t="s">
        <v>2788</v>
      </c>
      <c r="N41" s="131"/>
      <c r="O41" s="131"/>
      <c r="P41" s="131"/>
      <c r="Q41" s="131"/>
      <c r="R41" s="131"/>
      <c r="S41" s="131"/>
      <c r="T41" s="131"/>
      <c r="U41" s="139" t="s">
        <v>1740</v>
      </c>
      <c r="V41" s="139" t="s">
        <v>1741</v>
      </c>
      <c r="W41" s="131"/>
      <c r="X41" s="131"/>
      <c r="Y41" s="131"/>
      <c r="Z41" s="131"/>
      <c r="AA41" s="131"/>
      <c r="AB41" s="131">
        <v>33</v>
      </c>
      <c r="AC41" s="131"/>
      <c r="AD41" s="131"/>
      <c r="AE41" s="131"/>
      <c r="AF41" s="131"/>
      <c r="AG41" s="131"/>
      <c r="AH41" s="131"/>
      <c r="AI41" s="131"/>
      <c r="AJ41" s="131"/>
      <c r="AK41" s="131"/>
      <c r="AL41" s="131"/>
      <c r="AM41" s="131"/>
      <c r="AN41" s="131"/>
      <c r="AO41" s="141">
        <v>1987</v>
      </c>
      <c r="AP41" s="131"/>
      <c r="AQ41" s="2">
        <v>33</v>
      </c>
      <c r="AR41" s="131"/>
      <c r="AS41" s="131"/>
      <c r="AT41" s="131"/>
      <c r="AU41" s="131"/>
      <c r="AV41" s="131"/>
      <c r="AW41" s="131"/>
      <c r="AX41" s="131"/>
      <c r="AY41" s="131"/>
      <c r="AZ41" s="131"/>
      <c r="BA41" s="131"/>
      <c r="BB41" s="2"/>
      <c r="BC41" s="135"/>
      <c r="BD41" s="135"/>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row>
    <row r="42" spans="1:84" x14ac:dyDescent="0.4">
      <c r="A42" s="131"/>
      <c r="B42" s="131"/>
      <c r="C42" s="131"/>
      <c r="D42" s="131"/>
      <c r="E42" s="131" t="s">
        <v>2262</v>
      </c>
      <c r="F42" s="131">
        <v>822</v>
      </c>
      <c r="G42" s="131" t="s">
        <v>965</v>
      </c>
      <c r="H42" s="131" t="s">
        <v>2479</v>
      </c>
      <c r="I42" s="131" t="s">
        <v>965</v>
      </c>
      <c r="J42" s="131"/>
      <c r="K42" s="131" t="s">
        <v>2579</v>
      </c>
      <c r="L42" s="136" t="s">
        <v>1286</v>
      </c>
      <c r="M42" s="145" t="s">
        <v>2788</v>
      </c>
      <c r="N42" s="131"/>
      <c r="O42" s="131"/>
      <c r="P42" s="131"/>
      <c r="Q42" s="131"/>
      <c r="R42" s="131"/>
      <c r="S42" s="131"/>
      <c r="T42" s="131"/>
      <c r="U42" s="139" t="s">
        <v>1742</v>
      </c>
      <c r="V42" s="139" t="s">
        <v>1743</v>
      </c>
      <c r="W42" s="131"/>
      <c r="X42" s="131"/>
      <c r="Y42" s="131"/>
      <c r="Z42" s="131"/>
      <c r="AA42" s="131"/>
      <c r="AB42" s="131">
        <v>34</v>
      </c>
      <c r="AC42" s="131"/>
      <c r="AD42" s="131"/>
      <c r="AE42" s="131"/>
      <c r="AF42" s="131"/>
      <c r="AG42" s="131"/>
      <c r="AH42" s="131"/>
      <c r="AI42" s="131"/>
      <c r="AJ42" s="131"/>
      <c r="AK42" s="131"/>
      <c r="AL42" s="131"/>
      <c r="AM42" s="131"/>
      <c r="AN42" s="131"/>
      <c r="AO42" s="141">
        <v>1986</v>
      </c>
      <c r="AP42" s="131"/>
      <c r="AQ42" s="2">
        <v>34</v>
      </c>
      <c r="AR42" s="131"/>
      <c r="AS42" s="131"/>
      <c r="AT42" s="131"/>
      <c r="AU42" s="131"/>
      <c r="AV42" s="131"/>
      <c r="AW42" s="131"/>
      <c r="AX42" s="131"/>
      <c r="AY42" s="131"/>
      <c r="AZ42" s="131"/>
      <c r="BA42" s="131"/>
      <c r="BB42" s="2"/>
      <c r="BC42" s="135"/>
      <c r="BD42" s="135"/>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row>
    <row r="43" spans="1:84" x14ac:dyDescent="0.4">
      <c r="A43" s="131"/>
      <c r="B43" s="131"/>
      <c r="C43" s="131"/>
      <c r="D43" s="131"/>
      <c r="E43" s="148" t="s">
        <v>2331</v>
      </c>
      <c r="F43" s="149">
        <v>892</v>
      </c>
      <c r="G43" s="148" t="s">
        <v>965</v>
      </c>
      <c r="H43" s="148" t="s">
        <v>2479</v>
      </c>
      <c r="I43" s="148" t="s">
        <v>965</v>
      </c>
      <c r="J43" s="148"/>
      <c r="K43" s="148" t="s">
        <v>2648</v>
      </c>
      <c r="L43" s="136" t="s">
        <v>1286</v>
      </c>
      <c r="M43" s="145" t="s">
        <v>2788</v>
      </c>
      <c r="N43" s="131"/>
      <c r="O43" s="131"/>
      <c r="P43" s="131"/>
      <c r="Q43" s="131"/>
      <c r="R43" s="131"/>
      <c r="S43" s="131"/>
      <c r="T43" s="131"/>
      <c r="U43" s="139" t="s">
        <v>1744</v>
      </c>
      <c r="V43" s="139" t="s">
        <v>1745</v>
      </c>
      <c r="W43" s="131"/>
      <c r="X43" s="131"/>
      <c r="Y43" s="131"/>
      <c r="Z43" s="131"/>
      <c r="AA43" s="131"/>
      <c r="AB43" s="131">
        <v>35</v>
      </c>
      <c r="AC43" s="131"/>
      <c r="AD43" s="131"/>
      <c r="AE43" s="131"/>
      <c r="AF43" s="131"/>
      <c r="AG43" s="131"/>
      <c r="AH43" s="131"/>
      <c r="AI43" s="131"/>
      <c r="AJ43" s="131"/>
      <c r="AK43" s="131"/>
      <c r="AL43" s="131"/>
      <c r="AM43" s="131"/>
      <c r="AN43" s="131"/>
      <c r="AO43" s="141">
        <v>1985</v>
      </c>
      <c r="AP43" s="131"/>
      <c r="AQ43" s="2">
        <v>35</v>
      </c>
      <c r="AR43" s="131"/>
      <c r="AS43" s="131"/>
      <c r="AT43" s="131"/>
      <c r="AU43" s="131"/>
      <c r="AV43" s="131"/>
      <c r="AW43" s="131"/>
      <c r="AX43" s="131"/>
      <c r="AY43" s="131"/>
      <c r="AZ43" s="131"/>
      <c r="BA43" s="131"/>
      <c r="BB43" s="2"/>
      <c r="BC43" s="135"/>
      <c r="BD43" s="135"/>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row>
    <row r="44" spans="1:84" x14ac:dyDescent="0.4">
      <c r="A44" s="131"/>
      <c r="B44" s="131"/>
      <c r="C44" s="131"/>
      <c r="D44" s="131"/>
      <c r="E44" s="148" t="s">
        <v>113</v>
      </c>
      <c r="F44" s="149">
        <v>412</v>
      </c>
      <c r="G44" s="148" t="s">
        <v>433</v>
      </c>
      <c r="H44" s="148" t="s">
        <v>2479</v>
      </c>
      <c r="I44" s="148" t="s">
        <v>433</v>
      </c>
      <c r="J44" s="148"/>
      <c r="K44" s="148" t="s">
        <v>1620</v>
      </c>
      <c r="L44" s="136" t="s">
        <v>1286</v>
      </c>
      <c r="M44" s="148" t="s">
        <v>2788</v>
      </c>
      <c r="N44" s="131"/>
      <c r="O44" s="131"/>
      <c r="P44" s="131"/>
      <c r="Q44" s="131"/>
      <c r="R44" s="131"/>
      <c r="S44" s="131"/>
      <c r="T44" s="131"/>
      <c r="U44" s="139" t="s">
        <v>1746</v>
      </c>
      <c r="V44" s="139" t="s">
        <v>1747</v>
      </c>
      <c r="W44" s="131"/>
      <c r="X44" s="131"/>
      <c r="Y44" s="131"/>
      <c r="Z44" s="131"/>
      <c r="AA44" s="131"/>
      <c r="AB44" s="131">
        <v>36</v>
      </c>
      <c r="AC44" s="131"/>
      <c r="AD44" s="131"/>
      <c r="AE44" s="131"/>
      <c r="AF44" s="131"/>
      <c r="AG44" s="131"/>
      <c r="AH44" s="131"/>
      <c r="AI44" s="131"/>
      <c r="AJ44" s="131"/>
      <c r="AK44" s="131"/>
      <c r="AL44" s="131"/>
      <c r="AM44" s="131"/>
      <c r="AN44" s="131"/>
      <c r="AO44" s="141">
        <v>1984</v>
      </c>
      <c r="AP44" s="131"/>
      <c r="AQ44" s="2">
        <v>36</v>
      </c>
      <c r="AR44" s="131"/>
      <c r="AS44" s="131"/>
      <c r="AT44" s="131"/>
      <c r="AU44" s="131"/>
      <c r="AV44" s="131"/>
      <c r="AW44" s="131"/>
      <c r="AX44" s="131"/>
      <c r="AY44" s="131"/>
      <c r="AZ44" s="131"/>
      <c r="BA44" s="131"/>
      <c r="BB44" s="2"/>
      <c r="BC44" s="135"/>
      <c r="BD44" s="135"/>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row>
    <row r="45" spans="1:84" x14ac:dyDescent="0.4">
      <c r="A45" s="131"/>
      <c r="B45" s="131"/>
      <c r="C45" s="131"/>
      <c r="D45" s="131"/>
      <c r="E45" s="131" t="s">
        <v>1576</v>
      </c>
      <c r="F45" s="131">
        <v>609</v>
      </c>
      <c r="G45" s="131" t="s">
        <v>2478</v>
      </c>
      <c r="H45" s="131" t="s">
        <v>2479</v>
      </c>
      <c r="I45" s="131" t="s">
        <v>2478</v>
      </c>
      <c r="J45" s="131" t="s">
        <v>2478</v>
      </c>
      <c r="K45" s="131" t="s">
        <v>309</v>
      </c>
      <c r="L45" s="136" t="s">
        <v>1286</v>
      </c>
      <c r="M45" s="148" t="s">
        <v>2787</v>
      </c>
      <c r="N45" s="131"/>
      <c r="O45" s="131"/>
      <c r="P45" s="131"/>
      <c r="Q45" s="131"/>
      <c r="R45" s="131"/>
      <c r="S45" s="131"/>
      <c r="T45" s="131"/>
      <c r="U45" s="139" t="s">
        <v>1748</v>
      </c>
      <c r="V45" s="139" t="s">
        <v>1749</v>
      </c>
      <c r="W45" s="131"/>
      <c r="X45" s="131"/>
      <c r="Y45" s="131"/>
      <c r="Z45" s="131"/>
      <c r="AA45" s="131"/>
      <c r="AB45" s="131">
        <v>37</v>
      </c>
      <c r="AC45" s="131"/>
      <c r="AD45" s="131"/>
      <c r="AE45" s="131"/>
      <c r="AF45" s="131"/>
      <c r="AG45" s="131"/>
      <c r="AH45" s="131"/>
      <c r="AI45" s="131"/>
      <c r="AJ45" s="131"/>
      <c r="AK45" s="131"/>
      <c r="AL45" s="131"/>
      <c r="AM45" s="131"/>
      <c r="AN45" s="131"/>
      <c r="AO45" s="141">
        <v>1983</v>
      </c>
      <c r="AP45" s="131"/>
      <c r="AQ45" s="2">
        <v>37</v>
      </c>
      <c r="AR45" s="131"/>
      <c r="AS45" s="131"/>
      <c r="AT45" s="131"/>
      <c r="AU45" s="131"/>
      <c r="AV45" s="131"/>
      <c r="AW45" s="131"/>
      <c r="AX45" s="131"/>
      <c r="AY45" s="131"/>
      <c r="AZ45" s="131"/>
      <c r="BA45" s="131"/>
      <c r="BB45" s="2"/>
      <c r="BC45" s="135"/>
      <c r="BD45" s="135"/>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row>
    <row r="46" spans="1:84" x14ac:dyDescent="0.4">
      <c r="A46" s="131"/>
      <c r="B46" s="131"/>
      <c r="C46" s="131"/>
      <c r="D46" s="131"/>
      <c r="E46" s="148" t="s">
        <v>1553</v>
      </c>
      <c r="F46" s="149">
        <v>483</v>
      </c>
      <c r="G46" s="148" t="s">
        <v>441</v>
      </c>
      <c r="H46" s="148" t="s">
        <v>2479</v>
      </c>
      <c r="I46" s="148" t="s">
        <v>441</v>
      </c>
      <c r="J46" s="148"/>
      <c r="K46" s="148" t="s">
        <v>168</v>
      </c>
      <c r="L46" s="136" t="s">
        <v>1286</v>
      </c>
      <c r="M46" s="148" t="s">
        <v>2787</v>
      </c>
      <c r="N46" s="131"/>
      <c r="O46" s="131"/>
      <c r="P46" s="131"/>
      <c r="Q46" s="131"/>
      <c r="R46" s="131"/>
      <c r="S46" s="131"/>
      <c r="T46" s="131"/>
      <c r="U46" s="139" t="s">
        <v>1750</v>
      </c>
      <c r="V46" s="139" t="s">
        <v>1751</v>
      </c>
      <c r="W46" s="131"/>
      <c r="X46" s="131"/>
      <c r="Y46" s="131"/>
      <c r="Z46" s="131"/>
      <c r="AA46" s="131"/>
      <c r="AB46" s="131">
        <v>38</v>
      </c>
      <c r="AC46" s="131"/>
      <c r="AD46" s="131"/>
      <c r="AE46" s="131"/>
      <c r="AF46" s="131"/>
      <c r="AG46" s="131"/>
      <c r="AH46" s="131"/>
      <c r="AI46" s="131"/>
      <c r="AJ46" s="131"/>
      <c r="AK46" s="131"/>
      <c r="AL46" s="131"/>
      <c r="AM46" s="131"/>
      <c r="AN46" s="131"/>
      <c r="AO46" s="141">
        <v>1982</v>
      </c>
      <c r="AP46" s="131"/>
      <c r="AQ46" s="2">
        <v>38</v>
      </c>
      <c r="AR46" s="131"/>
      <c r="AS46" s="131"/>
      <c r="AT46" s="131"/>
      <c r="AU46" s="131"/>
      <c r="AV46" s="131"/>
      <c r="AW46" s="131"/>
      <c r="AX46" s="131"/>
      <c r="AY46" s="131"/>
      <c r="AZ46" s="131"/>
      <c r="BA46" s="131"/>
      <c r="BB46" s="2"/>
      <c r="BC46" s="135"/>
      <c r="BD46" s="135"/>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row>
    <row r="47" spans="1:84" x14ac:dyDescent="0.4">
      <c r="A47" s="131"/>
      <c r="B47" s="131"/>
      <c r="C47" s="131"/>
      <c r="D47" s="131"/>
      <c r="E47" s="148" t="s">
        <v>2384</v>
      </c>
      <c r="F47" s="149">
        <v>946</v>
      </c>
      <c r="G47" s="148" t="s">
        <v>419</v>
      </c>
      <c r="H47" s="148" t="s">
        <v>2480</v>
      </c>
      <c r="I47" s="148" t="s">
        <v>419</v>
      </c>
      <c r="J47" s="148" t="s">
        <v>2483</v>
      </c>
      <c r="K47" s="148" t="s">
        <v>2701</v>
      </c>
      <c r="L47" s="136" t="s">
        <v>1286</v>
      </c>
      <c r="M47" s="145" t="s">
        <v>2788</v>
      </c>
      <c r="N47" s="131"/>
      <c r="O47" s="131"/>
      <c r="P47" s="131"/>
      <c r="Q47" s="131"/>
      <c r="R47" s="131"/>
      <c r="S47" s="131"/>
      <c r="T47" s="131"/>
      <c r="U47" s="139" t="s">
        <v>1754</v>
      </c>
      <c r="V47" s="139" t="s">
        <v>1755</v>
      </c>
      <c r="W47" s="131"/>
      <c r="X47" s="131"/>
      <c r="Y47" s="131"/>
      <c r="Z47" s="131"/>
      <c r="AA47" s="131"/>
      <c r="AB47" s="131">
        <v>39</v>
      </c>
      <c r="AC47" s="131"/>
      <c r="AD47" s="131"/>
      <c r="AE47" s="131"/>
      <c r="AF47" s="131"/>
      <c r="AG47" s="131"/>
      <c r="AH47" s="131"/>
      <c r="AI47" s="131"/>
      <c r="AJ47" s="131"/>
      <c r="AK47" s="131"/>
      <c r="AL47" s="131"/>
      <c r="AM47" s="131"/>
      <c r="AN47" s="131"/>
      <c r="AO47" s="141">
        <v>1981</v>
      </c>
      <c r="AP47" s="131"/>
      <c r="AQ47" s="2">
        <v>39</v>
      </c>
      <c r="AR47" s="131"/>
      <c r="AS47" s="131"/>
      <c r="AT47" s="131"/>
      <c r="AU47" s="131"/>
      <c r="AV47" s="131"/>
      <c r="AW47" s="131"/>
      <c r="AX47" s="131"/>
      <c r="AY47" s="131"/>
      <c r="AZ47" s="131"/>
      <c r="BA47" s="131"/>
      <c r="BB47" s="2"/>
      <c r="BC47" s="135"/>
      <c r="BD47" s="135"/>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row>
    <row r="48" spans="1:84" x14ac:dyDescent="0.4">
      <c r="A48" s="131"/>
      <c r="B48" s="131"/>
      <c r="C48" s="131"/>
      <c r="D48" s="131"/>
      <c r="E48" s="148" t="s">
        <v>2383</v>
      </c>
      <c r="F48" s="149">
        <v>945</v>
      </c>
      <c r="G48" s="148" t="s">
        <v>419</v>
      </c>
      <c r="H48" s="148" t="s">
        <v>2481</v>
      </c>
      <c r="I48" s="148" t="s">
        <v>419</v>
      </c>
      <c r="J48" s="148" t="s">
        <v>2483</v>
      </c>
      <c r="K48" s="148" t="s">
        <v>2700</v>
      </c>
      <c r="L48" s="136" t="s">
        <v>1286</v>
      </c>
      <c r="M48" s="145" t="s">
        <v>2788</v>
      </c>
      <c r="N48" s="131"/>
      <c r="O48" s="131"/>
      <c r="P48" s="131"/>
      <c r="Q48" s="131"/>
      <c r="R48" s="131"/>
      <c r="S48" s="131"/>
      <c r="T48" s="131"/>
      <c r="U48" s="139" t="s">
        <v>1758</v>
      </c>
      <c r="V48" s="139" t="s">
        <v>1759</v>
      </c>
      <c r="W48" s="131"/>
      <c r="X48" s="131"/>
      <c r="Y48" s="131"/>
      <c r="Z48" s="131"/>
      <c r="AA48" s="131"/>
      <c r="AB48" s="131">
        <v>40</v>
      </c>
      <c r="AC48" s="131"/>
      <c r="AD48" s="131"/>
      <c r="AE48" s="131"/>
      <c r="AF48" s="131"/>
      <c r="AG48" s="131"/>
      <c r="AH48" s="131"/>
      <c r="AI48" s="131"/>
      <c r="AJ48" s="131"/>
      <c r="AK48" s="131"/>
      <c r="AL48" s="131"/>
      <c r="AM48" s="131"/>
      <c r="AN48" s="131"/>
      <c r="AO48" s="141">
        <v>1980</v>
      </c>
      <c r="AP48" s="131"/>
      <c r="AQ48" s="2">
        <v>40</v>
      </c>
      <c r="AR48" s="131"/>
      <c r="AS48" s="131"/>
      <c r="AT48" s="131"/>
      <c r="AU48" s="131"/>
      <c r="AV48" s="131"/>
      <c r="AW48" s="131"/>
      <c r="AX48" s="131"/>
      <c r="AY48" s="131"/>
      <c r="AZ48" s="131"/>
      <c r="BA48" s="131"/>
      <c r="BB48" s="2"/>
      <c r="BC48" s="135"/>
      <c r="BD48" s="135"/>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row>
    <row r="49" spans="1:84" x14ac:dyDescent="0.4">
      <c r="A49" s="131"/>
      <c r="B49" s="131"/>
      <c r="C49" s="131"/>
      <c r="D49" s="131"/>
      <c r="E49" s="148" t="s">
        <v>1564</v>
      </c>
      <c r="F49" s="149">
        <v>517</v>
      </c>
      <c r="G49" s="148" t="s">
        <v>382</v>
      </c>
      <c r="H49" s="148" t="s">
        <v>418</v>
      </c>
      <c r="I49" s="148" t="s">
        <v>382</v>
      </c>
      <c r="J49" s="148"/>
      <c r="K49" s="148" t="s">
        <v>337</v>
      </c>
      <c r="L49" s="136" t="s">
        <v>1286</v>
      </c>
      <c r="M49" s="148" t="s">
        <v>2788</v>
      </c>
      <c r="N49" s="131"/>
      <c r="O49" s="131"/>
      <c r="P49" s="131"/>
      <c r="Q49" s="131"/>
      <c r="R49" s="131"/>
      <c r="S49" s="131"/>
      <c r="T49" s="131"/>
      <c r="U49" s="139" t="s">
        <v>1762</v>
      </c>
      <c r="V49" s="139" t="s">
        <v>1763</v>
      </c>
      <c r="W49" s="131"/>
      <c r="X49" s="131"/>
      <c r="Y49" s="131"/>
      <c r="Z49" s="131"/>
      <c r="AA49" s="131"/>
      <c r="AB49" s="131">
        <v>41</v>
      </c>
      <c r="AC49" s="131"/>
      <c r="AD49" s="131"/>
      <c r="AE49" s="131"/>
      <c r="AF49" s="131"/>
      <c r="AG49" s="131"/>
      <c r="AH49" s="131"/>
      <c r="AI49" s="131"/>
      <c r="AJ49" s="131"/>
      <c r="AK49" s="131"/>
      <c r="AL49" s="131"/>
      <c r="AM49" s="131"/>
      <c r="AN49" s="131"/>
      <c r="AO49" s="141">
        <v>1979</v>
      </c>
      <c r="AP49" s="131"/>
      <c r="AQ49" s="2">
        <v>41</v>
      </c>
      <c r="AR49" s="131"/>
      <c r="AS49" s="131"/>
      <c r="AT49" s="131"/>
      <c r="AU49" s="131"/>
      <c r="AV49" s="131"/>
      <c r="AW49" s="131"/>
      <c r="AX49" s="131"/>
      <c r="AY49" s="131"/>
      <c r="AZ49" s="131"/>
      <c r="BA49" s="131"/>
      <c r="BB49" s="2"/>
      <c r="BC49" s="135"/>
      <c r="BD49" s="135"/>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row>
    <row r="50" spans="1:84" x14ac:dyDescent="0.4">
      <c r="A50" s="131"/>
      <c r="B50" s="131"/>
      <c r="C50" s="131"/>
      <c r="D50" s="131"/>
      <c r="E50" s="148" t="s">
        <v>735</v>
      </c>
      <c r="F50" s="149">
        <v>518</v>
      </c>
      <c r="G50" s="148" t="s">
        <v>2781</v>
      </c>
      <c r="H50" s="148" t="s">
        <v>418</v>
      </c>
      <c r="I50" s="148" t="s">
        <v>2474</v>
      </c>
      <c r="J50" s="148" t="s">
        <v>2510</v>
      </c>
      <c r="K50" s="148" t="s">
        <v>229</v>
      </c>
      <c r="L50" s="136" t="s">
        <v>1286</v>
      </c>
      <c r="M50" s="148" t="s">
        <v>2787</v>
      </c>
      <c r="N50" s="131"/>
      <c r="O50" s="131"/>
      <c r="P50" s="131"/>
      <c r="Q50" s="131"/>
      <c r="R50" s="131"/>
      <c r="S50" s="131"/>
      <c r="T50" s="131"/>
      <c r="U50" s="139" t="s">
        <v>1765</v>
      </c>
      <c r="V50" s="139" t="s">
        <v>1766</v>
      </c>
      <c r="W50" s="131"/>
      <c r="X50" s="131"/>
      <c r="Y50" s="131"/>
      <c r="Z50" s="131"/>
      <c r="AA50" s="131"/>
      <c r="AB50" s="131">
        <v>42</v>
      </c>
      <c r="AC50" s="131"/>
      <c r="AD50" s="131"/>
      <c r="AE50" s="131"/>
      <c r="AF50" s="131"/>
      <c r="AG50" s="131"/>
      <c r="AH50" s="131"/>
      <c r="AI50" s="131"/>
      <c r="AJ50" s="131"/>
      <c r="AK50" s="131"/>
      <c r="AL50" s="131"/>
      <c r="AM50" s="131"/>
      <c r="AN50" s="131"/>
      <c r="AO50" s="141">
        <v>1978</v>
      </c>
      <c r="AP50" s="131"/>
      <c r="AQ50" s="2">
        <v>42</v>
      </c>
      <c r="AR50" s="131"/>
      <c r="AS50" s="131"/>
      <c r="AT50" s="131"/>
      <c r="AU50" s="131"/>
      <c r="AV50" s="131"/>
      <c r="AW50" s="131"/>
      <c r="AX50" s="131"/>
      <c r="AY50" s="131"/>
      <c r="AZ50" s="131"/>
      <c r="BA50" s="131"/>
      <c r="BB50" s="2"/>
      <c r="BC50" s="135"/>
      <c r="BD50" s="135"/>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row>
    <row r="51" spans="1:84" x14ac:dyDescent="0.4">
      <c r="A51" s="131"/>
      <c r="B51" s="131"/>
      <c r="C51" s="131"/>
      <c r="D51" s="131"/>
      <c r="E51" s="148" t="s">
        <v>1554</v>
      </c>
      <c r="F51" s="149">
        <v>484</v>
      </c>
      <c r="G51" s="148" t="s">
        <v>441</v>
      </c>
      <c r="H51" s="148" t="s">
        <v>418</v>
      </c>
      <c r="I51" s="148" t="s">
        <v>441</v>
      </c>
      <c r="J51" s="148"/>
      <c r="K51" s="148" t="s">
        <v>169</v>
      </c>
      <c r="L51" s="136" t="s">
        <v>1286</v>
      </c>
      <c r="M51" s="148" t="s">
        <v>2787</v>
      </c>
      <c r="N51" s="131"/>
      <c r="O51" s="131"/>
      <c r="P51" s="131"/>
      <c r="Q51" s="131"/>
      <c r="R51" s="131"/>
      <c r="S51" s="131"/>
      <c r="T51" s="131"/>
      <c r="U51" s="139" t="s">
        <v>1768</v>
      </c>
      <c r="V51" s="139" t="s">
        <v>1769</v>
      </c>
      <c r="W51" s="131"/>
      <c r="X51" s="131"/>
      <c r="Y51" s="131"/>
      <c r="Z51" s="131"/>
      <c r="AA51" s="131"/>
      <c r="AB51" s="131">
        <v>43</v>
      </c>
      <c r="AC51" s="131"/>
      <c r="AD51" s="131"/>
      <c r="AE51" s="131"/>
      <c r="AF51" s="131"/>
      <c r="AG51" s="131"/>
      <c r="AH51" s="131"/>
      <c r="AI51" s="131"/>
      <c r="AJ51" s="131"/>
      <c r="AK51" s="131"/>
      <c r="AL51" s="131"/>
      <c r="AM51" s="131"/>
      <c r="AN51" s="131"/>
      <c r="AO51" s="141">
        <v>1977</v>
      </c>
      <c r="AP51" s="131"/>
      <c r="AQ51" s="2">
        <v>43</v>
      </c>
      <c r="AR51" s="131"/>
      <c r="AS51" s="131"/>
      <c r="AT51" s="131"/>
      <c r="AU51" s="131"/>
      <c r="AV51" s="131"/>
      <c r="AW51" s="131"/>
      <c r="AX51" s="131"/>
      <c r="AY51" s="131"/>
      <c r="AZ51" s="131"/>
      <c r="BA51" s="131"/>
      <c r="BB51" s="2"/>
      <c r="BC51" s="135"/>
      <c r="BD51" s="135"/>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row>
    <row r="52" spans="1:84" x14ac:dyDescent="0.4">
      <c r="A52" s="131"/>
      <c r="B52" s="131"/>
      <c r="C52" s="131"/>
      <c r="D52" s="131"/>
      <c r="E52" s="148" t="s">
        <v>1555</v>
      </c>
      <c r="F52" s="149">
        <v>485</v>
      </c>
      <c r="G52" s="148" t="s">
        <v>441</v>
      </c>
      <c r="H52" s="148" t="s">
        <v>418</v>
      </c>
      <c r="I52" s="148" t="s">
        <v>441</v>
      </c>
      <c r="J52" s="148"/>
      <c r="K52" s="148" t="s">
        <v>170</v>
      </c>
      <c r="L52" s="136" t="s">
        <v>1286</v>
      </c>
      <c r="M52" s="148" t="s">
        <v>2787</v>
      </c>
      <c r="N52" s="131"/>
      <c r="O52" s="131"/>
      <c r="P52" s="131"/>
      <c r="Q52" s="131"/>
      <c r="R52" s="131"/>
      <c r="S52" s="131"/>
      <c r="T52" s="131"/>
      <c r="U52" s="139" t="s">
        <v>1772</v>
      </c>
      <c r="V52" s="139" t="s">
        <v>1773</v>
      </c>
      <c r="W52" s="131"/>
      <c r="X52" s="131"/>
      <c r="Y52" s="131"/>
      <c r="Z52" s="131"/>
      <c r="AA52" s="131"/>
      <c r="AB52" s="131">
        <v>44</v>
      </c>
      <c r="AC52" s="131"/>
      <c r="AD52" s="131"/>
      <c r="AE52" s="131"/>
      <c r="AF52" s="131"/>
      <c r="AG52" s="131"/>
      <c r="AH52" s="131"/>
      <c r="AI52" s="131"/>
      <c r="AJ52" s="131"/>
      <c r="AK52" s="131"/>
      <c r="AL52" s="131"/>
      <c r="AM52" s="131"/>
      <c r="AN52" s="131"/>
      <c r="AO52" s="141">
        <v>1976</v>
      </c>
      <c r="AP52" s="131"/>
      <c r="AQ52" s="2">
        <v>44</v>
      </c>
      <c r="AR52" s="131"/>
      <c r="AS52" s="131"/>
      <c r="AT52" s="131"/>
      <c r="AU52" s="131"/>
      <c r="AV52" s="131"/>
      <c r="AW52" s="131"/>
      <c r="AX52" s="131"/>
      <c r="AY52" s="131"/>
      <c r="AZ52" s="131"/>
      <c r="BA52" s="131"/>
      <c r="BB52" s="2"/>
      <c r="BC52" s="135"/>
      <c r="BD52" s="135"/>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row>
    <row r="53" spans="1:84" x14ac:dyDescent="0.4">
      <c r="A53" s="131"/>
      <c r="B53" s="131"/>
      <c r="C53" s="131"/>
      <c r="D53" s="131"/>
      <c r="E53" s="148" t="s">
        <v>2432</v>
      </c>
      <c r="F53" s="149">
        <v>999</v>
      </c>
      <c r="G53" s="148" t="s">
        <v>428</v>
      </c>
      <c r="H53" s="148" t="s">
        <v>418</v>
      </c>
      <c r="I53" s="148" t="s">
        <v>428</v>
      </c>
      <c r="J53" s="148" t="s">
        <v>2470</v>
      </c>
      <c r="K53" s="148" t="s">
        <v>2749</v>
      </c>
      <c r="L53" s="136" t="s">
        <v>1286</v>
      </c>
      <c r="M53" s="145" t="s">
        <v>2788</v>
      </c>
      <c r="N53" s="131"/>
      <c r="O53" s="131"/>
      <c r="P53" s="131"/>
      <c r="Q53" s="131"/>
      <c r="R53" s="131"/>
      <c r="S53" s="131"/>
      <c r="T53" s="131"/>
      <c r="U53" s="139" t="s">
        <v>1774</v>
      </c>
      <c r="V53" s="139" t="s">
        <v>1775</v>
      </c>
      <c r="W53" s="131"/>
      <c r="X53" s="131"/>
      <c r="Y53" s="131"/>
      <c r="Z53" s="131"/>
      <c r="AA53" s="131"/>
      <c r="AB53" s="131">
        <v>45</v>
      </c>
      <c r="AC53" s="131"/>
      <c r="AD53" s="131"/>
      <c r="AE53" s="131"/>
      <c r="AF53" s="131"/>
      <c r="AG53" s="131"/>
      <c r="AH53" s="131"/>
      <c r="AI53" s="131"/>
      <c r="AJ53" s="131"/>
      <c r="AK53" s="131"/>
      <c r="AL53" s="131"/>
      <c r="AM53" s="131"/>
      <c r="AN53" s="131"/>
      <c r="AO53" s="141">
        <v>1975</v>
      </c>
      <c r="AP53" s="131"/>
      <c r="AQ53" s="2">
        <v>45</v>
      </c>
      <c r="AR53" s="131"/>
      <c r="AS53" s="131"/>
      <c r="AT53" s="131"/>
      <c r="AU53" s="131"/>
      <c r="AV53" s="131"/>
      <c r="AW53" s="131"/>
      <c r="AX53" s="131"/>
      <c r="AY53" s="131"/>
      <c r="AZ53" s="131"/>
      <c r="BA53" s="131"/>
      <c r="BB53" s="2"/>
      <c r="BC53" s="135"/>
      <c r="BD53" s="135"/>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row>
    <row r="54" spans="1:84" x14ac:dyDescent="0.4">
      <c r="A54" s="131"/>
      <c r="B54" s="131"/>
      <c r="C54" s="131"/>
      <c r="D54" s="131"/>
      <c r="E54" s="148" t="s">
        <v>2446</v>
      </c>
      <c r="F54" s="149">
        <v>1013</v>
      </c>
      <c r="G54" s="148" t="s">
        <v>428</v>
      </c>
      <c r="H54" s="148" t="s">
        <v>418</v>
      </c>
      <c r="I54" s="148" t="s">
        <v>428</v>
      </c>
      <c r="J54" s="148" t="s">
        <v>811</v>
      </c>
      <c r="K54" s="148" t="s">
        <v>2763</v>
      </c>
      <c r="L54" s="136" t="s">
        <v>1286</v>
      </c>
      <c r="M54" s="145" t="s">
        <v>2788</v>
      </c>
      <c r="N54" s="131"/>
      <c r="O54" s="131"/>
      <c r="P54" s="131"/>
      <c r="Q54" s="131"/>
      <c r="R54" s="131"/>
      <c r="S54" s="131"/>
      <c r="T54" s="131"/>
      <c r="U54" s="139" t="s">
        <v>1778</v>
      </c>
      <c r="V54" s="139" t="s">
        <v>1779</v>
      </c>
      <c r="W54" s="131"/>
      <c r="X54" s="131"/>
      <c r="Y54" s="131"/>
      <c r="Z54" s="131"/>
      <c r="AA54" s="131"/>
      <c r="AB54" s="131">
        <v>46</v>
      </c>
      <c r="AC54" s="131"/>
      <c r="AD54" s="131"/>
      <c r="AE54" s="131"/>
      <c r="AF54" s="131"/>
      <c r="AG54" s="131"/>
      <c r="AH54" s="131"/>
      <c r="AI54" s="131"/>
      <c r="AJ54" s="131"/>
      <c r="AK54" s="131"/>
      <c r="AL54" s="131"/>
      <c r="AM54" s="131"/>
      <c r="AN54" s="131"/>
      <c r="AO54" s="141">
        <v>1974</v>
      </c>
      <c r="AP54" s="131"/>
      <c r="AQ54" s="2">
        <v>46</v>
      </c>
      <c r="AR54" s="131"/>
      <c r="AS54" s="131"/>
      <c r="AT54" s="131"/>
      <c r="AU54" s="131"/>
      <c r="AV54" s="131"/>
      <c r="AW54" s="131"/>
      <c r="AX54" s="131"/>
      <c r="AY54" s="131"/>
      <c r="AZ54" s="131"/>
      <c r="BA54" s="131"/>
      <c r="BB54" s="2"/>
      <c r="BC54" s="135"/>
      <c r="BD54" s="135"/>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row>
    <row r="55" spans="1:84" x14ac:dyDescent="0.4">
      <c r="A55" s="131"/>
      <c r="B55" s="131"/>
      <c r="C55" s="131"/>
      <c r="D55" s="131"/>
      <c r="E55" s="148" t="s">
        <v>2426</v>
      </c>
      <c r="F55" s="149">
        <v>993</v>
      </c>
      <c r="G55" s="148" t="s">
        <v>428</v>
      </c>
      <c r="H55" s="148" t="s">
        <v>418</v>
      </c>
      <c r="I55" s="148" t="s">
        <v>428</v>
      </c>
      <c r="J55" s="148" t="s">
        <v>2470</v>
      </c>
      <c r="K55" s="148" t="s">
        <v>2743</v>
      </c>
      <c r="L55" s="136" t="s">
        <v>1286</v>
      </c>
      <c r="M55" s="145" t="s">
        <v>2788</v>
      </c>
      <c r="N55" s="131"/>
      <c r="O55" s="131"/>
      <c r="P55" s="131"/>
      <c r="Q55" s="131"/>
      <c r="R55" s="131"/>
      <c r="S55" s="131"/>
      <c r="T55" s="131"/>
      <c r="U55" s="139" t="s">
        <v>1781</v>
      </c>
      <c r="V55" s="139" t="s">
        <v>1782</v>
      </c>
      <c r="W55" s="131"/>
      <c r="X55" s="131"/>
      <c r="Y55" s="131"/>
      <c r="Z55" s="131"/>
      <c r="AA55" s="131"/>
      <c r="AB55" s="131">
        <v>47</v>
      </c>
      <c r="AC55" s="131"/>
      <c r="AD55" s="131"/>
      <c r="AE55" s="131"/>
      <c r="AF55" s="131"/>
      <c r="AG55" s="131"/>
      <c r="AH55" s="131"/>
      <c r="AI55" s="131"/>
      <c r="AJ55" s="131"/>
      <c r="AK55" s="131"/>
      <c r="AL55" s="131"/>
      <c r="AM55" s="131"/>
      <c r="AN55" s="131"/>
      <c r="AO55" s="141"/>
      <c r="AP55" s="131"/>
      <c r="AQ55" s="2">
        <v>47</v>
      </c>
      <c r="AR55" s="131"/>
      <c r="AS55" s="131"/>
      <c r="AT55" s="131"/>
      <c r="AU55" s="131"/>
      <c r="AV55" s="131"/>
      <c r="AW55" s="131"/>
      <c r="AX55" s="131"/>
      <c r="AY55" s="131"/>
      <c r="AZ55" s="131"/>
      <c r="BA55" s="131"/>
      <c r="BB55" s="2"/>
      <c r="BC55" s="135"/>
      <c r="BD55" s="135"/>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row>
    <row r="56" spans="1:84" x14ac:dyDescent="0.4">
      <c r="A56" s="131"/>
      <c r="B56" s="131"/>
      <c r="C56" s="131"/>
      <c r="D56" s="131"/>
      <c r="E56" s="148" t="s">
        <v>788</v>
      </c>
      <c r="F56" s="149">
        <v>324</v>
      </c>
      <c r="G56" s="148" t="s">
        <v>790</v>
      </c>
      <c r="H56" s="148" t="s">
        <v>418</v>
      </c>
      <c r="I56" s="148" t="s">
        <v>790</v>
      </c>
      <c r="J56" s="148" t="s">
        <v>789</v>
      </c>
      <c r="K56" s="148" t="s">
        <v>971</v>
      </c>
      <c r="L56" s="136" t="s">
        <v>1286</v>
      </c>
      <c r="M56" s="148" t="s">
        <v>2788</v>
      </c>
      <c r="N56" s="131"/>
      <c r="O56" s="131"/>
      <c r="P56" s="131"/>
      <c r="Q56" s="131"/>
      <c r="R56" s="131"/>
      <c r="S56" s="131"/>
      <c r="T56" s="131"/>
      <c r="U56" s="139" t="s">
        <v>1784</v>
      </c>
      <c r="V56" s="139" t="s">
        <v>1785</v>
      </c>
      <c r="W56" s="131"/>
      <c r="X56" s="131"/>
      <c r="Y56" s="131"/>
      <c r="Z56" s="131"/>
      <c r="AA56" s="131"/>
      <c r="AB56" s="131">
        <v>48</v>
      </c>
      <c r="AC56" s="131"/>
      <c r="AD56" s="131"/>
      <c r="AE56" s="131"/>
      <c r="AF56" s="131"/>
      <c r="AG56" s="131"/>
      <c r="AH56" s="131"/>
      <c r="AI56" s="131"/>
      <c r="AJ56" s="131"/>
      <c r="AK56" s="131"/>
      <c r="AL56" s="131"/>
      <c r="AM56" s="131"/>
      <c r="AN56" s="131"/>
      <c r="AO56" s="141"/>
      <c r="AP56" s="131"/>
      <c r="AQ56" s="2">
        <v>48</v>
      </c>
      <c r="AR56" s="131"/>
      <c r="AS56" s="131"/>
      <c r="AT56" s="131"/>
      <c r="AU56" s="131"/>
      <c r="AV56" s="131"/>
      <c r="AW56" s="131"/>
      <c r="AX56" s="131"/>
      <c r="AY56" s="131"/>
      <c r="AZ56" s="131"/>
      <c r="BA56" s="131"/>
      <c r="BB56" s="2"/>
      <c r="BC56" s="135"/>
      <c r="BD56" s="135"/>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row>
    <row r="57" spans="1:84" x14ac:dyDescent="0.4">
      <c r="A57" s="131"/>
      <c r="B57" s="131"/>
      <c r="C57" s="131"/>
      <c r="D57" s="131"/>
      <c r="E57" s="148" t="s">
        <v>798</v>
      </c>
      <c r="F57" s="149">
        <v>325</v>
      </c>
      <c r="G57" s="148" t="s">
        <v>790</v>
      </c>
      <c r="H57" s="148"/>
      <c r="I57" s="148" t="s">
        <v>790</v>
      </c>
      <c r="J57" s="148" t="s">
        <v>789</v>
      </c>
      <c r="K57" s="148" t="s">
        <v>972</v>
      </c>
      <c r="L57" s="136" t="s">
        <v>1286</v>
      </c>
      <c r="M57" s="148" t="s">
        <v>2788</v>
      </c>
      <c r="N57" s="131"/>
      <c r="O57" s="131"/>
      <c r="P57" s="131"/>
      <c r="Q57" s="131"/>
      <c r="R57" s="131"/>
      <c r="S57" s="131"/>
      <c r="T57" s="131"/>
      <c r="U57" s="139" t="s">
        <v>1786</v>
      </c>
      <c r="V57" s="139" t="s">
        <v>1787</v>
      </c>
      <c r="W57" s="131"/>
      <c r="X57" s="131"/>
      <c r="Y57" s="131"/>
      <c r="Z57" s="131"/>
      <c r="AA57" s="131"/>
      <c r="AB57" s="131">
        <v>49</v>
      </c>
      <c r="AC57" s="131"/>
      <c r="AD57" s="131"/>
      <c r="AE57" s="131"/>
      <c r="AF57" s="131"/>
      <c r="AG57" s="131"/>
      <c r="AH57" s="131"/>
      <c r="AI57" s="131"/>
      <c r="AJ57" s="131"/>
      <c r="AK57" s="131"/>
      <c r="AL57" s="131"/>
      <c r="AM57" s="131"/>
      <c r="AN57" s="131"/>
      <c r="AO57" s="141"/>
      <c r="AP57" s="131"/>
      <c r="AQ57" s="2">
        <v>49</v>
      </c>
      <c r="AR57" s="131"/>
      <c r="AS57" s="131"/>
      <c r="AT57" s="131"/>
      <c r="AU57" s="131"/>
      <c r="AV57" s="131"/>
      <c r="AW57" s="131"/>
      <c r="AX57" s="131"/>
      <c r="AY57" s="131"/>
      <c r="AZ57" s="131"/>
      <c r="BA57" s="131"/>
      <c r="BB57" s="2"/>
      <c r="BC57" s="135"/>
      <c r="BD57" s="135"/>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row>
    <row r="58" spans="1:84" x14ac:dyDescent="0.4">
      <c r="A58" s="131"/>
      <c r="B58" s="131"/>
      <c r="C58" s="131"/>
      <c r="D58" s="131"/>
      <c r="E58" s="148" t="s">
        <v>805</v>
      </c>
      <c r="F58" s="149">
        <v>326</v>
      </c>
      <c r="G58" s="148" t="s">
        <v>790</v>
      </c>
      <c r="H58" s="148" t="s">
        <v>2480</v>
      </c>
      <c r="I58" s="148" t="s">
        <v>790</v>
      </c>
      <c r="J58" s="148" t="s">
        <v>789</v>
      </c>
      <c r="K58" s="148" t="s">
        <v>973</v>
      </c>
      <c r="L58" s="136" t="s">
        <v>1286</v>
      </c>
      <c r="M58" s="148" t="s">
        <v>2788</v>
      </c>
      <c r="N58" s="131"/>
      <c r="O58" s="131"/>
      <c r="P58" s="131"/>
      <c r="Q58" s="131"/>
      <c r="R58" s="131"/>
      <c r="S58" s="131"/>
      <c r="T58" s="131"/>
      <c r="U58" s="139" t="s">
        <v>1790</v>
      </c>
      <c r="V58" s="139" t="s">
        <v>1791</v>
      </c>
      <c r="W58" s="131"/>
      <c r="X58" s="131"/>
      <c r="Y58" s="131"/>
      <c r="Z58" s="131"/>
      <c r="AA58" s="131"/>
      <c r="AB58" s="131">
        <v>50</v>
      </c>
      <c r="AC58" s="131"/>
      <c r="AD58" s="131"/>
      <c r="AE58" s="131"/>
      <c r="AF58" s="131"/>
      <c r="AG58" s="131"/>
      <c r="AH58" s="131"/>
      <c r="AI58" s="131"/>
      <c r="AJ58" s="131"/>
      <c r="AK58" s="131"/>
      <c r="AL58" s="131"/>
      <c r="AM58" s="131"/>
      <c r="AN58" s="131"/>
      <c r="AO58" s="141"/>
      <c r="AP58" s="131"/>
      <c r="AQ58" s="2">
        <v>50</v>
      </c>
      <c r="AR58" s="131"/>
      <c r="AS58" s="131"/>
      <c r="AT58" s="131"/>
      <c r="AU58" s="131"/>
      <c r="AV58" s="131"/>
      <c r="AW58" s="131"/>
      <c r="AX58" s="131"/>
      <c r="AY58" s="131"/>
      <c r="AZ58" s="131"/>
      <c r="BA58" s="131"/>
      <c r="BB58" s="2"/>
      <c r="BC58" s="135"/>
      <c r="BD58" s="135"/>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row>
    <row r="59" spans="1:84" x14ac:dyDescent="0.4">
      <c r="A59" s="131"/>
      <c r="B59" s="131"/>
      <c r="C59" s="131"/>
      <c r="D59" s="131"/>
      <c r="E59" s="148" t="s">
        <v>2190</v>
      </c>
      <c r="F59" s="149">
        <v>620</v>
      </c>
      <c r="G59" s="148" t="s">
        <v>441</v>
      </c>
      <c r="H59" s="148" t="s">
        <v>2480</v>
      </c>
      <c r="I59" s="148" t="s">
        <v>441</v>
      </c>
      <c r="J59" s="148"/>
      <c r="K59" s="148" t="s">
        <v>212</v>
      </c>
      <c r="L59" s="136" t="s">
        <v>1286</v>
      </c>
      <c r="M59" s="148" t="s">
        <v>2788</v>
      </c>
      <c r="N59" s="131"/>
      <c r="O59" s="131"/>
      <c r="P59" s="131"/>
      <c r="Q59" s="131"/>
      <c r="R59" s="131"/>
      <c r="S59" s="131"/>
      <c r="T59" s="131"/>
      <c r="U59" s="139" t="s">
        <v>1793</v>
      </c>
      <c r="V59" s="139" t="s">
        <v>1794</v>
      </c>
      <c r="W59" s="131"/>
      <c r="X59" s="131"/>
      <c r="Y59" s="131"/>
      <c r="Z59" s="131"/>
      <c r="AA59" s="131"/>
      <c r="AB59" s="131">
        <v>51</v>
      </c>
      <c r="AC59" s="131"/>
      <c r="AD59" s="131"/>
      <c r="AE59" s="131"/>
      <c r="AF59" s="131"/>
      <c r="AG59" s="131"/>
      <c r="AH59" s="131"/>
      <c r="AI59" s="131"/>
      <c r="AJ59" s="131"/>
      <c r="AK59" s="131"/>
      <c r="AL59" s="131"/>
      <c r="AM59" s="131"/>
      <c r="AN59" s="131"/>
      <c r="AO59" s="131"/>
      <c r="AP59" s="131"/>
      <c r="AQ59" s="2">
        <v>51</v>
      </c>
      <c r="AR59" s="131"/>
      <c r="AS59" s="131"/>
      <c r="AT59" s="131"/>
      <c r="AU59" s="131"/>
      <c r="AV59" s="131"/>
      <c r="AW59" s="131"/>
      <c r="AX59" s="131"/>
      <c r="AY59" s="131"/>
      <c r="AZ59" s="131"/>
      <c r="BA59" s="131"/>
      <c r="BB59" s="2"/>
      <c r="BC59" s="135"/>
      <c r="BD59" s="135"/>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row>
    <row r="60" spans="1:84" x14ac:dyDescent="0.4">
      <c r="A60" s="131"/>
      <c r="B60" s="131"/>
      <c r="C60" s="131"/>
      <c r="D60" s="131"/>
      <c r="E60" s="148" t="s">
        <v>1344</v>
      </c>
      <c r="F60" s="149">
        <v>519</v>
      </c>
      <c r="G60" s="148" t="s">
        <v>382</v>
      </c>
      <c r="H60" s="148" t="s">
        <v>2480</v>
      </c>
      <c r="I60" s="148" t="s">
        <v>382</v>
      </c>
      <c r="J60" s="148"/>
      <c r="K60" s="148" t="s">
        <v>1672</v>
      </c>
      <c r="L60" s="136" t="s">
        <v>1286</v>
      </c>
      <c r="M60" s="148" t="s">
        <v>2788</v>
      </c>
      <c r="N60" s="131"/>
      <c r="O60" s="131"/>
      <c r="P60" s="131"/>
      <c r="Q60" s="131"/>
      <c r="R60" s="131"/>
      <c r="S60" s="131"/>
      <c r="T60" s="131"/>
      <c r="U60" s="139" t="s">
        <v>1796</v>
      </c>
      <c r="V60" s="139" t="s">
        <v>1797</v>
      </c>
      <c r="W60" s="131"/>
      <c r="X60" s="131"/>
      <c r="Y60" s="131"/>
      <c r="Z60" s="131"/>
      <c r="AA60" s="131"/>
      <c r="AB60" s="131">
        <v>52</v>
      </c>
      <c r="AC60" s="131"/>
      <c r="AD60" s="131"/>
      <c r="AE60" s="131"/>
      <c r="AF60" s="131"/>
      <c r="AG60" s="131"/>
      <c r="AH60" s="131"/>
      <c r="AI60" s="131"/>
      <c r="AJ60" s="131"/>
      <c r="AK60" s="131"/>
      <c r="AL60" s="131"/>
      <c r="AM60" s="131"/>
      <c r="AN60" s="131"/>
      <c r="AO60" s="131"/>
      <c r="AP60" s="131"/>
      <c r="AQ60" s="2">
        <v>52</v>
      </c>
      <c r="AR60" s="131"/>
      <c r="AS60" s="131"/>
      <c r="AT60" s="131"/>
      <c r="AU60" s="131"/>
      <c r="AV60" s="131"/>
      <c r="AW60" s="131"/>
      <c r="AX60" s="131"/>
      <c r="AY60" s="131"/>
      <c r="AZ60" s="131"/>
      <c r="BA60" s="131"/>
      <c r="BB60" s="2"/>
      <c r="BC60" s="135"/>
      <c r="BD60" s="135"/>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row>
    <row r="61" spans="1:84" x14ac:dyDescent="0.4">
      <c r="A61" s="131"/>
      <c r="B61" s="131"/>
      <c r="C61" s="131"/>
      <c r="D61" s="131"/>
      <c r="E61" s="148" t="s">
        <v>1328</v>
      </c>
      <c r="F61" s="149">
        <v>520</v>
      </c>
      <c r="G61" s="148" t="s">
        <v>382</v>
      </c>
      <c r="H61" s="148" t="s">
        <v>2480</v>
      </c>
      <c r="I61" s="148" t="s">
        <v>382</v>
      </c>
      <c r="J61" s="148"/>
      <c r="K61" s="148" t="s">
        <v>271</v>
      </c>
      <c r="L61" s="136" t="s">
        <v>1286</v>
      </c>
      <c r="M61" s="148" t="s">
        <v>2788</v>
      </c>
      <c r="N61" s="131"/>
      <c r="O61" s="131"/>
      <c r="P61" s="131"/>
      <c r="Q61" s="131"/>
      <c r="R61" s="131"/>
      <c r="S61" s="131"/>
      <c r="T61" s="131"/>
      <c r="U61" s="139" t="s">
        <v>1798</v>
      </c>
      <c r="V61" s="139" t="s">
        <v>1799</v>
      </c>
      <c r="W61" s="131"/>
      <c r="X61" s="131"/>
      <c r="Y61" s="131"/>
      <c r="Z61" s="131"/>
      <c r="AA61" s="131"/>
      <c r="AB61" s="131">
        <v>53</v>
      </c>
      <c r="AC61" s="131"/>
      <c r="AD61" s="131"/>
      <c r="AE61" s="131"/>
      <c r="AF61" s="131"/>
      <c r="AG61" s="131"/>
      <c r="AH61" s="131"/>
      <c r="AI61" s="131"/>
      <c r="AJ61" s="131"/>
      <c r="AK61" s="131"/>
      <c r="AL61" s="131"/>
      <c r="AM61" s="131"/>
      <c r="AN61" s="131"/>
      <c r="AO61" s="131"/>
      <c r="AP61" s="131"/>
      <c r="AQ61" s="2">
        <v>53</v>
      </c>
      <c r="AR61" s="131"/>
      <c r="AS61" s="131"/>
      <c r="AT61" s="131"/>
      <c r="AU61" s="131"/>
      <c r="AV61" s="131"/>
      <c r="AW61" s="131"/>
      <c r="AX61" s="131"/>
      <c r="AY61" s="131"/>
      <c r="AZ61" s="131"/>
      <c r="BA61" s="131"/>
      <c r="BB61" s="2"/>
      <c r="BC61" s="135"/>
      <c r="BD61" s="135"/>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row>
    <row r="62" spans="1:84" x14ac:dyDescent="0.4">
      <c r="A62" s="131"/>
      <c r="B62" s="131"/>
      <c r="C62" s="131"/>
      <c r="D62" s="131"/>
      <c r="E62" s="148" t="s">
        <v>1463</v>
      </c>
      <c r="F62" s="149">
        <v>715</v>
      </c>
      <c r="G62" s="148" t="s">
        <v>790</v>
      </c>
      <c r="H62" s="148" t="s">
        <v>2483</v>
      </c>
      <c r="I62" s="148" t="s">
        <v>790</v>
      </c>
      <c r="J62" s="148" t="s">
        <v>1593</v>
      </c>
      <c r="K62" s="148" t="s">
        <v>1692</v>
      </c>
      <c r="L62" s="136" t="s">
        <v>1286</v>
      </c>
      <c r="M62" s="148" t="s">
        <v>2788</v>
      </c>
      <c r="N62" s="131"/>
      <c r="O62" s="131"/>
      <c r="P62" s="131"/>
      <c r="Q62" s="131"/>
      <c r="R62" s="131"/>
      <c r="S62" s="131"/>
      <c r="T62" s="131"/>
      <c r="U62" s="139" t="s">
        <v>1801</v>
      </c>
      <c r="V62" s="139" t="s">
        <v>1802</v>
      </c>
      <c r="W62" s="131"/>
      <c r="X62" s="131"/>
      <c r="Y62" s="131"/>
      <c r="Z62" s="131"/>
      <c r="AA62" s="131"/>
      <c r="AB62" s="131">
        <v>54</v>
      </c>
      <c r="AC62" s="131"/>
      <c r="AD62" s="131"/>
      <c r="AE62" s="131"/>
      <c r="AF62" s="131"/>
      <c r="AG62" s="131"/>
      <c r="AH62" s="131"/>
      <c r="AI62" s="131"/>
      <c r="AJ62" s="131"/>
      <c r="AK62" s="131"/>
      <c r="AL62" s="131"/>
      <c r="AM62" s="131"/>
      <c r="AN62" s="131"/>
      <c r="AO62" s="131"/>
      <c r="AP62" s="131"/>
      <c r="AQ62" s="2">
        <v>54</v>
      </c>
      <c r="AR62" s="131"/>
      <c r="AS62" s="131"/>
      <c r="AT62" s="131"/>
      <c r="AU62" s="131"/>
      <c r="AV62" s="131"/>
      <c r="AW62" s="131"/>
      <c r="AX62" s="131"/>
      <c r="AY62" s="131"/>
      <c r="AZ62" s="131"/>
      <c r="BA62" s="131"/>
      <c r="BB62" s="2"/>
      <c r="BC62" s="135"/>
      <c r="BD62" s="135"/>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row>
    <row r="63" spans="1:84" x14ac:dyDescent="0.4">
      <c r="A63" s="131"/>
      <c r="B63" s="131"/>
      <c r="C63" s="131"/>
      <c r="D63" s="131"/>
      <c r="E63" s="148" t="s">
        <v>1343</v>
      </c>
      <c r="F63" s="149">
        <v>521</v>
      </c>
      <c r="G63" s="148" t="s">
        <v>382</v>
      </c>
      <c r="H63" s="148" t="s">
        <v>2483</v>
      </c>
      <c r="I63" s="148" t="s">
        <v>382</v>
      </c>
      <c r="J63" s="148"/>
      <c r="K63" s="148" t="s">
        <v>1673</v>
      </c>
      <c r="L63" s="136" t="s">
        <v>1286</v>
      </c>
      <c r="M63" s="148" t="s">
        <v>2788</v>
      </c>
      <c r="N63" s="131"/>
      <c r="O63" s="131"/>
      <c r="P63" s="131"/>
      <c r="Q63" s="131"/>
      <c r="R63" s="131"/>
      <c r="S63" s="131"/>
      <c r="T63" s="131"/>
      <c r="U63" s="139" t="s">
        <v>1805</v>
      </c>
      <c r="V63" s="139" t="s">
        <v>1806</v>
      </c>
      <c r="W63" s="131"/>
      <c r="X63" s="131"/>
      <c r="Y63" s="131"/>
      <c r="Z63" s="131"/>
      <c r="AA63" s="131"/>
      <c r="AB63" s="131">
        <v>55</v>
      </c>
      <c r="AC63" s="131"/>
      <c r="AD63" s="131"/>
      <c r="AE63" s="131"/>
      <c r="AF63" s="131"/>
      <c r="AG63" s="131"/>
      <c r="AH63" s="131"/>
      <c r="AI63" s="131"/>
      <c r="AJ63" s="131"/>
      <c r="AK63" s="131"/>
      <c r="AL63" s="131"/>
      <c r="AM63" s="131"/>
      <c r="AN63" s="131"/>
      <c r="AO63" s="131"/>
      <c r="AP63" s="131"/>
      <c r="AQ63" s="2">
        <v>55</v>
      </c>
      <c r="AR63" s="131"/>
      <c r="AS63" s="131"/>
      <c r="AT63" s="131"/>
      <c r="AU63" s="131"/>
      <c r="AV63" s="131"/>
      <c r="AW63" s="131"/>
      <c r="AX63" s="131"/>
      <c r="AY63" s="131"/>
      <c r="AZ63" s="131"/>
      <c r="BA63" s="131"/>
      <c r="BB63" s="2"/>
      <c r="BC63" s="135"/>
      <c r="BD63" s="135"/>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row>
    <row r="64" spans="1:84" x14ac:dyDescent="0.4">
      <c r="A64" s="131"/>
      <c r="B64" s="131"/>
      <c r="C64" s="131"/>
      <c r="D64" s="131"/>
      <c r="E64" s="148" t="s">
        <v>732</v>
      </c>
      <c r="F64" s="149">
        <v>522</v>
      </c>
      <c r="G64" s="148" t="s">
        <v>382</v>
      </c>
      <c r="H64" s="148"/>
      <c r="I64" s="148" t="s">
        <v>382</v>
      </c>
      <c r="J64" s="148"/>
      <c r="K64" s="148" t="s">
        <v>225</v>
      </c>
      <c r="L64" s="136" t="s">
        <v>1286</v>
      </c>
      <c r="M64" s="148" t="s">
        <v>2788</v>
      </c>
      <c r="N64" s="131"/>
      <c r="O64" s="131"/>
      <c r="P64" s="131"/>
      <c r="Q64" s="131"/>
      <c r="R64" s="131"/>
      <c r="S64" s="131"/>
      <c r="T64" s="131"/>
      <c r="U64" s="139" t="s">
        <v>1807</v>
      </c>
      <c r="V64" s="139" t="s">
        <v>1808</v>
      </c>
      <c r="W64" s="131"/>
      <c r="X64" s="131"/>
      <c r="Y64" s="131"/>
      <c r="Z64" s="131"/>
      <c r="AA64" s="131"/>
      <c r="AB64" s="131">
        <v>56</v>
      </c>
      <c r="AC64" s="131"/>
      <c r="AD64" s="131"/>
      <c r="AE64" s="131"/>
      <c r="AF64" s="131"/>
      <c r="AG64" s="131"/>
      <c r="AH64" s="131"/>
      <c r="AI64" s="131"/>
      <c r="AJ64" s="131"/>
      <c r="AK64" s="131"/>
      <c r="AL64" s="131"/>
      <c r="AM64" s="131"/>
      <c r="AN64" s="131"/>
      <c r="AO64" s="131"/>
      <c r="AP64" s="131"/>
      <c r="AQ64" s="2">
        <v>56</v>
      </c>
      <c r="AR64" s="131"/>
      <c r="AS64" s="131"/>
      <c r="AT64" s="131"/>
      <c r="AU64" s="131"/>
      <c r="AV64" s="131"/>
      <c r="AW64" s="131"/>
      <c r="AX64" s="131"/>
      <c r="AY64" s="131"/>
      <c r="AZ64" s="131"/>
      <c r="BA64" s="131"/>
      <c r="BB64" s="2"/>
      <c r="BC64" s="135"/>
      <c r="BD64" s="135"/>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row>
    <row r="65" spans="1:84" x14ac:dyDescent="0.4">
      <c r="A65" s="131"/>
      <c r="B65" s="131"/>
      <c r="C65" s="131"/>
      <c r="D65" s="131"/>
      <c r="E65" s="148" t="s">
        <v>2111</v>
      </c>
      <c r="F65" s="149">
        <v>26</v>
      </c>
      <c r="G65" s="148" t="s">
        <v>2472</v>
      </c>
      <c r="H65" s="148" t="s">
        <v>1771</v>
      </c>
      <c r="I65" s="148" t="s">
        <v>2472</v>
      </c>
      <c r="J65" s="148" t="s">
        <v>1723</v>
      </c>
      <c r="K65" s="148" t="s">
        <v>1464</v>
      </c>
      <c r="L65" s="136" t="s">
        <v>1286</v>
      </c>
      <c r="M65" s="148" t="s">
        <v>2787</v>
      </c>
      <c r="N65" s="131"/>
      <c r="O65" s="131"/>
      <c r="P65" s="131"/>
      <c r="Q65" s="131"/>
      <c r="R65" s="131"/>
      <c r="S65" s="131"/>
      <c r="T65" s="131"/>
      <c r="U65" s="139" t="s">
        <v>1809</v>
      </c>
      <c r="V65" s="139" t="s">
        <v>1810</v>
      </c>
      <c r="W65" s="131"/>
      <c r="X65" s="131"/>
      <c r="Y65" s="131"/>
      <c r="Z65" s="131"/>
      <c r="AA65" s="131"/>
      <c r="AB65" s="131">
        <v>57</v>
      </c>
      <c r="AC65" s="131"/>
      <c r="AD65" s="131"/>
      <c r="AE65" s="131"/>
      <c r="AF65" s="131"/>
      <c r="AG65" s="131"/>
      <c r="AH65" s="131"/>
      <c r="AI65" s="131"/>
      <c r="AJ65" s="131"/>
      <c r="AK65" s="131"/>
      <c r="AL65" s="131"/>
      <c r="AM65" s="131"/>
      <c r="AN65" s="131"/>
      <c r="AO65" s="131"/>
      <c r="AP65" s="131"/>
      <c r="AQ65" s="2">
        <v>57</v>
      </c>
      <c r="AR65" s="131"/>
      <c r="AS65" s="131"/>
      <c r="AT65" s="131"/>
      <c r="AU65" s="131"/>
      <c r="AV65" s="131"/>
      <c r="AW65" s="131"/>
      <c r="AX65" s="131"/>
      <c r="AY65" s="131"/>
      <c r="AZ65" s="131"/>
      <c r="BA65" s="131"/>
      <c r="BB65" s="2"/>
      <c r="BC65" s="135"/>
      <c r="BD65" s="135"/>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row>
    <row r="66" spans="1:84" x14ac:dyDescent="0.4">
      <c r="A66" s="131"/>
      <c r="B66" s="131"/>
      <c r="C66" s="131"/>
      <c r="D66" s="131"/>
      <c r="E66" s="148" t="s">
        <v>2349</v>
      </c>
      <c r="F66" s="149">
        <v>910</v>
      </c>
      <c r="G66" s="148" t="s">
        <v>419</v>
      </c>
      <c r="H66" s="148" t="s">
        <v>1771</v>
      </c>
      <c r="I66" s="148" t="s">
        <v>419</v>
      </c>
      <c r="J66" s="148" t="s">
        <v>418</v>
      </c>
      <c r="K66" s="148" t="s">
        <v>2666</v>
      </c>
      <c r="L66" s="136" t="s">
        <v>1286</v>
      </c>
      <c r="M66" s="145" t="s">
        <v>2788</v>
      </c>
      <c r="N66" s="131"/>
      <c r="O66" s="131"/>
      <c r="P66" s="131"/>
      <c r="Q66" s="131"/>
      <c r="R66" s="131"/>
      <c r="S66" s="131"/>
      <c r="T66" s="131"/>
      <c r="U66" s="139" t="s">
        <v>1811</v>
      </c>
      <c r="V66" s="139" t="s">
        <v>1812</v>
      </c>
      <c r="W66" s="131"/>
      <c r="X66" s="131"/>
      <c r="Y66" s="131"/>
      <c r="Z66" s="131"/>
      <c r="AA66" s="131"/>
      <c r="AB66" s="131">
        <v>58</v>
      </c>
      <c r="AC66" s="131"/>
      <c r="AD66" s="131"/>
      <c r="AE66" s="131"/>
      <c r="AF66" s="131"/>
      <c r="AG66" s="131"/>
      <c r="AH66" s="131"/>
      <c r="AI66" s="131"/>
      <c r="AJ66" s="131"/>
      <c r="AK66" s="131"/>
      <c r="AL66" s="131"/>
      <c r="AM66" s="131"/>
      <c r="AN66" s="131"/>
      <c r="AO66" s="131"/>
      <c r="AP66" s="131"/>
      <c r="AQ66" s="2">
        <v>58</v>
      </c>
      <c r="AR66" s="131"/>
      <c r="AS66" s="131"/>
      <c r="AT66" s="131"/>
      <c r="AU66" s="131"/>
      <c r="AV66" s="131"/>
      <c r="AW66" s="131"/>
      <c r="AX66" s="131"/>
      <c r="AY66" s="131"/>
      <c r="AZ66" s="131"/>
      <c r="BA66" s="131"/>
      <c r="BB66" s="2"/>
      <c r="BC66" s="135"/>
      <c r="BD66" s="135"/>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row>
    <row r="67" spans="1:84" x14ac:dyDescent="0.4">
      <c r="A67" s="131"/>
      <c r="B67" s="131"/>
      <c r="C67" s="131"/>
      <c r="D67" s="131"/>
      <c r="E67" s="148" t="s">
        <v>1556</v>
      </c>
      <c r="F67" s="149">
        <v>486</v>
      </c>
      <c r="G67" s="148" t="s">
        <v>441</v>
      </c>
      <c r="H67" s="148" t="s">
        <v>1771</v>
      </c>
      <c r="I67" s="148" t="s">
        <v>441</v>
      </c>
      <c r="J67" s="148"/>
      <c r="K67" s="148" t="s">
        <v>164</v>
      </c>
      <c r="L67" s="136" t="s">
        <v>1286</v>
      </c>
      <c r="M67" s="148" t="s">
        <v>2788</v>
      </c>
      <c r="N67" s="131"/>
      <c r="O67" s="131"/>
      <c r="P67" s="131"/>
      <c r="Q67" s="131"/>
      <c r="R67" s="131"/>
      <c r="S67" s="131"/>
      <c r="T67" s="131"/>
      <c r="U67" s="139" t="s">
        <v>1813</v>
      </c>
      <c r="V67" s="139" t="s">
        <v>1814</v>
      </c>
      <c r="W67" s="131"/>
      <c r="X67" s="131"/>
      <c r="Y67" s="131"/>
      <c r="Z67" s="131"/>
      <c r="AA67" s="131"/>
      <c r="AB67" s="131">
        <v>59</v>
      </c>
      <c r="AC67" s="131"/>
      <c r="AD67" s="131"/>
      <c r="AE67" s="131"/>
      <c r="AF67" s="131"/>
      <c r="AG67" s="131"/>
      <c r="AH67" s="131"/>
      <c r="AI67" s="131"/>
      <c r="AJ67" s="131"/>
      <c r="AK67" s="131"/>
      <c r="AL67" s="131"/>
      <c r="AM67" s="131"/>
      <c r="AN67" s="131"/>
      <c r="AO67" s="131"/>
      <c r="AP67" s="131"/>
      <c r="AQ67" s="2">
        <v>59</v>
      </c>
      <c r="AR67" s="131"/>
      <c r="AS67" s="131"/>
      <c r="AT67" s="131"/>
      <c r="AU67" s="131"/>
      <c r="AV67" s="131"/>
      <c r="AW67" s="131"/>
      <c r="AX67" s="131"/>
      <c r="AY67" s="131"/>
      <c r="AZ67" s="131"/>
      <c r="BA67" s="131"/>
      <c r="BB67" s="2"/>
      <c r="BC67" s="135"/>
      <c r="BD67" s="135"/>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row>
    <row r="68" spans="1:84" x14ac:dyDescent="0.4">
      <c r="A68" s="131"/>
      <c r="B68" s="131"/>
      <c r="C68" s="131"/>
      <c r="D68" s="131"/>
      <c r="E68" s="148" t="s">
        <v>1310</v>
      </c>
      <c r="F68" s="149">
        <v>523</v>
      </c>
      <c r="G68" s="148" t="s">
        <v>382</v>
      </c>
      <c r="H68" s="148" t="s">
        <v>1420</v>
      </c>
      <c r="I68" s="148" t="s">
        <v>382</v>
      </c>
      <c r="J68" s="148"/>
      <c r="K68" s="148" t="s">
        <v>254</v>
      </c>
      <c r="L68" s="136" t="s">
        <v>1286</v>
      </c>
      <c r="M68" s="148" t="s">
        <v>2788</v>
      </c>
      <c r="N68" s="131"/>
      <c r="O68" s="131"/>
      <c r="P68" s="131"/>
      <c r="Q68" s="131"/>
      <c r="R68" s="131"/>
      <c r="S68" s="131"/>
      <c r="T68" s="131"/>
      <c r="U68" s="139" t="s">
        <v>1817</v>
      </c>
      <c r="V68" s="139" t="s">
        <v>1818</v>
      </c>
      <c r="W68" s="131"/>
      <c r="X68" s="131"/>
      <c r="Y68" s="131"/>
      <c r="Z68" s="131"/>
      <c r="AA68" s="131"/>
      <c r="AB68" s="131">
        <v>60</v>
      </c>
      <c r="AC68" s="131"/>
      <c r="AD68" s="131"/>
      <c r="AE68" s="131"/>
      <c r="AF68" s="131"/>
      <c r="AG68" s="131"/>
      <c r="AH68" s="131"/>
      <c r="AI68" s="131"/>
      <c r="AJ68" s="131"/>
      <c r="AK68" s="131"/>
      <c r="AL68" s="131"/>
      <c r="AM68" s="131"/>
      <c r="AN68" s="131"/>
      <c r="AO68" s="131"/>
      <c r="AP68" s="131"/>
      <c r="AQ68" s="2">
        <v>60</v>
      </c>
      <c r="AR68" s="131"/>
      <c r="AS68" s="131"/>
      <c r="AT68" s="131"/>
      <c r="AU68" s="131"/>
      <c r="AV68" s="131"/>
      <c r="AW68" s="131"/>
      <c r="AX68" s="131"/>
      <c r="AY68" s="131"/>
      <c r="AZ68" s="131"/>
      <c r="BA68" s="131"/>
      <c r="BB68" s="2"/>
      <c r="BC68" s="135"/>
      <c r="BD68" s="135"/>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row>
    <row r="69" spans="1:84" x14ac:dyDescent="0.4">
      <c r="A69" s="131"/>
      <c r="B69" s="131"/>
      <c r="C69" s="131"/>
      <c r="D69" s="131"/>
      <c r="E69" s="148" t="s">
        <v>2132</v>
      </c>
      <c r="F69" s="149">
        <v>88</v>
      </c>
      <c r="G69" s="148" t="s">
        <v>428</v>
      </c>
      <c r="H69" s="148" t="s">
        <v>1771</v>
      </c>
      <c r="I69" s="148" t="s">
        <v>428</v>
      </c>
      <c r="J69" s="148" t="s">
        <v>811</v>
      </c>
      <c r="K69" s="148" t="s">
        <v>974</v>
      </c>
      <c r="L69" s="136" t="s">
        <v>1286</v>
      </c>
      <c r="M69" s="148" t="s">
        <v>2788</v>
      </c>
      <c r="N69" s="131"/>
      <c r="O69" s="131"/>
      <c r="P69" s="131"/>
      <c r="Q69" s="131"/>
      <c r="R69" s="131"/>
      <c r="S69" s="131"/>
      <c r="T69" s="131"/>
      <c r="U69" s="139" t="s">
        <v>1820</v>
      </c>
      <c r="V69" s="139" t="s">
        <v>1821</v>
      </c>
      <c r="W69" s="131"/>
      <c r="X69" s="131"/>
      <c r="Y69" s="131"/>
      <c r="Z69" s="131"/>
      <c r="AA69" s="131"/>
      <c r="AB69" s="131">
        <v>61</v>
      </c>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2"/>
      <c r="BC69" s="135"/>
      <c r="BD69" s="135"/>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row>
    <row r="70" spans="1:84" x14ac:dyDescent="0.4">
      <c r="A70" s="131"/>
      <c r="B70" s="131"/>
      <c r="C70" s="131"/>
      <c r="D70" s="131"/>
      <c r="E70" s="148" t="s">
        <v>2133</v>
      </c>
      <c r="F70" s="149">
        <v>89</v>
      </c>
      <c r="G70" s="148" t="s">
        <v>428</v>
      </c>
      <c r="H70" s="148" t="s">
        <v>1771</v>
      </c>
      <c r="I70" s="148" t="s">
        <v>428</v>
      </c>
      <c r="J70" s="148" t="s">
        <v>811</v>
      </c>
      <c r="K70" s="148" t="s">
        <v>975</v>
      </c>
      <c r="L70" s="136" t="s">
        <v>1286</v>
      </c>
      <c r="M70" s="148" t="s">
        <v>2788</v>
      </c>
      <c r="N70" s="131"/>
      <c r="O70" s="131"/>
      <c r="P70" s="131"/>
      <c r="Q70" s="131"/>
      <c r="R70" s="131"/>
      <c r="S70" s="131"/>
      <c r="T70" s="131"/>
      <c r="U70" s="139" t="s">
        <v>1824</v>
      </c>
      <c r="V70" s="139" t="s">
        <v>1825</v>
      </c>
      <c r="W70" s="131"/>
      <c r="X70" s="131"/>
      <c r="Y70" s="131"/>
      <c r="Z70" s="131"/>
      <c r="AA70" s="131"/>
      <c r="AB70" s="131">
        <v>62</v>
      </c>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2"/>
      <c r="BC70" s="135"/>
      <c r="BD70" s="135"/>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row>
    <row r="71" spans="1:84" x14ac:dyDescent="0.4">
      <c r="A71" s="131"/>
      <c r="B71" s="131"/>
      <c r="C71" s="131"/>
      <c r="D71" s="131"/>
      <c r="E71" s="148" t="s">
        <v>2149</v>
      </c>
      <c r="F71" s="149">
        <v>112</v>
      </c>
      <c r="G71" s="148" t="s">
        <v>428</v>
      </c>
      <c r="H71" s="148" t="s">
        <v>1420</v>
      </c>
      <c r="I71" s="148" t="s">
        <v>428</v>
      </c>
      <c r="J71" s="148" t="s">
        <v>811</v>
      </c>
      <c r="K71" s="148" t="s">
        <v>985</v>
      </c>
      <c r="L71" s="136" t="s">
        <v>1286</v>
      </c>
      <c r="M71" s="148" t="s">
        <v>2787</v>
      </c>
      <c r="N71" s="131"/>
      <c r="O71" s="131"/>
      <c r="P71" s="131"/>
      <c r="Q71" s="131"/>
      <c r="R71" s="131"/>
      <c r="S71" s="131"/>
      <c r="T71" s="131"/>
      <c r="U71" s="139" t="s">
        <v>1827</v>
      </c>
      <c r="V71" s="139" t="s">
        <v>1828</v>
      </c>
      <c r="W71" s="131"/>
      <c r="X71" s="131"/>
      <c r="Y71" s="131"/>
      <c r="Z71" s="131"/>
      <c r="AA71" s="131"/>
      <c r="AB71" s="131">
        <v>63</v>
      </c>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2"/>
      <c r="BC71" s="135"/>
      <c r="BD71" s="135"/>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row>
    <row r="72" spans="1:84" x14ac:dyDescent="0.4">
      <c r="A72" s="131"/>
      <c r="B72" s="131"/>
      <c r="C72" s="131"/>
      <c r="D72" s="131"/>
      <c r="E72" s="148" t="s">
        <v>2152</v>
      </c>
      <c r="F72" s="149">
        <v>115</v>
      </c>
      <c r="G72" s="148" t="s">
        <v>428</v>
      </c>
      <c r="H72" s="148" t="s">
        <v>1420</v>
      </c>
      <c r="I72" s="148" t="s">
        <v>428</v>
      </c>
      <c r="J72" s="148" t="s">
        <v>811</v>
      </c>
      <c r="K72" s="148" t="s">
        <v>970</v>
      </c>
      <c r="L72" s="136" t="s">
        <v>1286</v>
      </c>
      <c r="M72" s="148" t="s">
        <v>2787</v>
      </c>
      <c r="N72" s="131"/>
      <c r="O72" s="131"/>
      <c r="P72" s="131"/>
      <c r="Q72" s="131"/>
      <c r="R72" s="131"/>
      <c r="S72" s="131"/>
      <c r="T72" s="131"/>
      <c r="U72" s="139" t="s">
        <v>1830</v>
      </c>
      <c r="V72" s="139" t="s">
        <v>1831</v>
      </c>
      <c r="W72" s="131"/>
      <c r="X72" s="131"/>
      <c r="Y72" s="131"/>
      <c r="Z72" s="131"/>
      <c r="AA72" s="131"/>
      <c r="AB72" s="131">
        <v>64</v>
      </c>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2"/>
      <c r="BC72" s="135"/>
      <c r="BD72" s="135"/>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row>
    <row r="73" spans="1:84" x14ac:dyDescent="0.4">
      <c r="A73" s="131"/>
      <c r="B73" s="131"/>
      <c r="C73" s="131"/>
      <c r="D73" s="131"/>
      <c r="E73" s="131" t="s">
        <v>2153</v>
      </c>
      <c r="F73" s="131">
        <v>116</v>
      </c>
      <c r="G73" s="131" t="s">
        <v>428</v>
      </c>
      <c r="H73" s="131" t="s">
        <v>2488</v>
      </c>
      <c r="I73" s="131" t="s">
        <v>428</v>
      </c>
      <c r="J73" s="131" t="s">
        <v>811</v>
      </c>
      <c r="K73" s="131" t="s">
        <v>1462</v>
      </c>
      <c r="L73" s="136" t="s">
        <v>1286</v>
      </c>
      <c r="M73" s="148" t="s">
        <v>2787</v>
      </c>
      <c r="N73" s="131"/>
      <c r="O73" s="131"/>
      <c r="P73" s="131"/>
      <c r="Q73" s="131"/>
      <c r="R73" s="131"/>
      <c r="S73" s="131"/>
      <c r="T73" s="131"/>
      <c r="U73" s="139" t="s">
        <v>1833</v>
      </c>
      <c r="V73" s="139" t="s">
        <v>1834</v>
      </c>
      <c r="W73" s="131"/>
      <c r="X73" s="131"/>
      <c r="Y73" s="131"/>
      <c r="Z73" s="131"/>
      <c r="AA73" s="131"/>
      <c r="AB73" s="131">
        <v>65</v>
      </c>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2"/>
      <c r="BC73" s="135"/>
      <c r="BD73" s="135"/>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row>
    <row r="74" spans="1:84" x14ac:dyDescent="0.4">
      <c r="A74" s="131"/>
      <c r="B74" s="131"/>
      <c r="C74" s="131"/>
      <c r="D74" s="131"/>
      <c r="E74" s="131" t="s">
        <v>2150</v>
      </c>
      <c r="F74" s="131">
        <v>113</v>
      </c>
      <c r="G74" s="131" t="s">
        <v>428</v>
      </c>
      <c r="H74" s="131" t="s">
        <v>1771</v>
      </c>
      <c r="I74" s="131" t="s">
        <v>428</v>
      </c>
      <c r="J74" s="131" t="s">
        <v>811</v>
      </c>
      <c r="K74" s="131" t="s">
        <v>992</v>
      </c>
      <c r="L74" s="136" t="s">
        <v>1286</v>
      </c>
      <c r="M74" s="148" t="s">
        <v>2787</v>
      </c>
      <c r="N74" s="131"/>
      <c r="O74" s="131"/>
      <c r="P74" s="131"/>
      <c r="Q74" s="131"/>
      <c r="R74" s="131"/>
      <c r="S74" s="131"/>
      <c r="T74" s="131"/>
      <c r="U74" s="139" t="s">
        <v>1836</v>
      </c>
      <c r="V74" s="139" t="s">
        <v>1837</v>
      </c>
      <c r="W74" s="131"/>
      <c r="X74" s="131"/>
      <c r="Y74" s="131"/>
      <c r="Z74" s="131"/>
      <c r="AA74" s="131"/>
      <c r="AB74" s="131">
        <v>66</v>
      </c>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2"/>
      <c r="BC74" s="135"/>
      <c r="BD74" s="135"/>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row>
    <row r="75" spans="1:84" x14ac:dyDescent="0.4">
      <c r="A75" s="131"/>
      <c r="B75" s="131"/>
      <c r="C75" s="131"/>
      <c r="D75" s="131"/>
      <c r="E75" s="148" t="s">
        <v>2151</v>
      </c>
      <c r="F75" s="149">
        <v>114</v>
      </c>
      <c r="G75" s="148" t="s">
        <v>428</v>
      </c>
      <c r="H75" s="148" t="s">
        <v>1771</v>
      </c>
      <c r="I75" s="148" t="s">
        <v>428</v>
      </c>
      <c r="J75" s="148" t="s">
        <v>811</v>
      </c>
      <c r="K75" s="148" t="s">
        <v>993</v>
      </c>
      <c r="L75" s="136" t="s">
        <v>1286</v>
      </c>
      <c r="M75" s="148" t="s">
        <v>2787</v>
      </c>
      <c r="N75" s="131"/>
      <c r="O75" s="131"/>
      <c r="P75" s="131"/>
      <c r="Q75" s="131"/>
      <c r="R75" s="131"/>
      <c r="S75" s="131"/>
      <c r="T75" s="131"/>
      <c r="U75" s="139" t="s">
        <v>1839</v>
      </c>
      <c r="V75" s="139" t="s">
        <v>1840</v>
      </c>
      <c r="W75" s="131"/>
      <c r="X75" s="131"/>
      <c r="Y75" s="131"/>
      <c r="Z75" s="131"/>
      <c r="AA75" s="131"/>
      <c r="AB75" s="131">
        <v>67</v>
      </c>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2"/>
      <c r="BC75" s="135"/>
      <c r="BD75" s="135"/>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row>
    <row r="76" spans="1:84" x14ac:dyDescent="0.4">
      <c r="A76" s="131"/>
      <c r="B76" s="131"/>
      <c r="C76" s="131"/>
      <c r="D76" s="131"/>
      <c r="E76" s="148" t="s">
        <v>2453</v>
      </c>
      <c r="F76" s="149">
        <v>1020</v>
      </c>
      <c r="G76" s="148" t="s">
        <v>428</v>
      </c>
      <c r="H76" s="148" t="s">
        <v>1771</v>
      </c>
      <c r="I76" s="148" t="s">
        <v>428</v>
      </c>
      <c r="J76" s="148" t="s">
        <v>811</v>
      </c>
      <c r="K76" s="148" t="s">
        <v>2770</v>
      </c>
      <c r="L76" s="136" t="s">
        <v>1286</v>
      </c>
      <c r="M76" s="145" t="s">
        <v>2788</v>
      </c>
      <c r="N76" s="131"/>
      <c r="O76" s="131"/>
      <c r="P76" s="131"/>
      <c r="Q76" s="131"/>
      <c r="R76" s="131"/>
      <c r="S76" s="131"/>
      <c r="T76" s="131"/>
      <c r="U76" s="139" t="s">
        <v>1841</v>
      </c>
      <c r="V76" s="139" t="s">
        <v>1842</v>
      </c>
      <c r="W76" s="131"/>
      <c r="X76" s="131"/>
      <c r="Y76" s="131"/>
      <c r="Z76" s="131"/>
      <c r="AA76" s="131"/>
      <c r="AB76" s="131">
        <v>68</v>
      </c>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2"/>
      <c r="BC76" s="135"/>
      <c r="BD76" s="135"/>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row>
    <row r="77" spans="1:84" x14ac:dyDescent="0.4">
      <c r="A77" s="131"/>
      <c r="B77" s="131"/>
      <c r="C77" s="131"/>
      <c r="D77" s="131"/>
      <c r="E77" s="131" t="s">
        <v>2454</v>
      </c>
      <c r="F77" s="131">
        <v>1021</v>
      </c>
      <c r="G77" s="131" t="s">
        <v>428</v>
      </c>
      <c r="H77" s="131" t="s">
        <v>1771</v>
      </c>
      <c r="I77" s="131" t="s">
        <v>428</v>
      </c>
      <c r="J77" s="131" t="s">
        <v>811</v>
      </c>
      <c r="K77" s="131" t="s">
        <v>2771</v>
      </c>
      <c r="L77" s="136" t="s">
        <v>1286</v>
      </c>
      <c r="M77" s="145" t="s">
        <v>2788</v>
      </c>
      <c r="N77" s="131"/>
      <c r="O77" s="131"/>
      <c r="P77" s="131"/>
      <c r="Q77" s="131"/>
      <c r="R77" s="131"/>
      <c r="S77" s="131"/>
      <c r="T77" s="131"/>
      <c r="U77" s="139" t="s">
        <v>1844</v>
      </c>
      <c r="V77" s="139" t="s">
        <v>1845</v>
      </c>
      <c r="W77" s="131"/>
      <c r="X77" s="131"/>
      <c r="Y77" s="131"/>
      <c r="Z77" s="131"/>
      <c r="AA77" s="131"/>
      <c r="AB77" s="131">
        <v>69</v>
      </c>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2"/>
      <c r="BC77" s="135"/>
      <c r="BD77" s="135"/>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row>
    <row r="78" spans="1:84" x14ac:dyDescent="0.4">
      <c r="A78" s="131"/>
      <c r="B78" s="131"/>
      <c r="C78" s="131"/>
      <c r="D78" s="131"/>
      <c r="E78" s="148" t="s">
        <v>2380</v>
      </c>
      <c r="F78" s="149">
        <v>941</v>
      </c>
      <c r="G78" s="148" t="s">
        <v>419</v>
      </c>
      <c r="H78" s="148" t="s">
        <v>1771</v>
      </c>
      <c r="I78" s="148" t="s">
        <v>419</v>
      </c>
      <c r="J78" s="148" t="s">
        <v>418</v>
      </c>
      <c r="K78" s="148" t="s">
        <v>2697</v>
      </c>
      <c r="L78" s="136" t="s">
        <v>1286</v>
      </c>
      <c r="M78" s="145" t="s">
        <v>2788</v>
      </c>
      <c r="N78" s="131"/>
      <c r="O78" s="131"/>
      <c r="P78" s="131"/>
      <c r="Q78" s="131"/>
      <c r="R78" s="131"/>
      <c r="S78" s="131"/>
      <c r="T78" s="131"/>
      <c r="U78" s="139" t="s">
        <v>1847</v>
      </c>
      <c r="V78" s="139" t="s">
        <v>1848</v>
      </c>
      <c r="W78" s="131"/>
      <c r="X78" s="131"/>
      <c r="Y78" s="131"/>
      <c r="Z78" s="131"/>
      <c r="AA78" s="131"/>
      <c r="AB78" s="131">
        <v>70</v>
      </c>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2"/>
      <c r="BC78" s="135"/>
      <c r="BD78" s="135"/>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row>
    <row r="79" spans="1:84" x14ac:dyDescent="0.4">
      <c r="A79" s="131"/>
      <c r="B79" s="131"/>
      <c r="C79" s="131"/>
      <c r="D79" s="131"/>
      <c r="E79" s="131" t="s">
        <v>2121</v>
      </c>
      <c r="F79" s="131">
        <v>51</v>
      </c>
      <c r="G79" s="131" t="s">
        <v>419</v>
      </c>
      <c r="H79" s="131" t="s">
        <v>1771</v>
      </c>
      <c r="I79" s="131" t="s">
        <v>419</v>
      </c>
      <c r="J79" s="131" t="s">
        <v>418</v>
      </c>
      <c r="K79" s="131" t="s">
        <v>979</v>
      </c>
      <c r="L79" s="136" t="s">
        <v>1286</v>
      </c>
      <c r="M79" s="148" t="s">
        <v>2789</v>
      </c>
      <c r="N79" s="131"/>
      <c r="O79" s="131"/>
      <c r="P79" s="131"/>
      <c r="Q79" s="131"/>
      <c r="R79" s="131"/>
      <c r="S79" s="131"/>
      <c r="T79" s="131"/>
      <c r="U79" s="139" t="s">
        <v>861</v>
      </c>
      <c r="V79" s="139" t="s">
        <v>862</v>
      </c>
      <c r="W79" s="131"/>
      <c r="X79" s="131"/>
      <c r="Y79" s="131"/>
      <c r="Z79" s="131"/>
      <c r="AA79" s="131"/>
      <c r="AB79" s="131">
        <v>71</v>
      </c>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2"/>
      <c r="BC79" s="135"/>
      <c r="BD79" s="135"/>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row>
    <row r="80" spans="1:84" x14ac:dyDescent="0.4">
      <c r="A80" s="131"/>
      <c r="B80" s="131"/>
      <c r="C80" s="131"/>
      <c r="D80" s="131"/>
      <c r="E80" s="148" t="s">
        <v>2207</v>
      </c>
      <c r="F80" s="149">
        <v>767</v>
      </c>
      <c r="G80" s="148" t="s">
        <v>419</v>
      </c>
      <c r="H80" s="148" t="s">
        <v>1771</v>
      </c>
      <c r="I80" s="148" t="s">
        <v>419</v>
      </c>
      <c r="J80" s="148" t="s">
        <v>418</v>
      </c>
      <c r="K80" s="148" t="s">
        <v>2100</v>
      </c>
      <c r="L80" s="136" t="s">
        <v>1286</v>
      </c>
      <c r="M80" s="148" t="s">
        <v>2788</v>
      </c>
      <c r="N80" s="131"/>
      <c r="O80" s="131"/>
      <c r="P80" s="131"/>
      <c r="Q80" s="131"/>
      <c r="R80" s="131"/>
      <c r="S80" s="131"/>
      <c r="T80" s="131"/>
      <c r="U80" s="139" t="s">
        <v>864</v>
      </c>
      <c r="V80" s="139" t="s">
        <v>865</v>
      </c>
      <c r="W80" s="131"/>
      <c r="X80" s="131"/>
      <c r="Y80" s="131"/>
      <c r="Z80" s="131"/>
      <c r="AA80" s="131"/>
      <c r="AB80" s="131">
        <v>72</v>
      </c>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2"/>
      <c r="BC80" s="135"/>
      <c r="BD80" s="135"/>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row>
    <row r="81" spans="1:84" x14ac:dyDescent="0.4">
      <c r="A81" s="131"/>
      <c r="B81" s="131"/>
      <c r="C81" s="131"/>
      <c r="D81" s="131"/>
      <c r="E81" s="148" t="s">
        <v>1873</v>
      </c>
      <c r="F81" s="149">
        <v>45</v>
      </c>
      <c r="G81" s="148" t="s">
        <v>419</v>
      </c>
      <c r="H81" s="148" t="s">
        <v>1771</v>
      </c>
      <c r="I81" s="148" t="s">
        <v>419</v>
      </c>
      <c r="J81" s="148" t="s">
        <v>418</v>
      </c>
      <c r="K81" s="148" t="s">
        <v>1601</v>
      </c>
      <c r="L81" s="136" t="s">
        <v>1286</v>
      </c>
      <c r="M81" s="148" t="s">
        <v>2788</v>
      </c>
      <c r="N81" s="131"/>
      <c r="O81" s="131"/>
      <c r="P81" s="131"/>
      <c r="Q81" s="131"/>
      <c r="R81" s="131"/>
      <c r="S81" s="131"/>
      <c r="T81" s="131"/>
      <c r="U81" s="139" t="s">
        <v>866</v>
      </c>
      <c r="V81" s="139" t="s">
        <v>867</v>
      </c>
      <c r="W81" s="131"/>
      <c r="X81" s="131"/>
      <c r="Y81" s="131"/>
      <c r="Z81" s="131"/>
      <c r="AA81" s="131"/>
      <c r="AB81" s="131">
        <v>73</v>
      </c>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2"/>
      <c r="BC81" s="135"/>
      <c r="BD81" s="135"/>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row>
    <row r="82" spans="1:84" x14ac:dyDescent="0.4">
      <c r="A82" s="131"/>
      <c r="B82" s="131"/>
      <c r="C82" s="131"/>
      <c r="D82" s="131"/>
      <c r="E82" s="148" t="s">
        <v>1874</v>
      </c>
      <c r="F82" s="149">
        <v>46</v>
      </c>
      <c r="G82" s="148" t="s">
        <v>419</v>
      </c>
      <c r="H82" s="148" t="s">
        <v>1771</v>
      </c>
      <c r="I82" s="148" t="s">
        <v>419</v>
      </c>
      <c r="J82" s="148" t="s">
        <v>418</v>
      </c>
      <c r="K82" s="148" t="s">
        <v>976</v>
      </c>
      <c r="L82" s="136" t="s">
        <v>1286</v>
      </c>
      <c r="M82" s="148" t="s">
        <v>2789</v>
      </c>
      <c r="N82" s="131"/>
      <c r="O82" s="131"/>
      <c r="P82" s="131"/>
      <c r="Q82" s="131"/>
      <c r="R82" s="131"/>
      <c r="S82" s="131"/>
      <c r="T82" s="131"/>
      <c r="U82" s="139" t="s">
        <v>869</v>
      </c>
      <c r="V82" s="139" t="s">
        <v>870</v>
      </c>
      <c r="W82" s="131"/>
      <c r="X82" s="131"/>
      <c r="Y82" s="131"/>
      <c r="Z82" s="131"/>
      <c r="AA82" s="131"/>
      <c r="AB82" s="131">
        <v>74</v>
      </c>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2"/>
      <c r="BC82" s="135"/>
      <c r="BD82" s="135"/>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row>
    <row r="83" spans="1:84" x14ac:dyDescent="0.4">
      <c r="A83" s="131"/>
      <c r="B83" s="131"/>
      <c r="C83" s="131"/>
      <c r="D83" s="131"/>
      <c r="E83" s="148" t="s">
        <v>1875</v>
      </c>
      <c r="F83" s="149">
        <v>47</v>
      </c>
      <c r="G83" s="148" t="s">
        <v>419</v>
      </c>
      <c r="H83" s="148"/>
      <c r="I83" s="148" t="s">
        <v>419</v>
      </c>
      <c r="J83" s="148" t="s">
        <v>418</v>
      </c>
      <c r="K83" s="148" t="s">
        <v>977</v>
      </c>
      <c r="L83" s="136" t="s">
        <v>1286</v>
      </c>
      <c r="M83" s="148" t="s">
        <v>2789</v>
      </c>
      <c r="N83" s="131"/>
      <c r="O83" s="131"/>
      <c r="P83" s="131"/>
      <c r="Q83" s="131"/>
      <c r="R83" s="131"/>
      <c r="S83" s="131"/>
      <c r="T83" s="131"/>
      <c r="U83" s="139" t="s">
        <v>871</v>
      </c>
      <c r="V83" s="139" t="s">
        <v>872</v>
      </c>
      <c r="W83" s="131"/>
      <c r="X83" s="131"/>
      <c r="Y83" s="131"/>
      <c r="Z83" s="131"/>
      <c r="AA83" s="131"/>
      <c r="AB83" s="131">
        <v>75</v>
      </c>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2"/>
      <c r="BC83" s="135"/>
      <c r="BD83" s="135"/>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row>
    <row r="84" spans="1:84" x14ac:dyDescent="0.4">
      <c r="A84" s="131"/>
      <c r="B84" s="131"/>
      <c r="C84" s="131"/>
      <c r="D84" s="131"/>
      <c r="E84" s="131" t="s">
        <v>1876</v>
      </c>
      <c r="F84" s="131">
        <v>50</v>
      </c>
      <c r="G84" s="131" t="s">
        <v>419</v>
      </c>
      <c r="H84" s="131"/>
      <c r="I84" s="131" t="s">
        <v>419</v>
      </c>
      <c r="J84" s="131" t="s">
        <v>418</v>
      </c>
      <c r="K84" s="131" t="s">
        <v>978</v>
      </c>
      <c r="L84" s="136" t="s">
        <v>1286</v>
      </c>
      <c r="M84" s="148" t="s">
        <v>2789</v>
      </c>
      <c r="N84" s="131"/>
      <c r="O84" s="131"/>
      <c r="P84" s="131"/>
      <c r="Q84" s="131"/>
      <c r="R84" s="131"/>
      <c r="S84" s="131"/>
      <c r="T84" s="131"/>
      <c r="U84" s="139" t="s">
        <v>874</v>
      </c>
      <c r="V84" s="139" t="s">
        <v>875</v>
      </c>
      <c r="W84" s="131"/>
      <c r="X84" s="131"/>
      <c r="Y84" s="131"/>
      <c r="Z84" s="131"/>
      <c r="AA84" s="131"/>
      <c r="AB84" s="131">
        <v>76</v>
      </c>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2"/>
      <c r="BC84" s="135"/>
      <c r="BD84" s="135"/>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row>
    <row r="85" spans="1:84" x14ac:dyDescent="0.4">
      <c r="A85" s="131"/>
      <c r="B85" s="131"/>
      <c r="C85" s="131"/>
      <c r="D85" s="131"/>
      <c r="E85" s="148" t="s">
        <v>2206</v>
      </c>
      <c r="F85" s="149">
        <v>766</v>
      </c>
      <c r="G85" s="148" t="s">
        <v>419</v>
      </c>
      <c r="H85" s="148"/>
      <c r="I85" s="148" t="s">
        <v>419</v>
      </c>
      <c r="J85" s="148" t="s">
        <v>418</v>
      </c>
      <c r="K85" s="148" t="s">
        <v>2099</v>
      </c>
      <c r="L85" s="136" t="s">
        <v>1286</v>
      </c>
      <c r="M85" s="148" t="s">
        <v>2788</v>
      </c>
      <c r="N85" s="131"/>
      <c r="O85" s="131"/>
      <c r="P85" s="131"/>
      <c r="Q85" s="131"/>
      <c r="R85" s="131"/>
      <c r="S85" s="131"/>
      <c r="T85" s="131"/>
      <c r="U85" s="139" t="s">
        <v>877</v>
      </c>
      <c r="V85" s="139" t="s">
        <v>878</v>
      </c>
      <c r="W85" s="131"/>
      <c r="X85" s="131"/>
      <c r="Y85" s="131"/>
      <c r="Z85" s="131"/>
      <c r="AA85" s="131"/>
      <c r="AB85" s="131">
        <v>77</v>
      </c>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2"/>
      <c r="BC85" s="135"/>
      <c r="BD85" s="135"/>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row>
    <row r="86" spans="1:84" x14ac:dyDescent="0.4">
      <c r="A86" s="131"/>
      <c r="B86" s="131"/>
      <c r="C86" s="131"/>
      <c r="D86" s="131"/>
      <c r="E86" s="148" t="s">
        <v>2192</v>
      </c>
      <c r="F86" s="149">
        <v>622</v>
      </c>
      <c r="G86" s="148" t="s">
        <v>441</v>
      </c>
      <c r="H86" s="148"/>
      <c r="I86" s="148" t="s">
        <v>441</v>
      </c>
      <c r="J86" s="148"/>
      <c r="K86" s="148" t="s">
        <v>2524</v>
      </c>
      <c r="L86" s="136" t="s">
        <v>1286</v>
      </c>
      <c r="M86" s="148" t="s">
        <v>2788</v>
      </c>
      <c r="N86" s="131"/>
      <c r="O86" s="131"/>
      <c r="P86" s="131"/>
      <c r="Q86" s="131"/>
      <c r="R86" s="131"/>
      <c r="S86" s="131"/>
      <c r="T86" s="131"/>
      <c r="U86" s="139" t="s">
        <v>880</v>
      </c>
      <c r="V86" s="139" t="s">
        <v>881</v>
      </c>
      <c r="W86" s="131"/>
      <c r="X86" s="131"/>
      <c r="Y86" s="131"/>
      <c r="Z86" s="131"/>
      <c r="AA86" s="131"/>
      <c r="AB86" s="131">
        <v>78</v>
      </c>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2"/>
      <c r="BC86" s="135"/>
      <c r="BD86" s="135"/>
      <c r="BE86" s="131"/>
      <c r="BF86" s="131"/>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row>
    <row r="87" spans="1:84" x14ac:dyDescent="0.4">
      <c r="A87" s="131"/>
      <c r="B87" s="131"/>
      <c r="C87" s="131"/>
      <c r="D87" s="131"/>
      <c r="E87" s="131" t="s">
        <v>2392</v>
      </c>
      <c r="F87" s="131">
        <v>957</v>
      </c>
      <c r="G87" s="131" t="s">
        <v>419</v>
      </c>
      <c r="H87" s="131"/>
      <c r="I87" s="131" t="s">
        <v>419</v>
      </c>
      <c r="J87" s="131" t="s">
        <v>2480</v>
      </c>
      <c r="K87" s="131" t="s">
        <v>2709</v>
      </c>
      <c r="L87" s="136" t="s">
        <v>1286</v>
      </c>
      <c r="M87" s="145" t="s">
        <v>2788</v>
      </c>
      <c r="N87" s="131"/>
      <c r="O87" s="131"/>
      <c r="P87" s="131"/>
      <c r="Q87" s="131"/>
      <c r="R87" s="131"/>
      <c r="S87" s="131"/>
      <c r="T87" s="131"/>
      <c r="U87" s="139" t="s">
        <v>882</v>
      </c>
      <c r="V87" s="139" t="s">
        <v>883</v>
      </c>
      <c r="W87" s="131"/>
      <c r="X87" s="131"/>
      <c r="Y87" s="131"/>
      <c r="Z87" s="131"/>
      <c r="AA87" s="131"/>
      <c r="AB87" s="131">
        <v>79</v>
      </c>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2"/>
      <c r="BC87" s="135"/>
      <c r="BD87" s="135"/>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1"/>
      <c r="CE87" s="131"/>
      <c r="CF87" s="131"/>
    </row>
    <row r="88" spans="1:84" x14ac:dyDescent="0.4">
      <c r="A88" s="131"/>
      <c r="B88" s="131"/>
      <c r="C88" s="131"/>
      <c r="D88" s="131"/>
      <c r="E88" s="131" t="s">
        <v>2389</v>
      </c>
      <c r="F88" s="131">
        <v>953</v>
      </c>
      <c r="G88" s="131" t="s">
        <v>419</v>
      </c>
      <c r="H88" s="131"/>
      <c r="I88" s="131" t="s">
        <v>419</v>
      </c>
      <c r="J88" s="131" t="s">
        <v>2521</v>
      </c>
      <c r="K88" s="131" t="s">
        <v>2706</v>
      </c>
      <c r="L88" s="136" t="s">
        <v>1286</v>
      </c>
      <c r="M88" s="145" t="s">
        <v>2788</v>
      </c>
      <c r="N88" s="131"/>
      <c r="O88" s="131"/>
      <c r="P88" s="131"/>
      <c r="Q88" s="131"/>
      <c r="R88" s="131"/>
      <c r="S88" s="131"/>
      <c r="T88" s="131"/>
      <c r="U88" s="139" t="s">
        <v>886</v>
      </c>
      <c r="V88" s="139" t="s">
        <v>887</v>
      </c>
      <c r="W88" s="131"/>
      <c r="X88" s="131"/>
      <c r="Y88" s="131"/>
      <c r="Z88" s="131"/>
      <c r="AA88" s="131"/>
      <c r="AB88" s="131">
        <v>80</v>
      </c>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2"/>
      <c r="BC88" s="135"/>
      <c r="BD88" s="135"/>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row>
    <row r="89" spans="1:84" x14ac:dyDescent="0.4">
      <c r="A89" s="131"/>
      <c r="B89" s="131"/>
      <c r="C89" s="131"/>
      <c r="D89" s="131"/>
      <c r="E89" s="131" t="s">
        <v>2261</v>
      </c>
      <c r="F89" s="131">
        <v>821</v>
      </c>
      <c r="G89" s="131" t="s">
        <v>2784</v>
      </c>
      <c r="H89" s="131"/>
      <c r="I89" s="131" t="s">
        <v>2495</v>
      </c>
      <c r="J89" s="131"/>
      <c r="K89" s="131" t="s">
        <v>2578</v>
      </c>
      <c r="L89" s="136" t="s">
        <v>1286</v>
      </c>
      <c r="M89" s="145" t="s">
        <v>2788</v>
      </c>
      <c r="N89" s="131"/>
      <c r="O89" s="131"/>
      <c r="P89" s="131"/>
      <c r="Q89" s="131"/>
      <c r="R89" s="131"/>
      <c r="S89" s="131"/>
      <c r="T89" s="131"/>
      <c r="U89" s="139" t="s">
        <v>888</v>
      </c>
      <c r="V89" s="139" t="s">
        <v>889</v>
      </c>
      <c r="W89" s="131"/>
      <c r="X89" s="131"/>
      <c r="Y89" s="131"/>
      <c r="Z89" s="131"/>
      <c r="AA89" s="131"/>
      <c r="AB89" s="131">
        <v>81</v>
      </c>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2"/>
      <c r="BC89" s="135"/>
      <c r="BD89" s="135"/>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row>
    <row r="90" spans="1:84" x14ac:dyDescent="0.4">
      <c r="A90" s="131"/>
      <c r="B90" s="131"/>
      <c r="C90" s="131"/>
      <c r="D90" s="131"/>
      <c r="E90" s="148" t="s">
        <v>1465</v>
      </c>
      <c r="F90" s="149">
        <v>439</v>
      </c>
      <c r="G90" s="148" t="s">
        <v>433</v>
      </c>
      <c r="H90" s="148"/>
      <c r="I90" s="148" t="s">
        <v>433</v>
      </c>
      <c r="J90" s="148"/>
      <c r="K90" s="148" t="s">
        <v>1466</v>
      </c>
      <c r="L90" s="136" t="s">
        <v>1286</v>
      </c>
      <c r="M90" s="148" t="s">
        <v>2788</v>
      </c>
      <c r="N90" s="131"/>
      <c r="O90" s="131"/>
      <c r="P90" s="131"/>
      <c r="Q90" s="131"/>
      <c r="R90" s="131"/>
      <c r="S90" s="131"/>
      <c r="T90" s="131"/>
      <c r="U90" s="139" t="s">
        <v>890</v>
      </c>
      <c r="V90" s="139" t="s">
        <v>891</v>
      </c>
      <c r="W90" s="131"/>
      <c r="X90" s="131"/>
      <c r="Y90" s="131"/>
      <c r="Z90" s="131"/>
      <c r="AA90" s="131"/>
      <c r="AB90" s="131">
        <v>82</v>
      </c>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2"/>
      <c r="BC90" s="135"/>
      <c r="BD90" s="135"/>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row>
    <row r="91" spans="1:84" x14ac:dyDescent="0.4">
      <c r="A91" s="131"/>
      <c r="B91" s="131"/>
      <c r="C91" s="131"/>
      <c r="D91" s="131"/>
      <c r="E91" s="148" t="s">
        <v>2282</v>
      </c>
      <c r="F91" s="149">
        <v>842</v>
      </c>
      <c r="G91" s="148" t="s">
        <v>965</v>
      </c>
      <c r="H91" s="148"/>
      <c r="I91" s="148" t="s">
        <v>965</v>
      </c>
      <c r="J91" s="148"/>
      <c r="K91" s="148" t="s">
        <v>2599</v>
      </c>
      <c r="L91" s="136" t="s">
        <v>1286</v>
      </c>
      <c r="M91" s="145" t="s">
        <v>2788</v>
      </c>
      <c r="N91" s="131"/>
      <c r="O91" s="131"/>
      <c r="P91" s="131"/>
      <c r="Q91" s="131"/>
      <c r="R91" s="131"/>
      <c r="S91" s="131"/>
      <c r="T91" s="131"/>
      <c r="U91" s="139" t="s">
        <v>892</v>
      </c>
      <c r="V91" s="139" t="s">
        <v>893</v>
      </c>
      <c r="W91" s="131"/>
      <c r="X91" s="131"/>
      <c r="Y91" s="131"/>
      <c r="Z91" s="131"/>
      <c r="AA91" s="131"/>
      <c r="AB91" s="131">
        <v>83</v>
      </c>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2"/>
      <c r="BC91" s="135"/>
      <c r="BD91" s="135"/>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c r="CF91" s="131"/>
    </row>
    <row r="92" spans="1:84" x14ac:dyDescent="0.4">
      <c r="A92" s="131"/>
      <c r="B92" s="131"/>
      <c r="C92" s="131"/>
      <c r="D92" s="131"/>
      <c r="E92" s="131" t="s">
        <v>2347</v>
      </c>
      <c r="F92" s="131">
        <v>908</v>
      </c>
      <c r="G92" s="131" t="s">
        <v>419</v>
      </c>
      <c r="H92" s="131"/>
      <c r="I92" s="131" t="s">
        <v>419</v>
      </c>
      <c r="J92" s="131" t="s">
        <v>418</v>
      </c>
      <c r="K92" s="131" t="s">
        <v>2664</v>
      </c>
      <c r="L92" s="136" t="s">
        <v>1286</v>
      </c>
      <c r="M92" s="145" t="s">
        <v>2788</v>
      </c>
      <c r="N92" s="131"/>
      <c r="O92" s="131"/>
      <c r="P92" s="131"/>
      <c r="Q92" s="131"/>
      <c r="R92" s="131"/>
      <c r="S92" s="131"/>
      <c r="T92" s="131"/>
      <c r="U92" s="139" t="s">
        <v>895</v>
      </c>
      <c r="V92" s="139" t="s">
        <v>896</v>
      </c>
      <c r="W92" s="131"/>
      <c r="X92" s="131"/>
      <c r="Y92" s="131"/>
      <c r="Z92" s="131"/>
      <c r="AA92" s="131"/>
      <c r="AB92" s="131">
        <v>84</v>
      </c>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2"/>
      <c r="BC92" s="135"/>
      <c r="BD92" s="135"/>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row>
    <row r="93" spans="1:84" x14ac:dyDescent="0.4">
      <c r="A93" s="131"/>
      <c r="B93" s="131"/>
      <c r="C93" s="131"/>
      <c r="D93" s="131"/>
      <c r="E93" s="131" t="s">
        <v>2348</v>
      </c>
      <c r="F93" s="131">
        <v>909</v>
      </c>
      <c r="G93" s="131" t="s">
        <v>419</v>
      </c>
      <c r="H93" s="131"/>
      <c r="I93" s="131" t="s">
        <v>419</v>
      </c>
      <c r="J93" s="131" t="s">
        <v>418</v>
      </c>
      <c r="K93" s="131" t="s">
        <v>2665</v>
      </c>
      <c r="L93" s="136" t="s">
        <v>1286</v>
      </c>
      <c r="M93" s="145" t="s">
        <v>2788</v>
      </c>
      <c r="N93" s="131"/>
      <c r="O93" s="131"/>
      <c r="P93" s="131"/>
      <c r="Q93" s="131"/>
      <c r="R93" s="131"/>
      <c r="S93" s="131"/>
      <c r="T93" s="131"/>
      <c r="U93" s="139" t="s">
        <v>898</v>
      </c>
      <c r="V93" s="139" t="s">
        <v>899</v>
      </c>
      <c r="W93" s="131"/>
      <c r="X93" s="131"/>
      <c r="Y93" s="131"/>
      <c r="Z93" s="131"/>
      <c r="AA93" s="131"/>
      <c r="AB93" s="131">
        <v>85</v>
      </c>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2"/>
      <c r="BC93" s="135"/>
      <c r="BD93" s="135"/>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row>
    <row r="94" spans="1:84" x14ac:dyDescent="0.4">
      <c r="A94" s="131"/>
      <c r="B94" s="131"/>
      <c r="C94" s="131"/>
      <c r="D94" s="131"/>
      <c r="E94" s="131" t="s">
        <v>2337</v>
      </c>
      <c r="F94" s="131">
        <v>898</v>
      </c>
      <c r="G94" s="131" t="s">
        <v>419</v>
      </c>
      <c r="H94" s="131"/>
      <c r="I94" s="131" t="s">
        <v>419</v>
      </c>
      <c r="J94" s="131" t="s">
        <v>2519</v>
      </c>
      <c r="K94" s="131" t="s">
        <v>2654</v>
      </c>
      <c r="L94" s="136" t="s">
        <v>1286</v>
      </c>
      <c r="M94" s="145" t="s">
        <v>2788</v>
      </c>
      <c r="N94" s="131"/>
      <c r="O94" s="131"/>
      <c r="P94" s="131"/>
      <c r="Q94" s="131"/>
      <c r="R94" s="131"/>
      <c r="S94" s="131"/>
      <c r="T94" s="131"/>
      <c r="U94" s="139" t="s">
        <v>900</v>
      </c>
      <c r="V94" s="139" t="s">
        <v>901</v>
      </c>
      <c r="W94" s="131"/>
      <c r="X94" s="131"/>
      <c r="Y94" s="131"/>
      <c r="Z94" s="131"/>
      <c r="AA94" s="131"/>
      <c r="AB94" s="131">
        <v>86</v>
      </c>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2"/>
      <c r="BC94" s="135"/>
      <c r="BD94" s="135"/>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row>
    <row r="95" spans="1:84" x14ac:dyDescent="0.4">
      <c r="A95" s="131"/>
      <c r="B95" s="131"/>
      <c r="C95" s="131"/>
      <c r="D95" s="131"/>
      <c r="E95" s="148" t="s">
        <v>1577</v>
      </c>
      <c r="F95" s="149">
        <v>610</v>
      </c>
      <c r="G95" s="148" t="s">
        <v>2478</v>
      </c>
      <c r="H95" s="148"/>
      <c r="I95" s="148" t="s">
        <v>2478</v>
      </c>
      <c r="J95" s="148" t="s">
        <v>2496</v>
      </c>
      <c r="K95" s="148" t="s">
        <v>1682</v>
      </c>
      <c r="L95" s="136" t="s">
        <v>1286</v>
      </c>
      <c r="M95" s="148" t="s">
        <v>2788</v>
      </c>
      <c r="N95" s="131"/>
      <c r="O95" s="131"/>
      <c r="P95" s="131"/>
      <c r="Q95" s="131"/>
      <c r="R95" s="131"/>
      <c r="S95" s="131"/>
      <c r="T95" s="131"/>
      <c r="U95" s="139" t="s">
        <v>903</v>
      </c>
      <c r="V95" s="139" t="s">
        <v>904</v>
      </c>
      <c r="W95" s="131"/>
      <c r="X95" s="131"/>
      <c r="Y95" s="131"/>
      <c r="Z95" s="131"/>
      <c r="AA95" s="131"/>
      <c r="AB95" s="131">
        <v>87</v>
      </c>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2"/>
      <c r="BC95" s="135"/>
      <c r="BD95" s="135"/>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row>
    <row r="96" spans="1:84" x14ac:dyDescent="0.4">
      <c r="A96" s="131"/>
      <c r="B96" s="131"/>
      <c r="C96" s="131"/>
      <c r="D96" s="131"/>
      <c r="E96" s="131" t="s">
        <v>1467</v>
      </c>
      <c r="F96" s="131">
        <v>595</v>
      </c>
      <c r="G96" s="131" t="s">
        <v>382</v>
      </c>
      <c r="H96" s="131"/>
      <c r="I96" s="131" t="s">
        <v>382</v>
      </c>
      <c r="J96" s="131"/>
      <c r="K96" s="131" t="s">
        <v>232</v>
      </c>
      <c r="L96" s="136" t="s">
        <v>1286</v>
      </c>
      <c r="M96" s="148" t="s">
        <v>2788</v>
      </c>
      <c r="N96" s="131"/>
      <c r="O96" s="131"/>
      <c r="P96" s="131"/>
      <c r="Q96" s="131"/>
      <c r="R96" s="131"/>
      <c r="S96" s="131"/>
      <c r="T96" s="131"/>
      <c r="U96" s="139" t="s">
        <v>906</v>
      </c>
      <c r="V96" s="139" t="s">
        <v>907</v>
      </c>
      <c r="W96" s="131"/>
      <c r="X96" s="131"/>
      <c r="Y96" s="131"/>
      <c r="Z96" s="131"/>
      <c r="AA96" s="131"/>
      <c r="AB96" s="131">
        <v>88</v>
      </c>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2"/>
      <c r="BC96" s="135"/>
      <c r="BD96" s="135"/>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row>
    <row r="97" spans="1:84" x14ac:dyDescent="0.4">
      <c r="A97" s="131"/>
      <c r="B97" s="131"/>
      <c r="C97" s="131"/>
      <c r="D97" s="131"/>
      <c r="E97" s="148" t="s">
        <v>114</v>
      </c>
      <c r="F97" s="149">
        <v>413</v>
      </c>
      <c r="G97" s="148" t="s">
        <v>433</v>
      </c>
      <c r="H97" s="148"/>
      <c r="I97" s="148" t="s">
        <v>433</v>
      </c>
      <c r="J97" s="148"/>
      <c r="K97" s="148" t="s">
        <v>1621</v>
      </c>
      <c r="L97" s="136" t="s">
        <v>1286</v>
      </c>
      <c r="M97" s="148" t="s">
        <v>2788</v>
      </c>
      <c r="N97" s="131"/>
      <c r="O97" s="131"/>
      <c r="P97" s="131"/>
      <c r="Q97" s="131"/>
      <c r="R97" s="131"/>
      <c r="S97" s="131"/>
      <c r="T97" s="131"/>
      <c r="U97" s="139" t="s">
        <v>908</v>
      </c>
      <c r="V97" s="139" t="s">
        <v>909</v>
      </c>
      <c r="W97" s="131"/>
      <c r="X97" s="131"/>
      <c r="Y97" s="131"/>
      <c r="Z97" s="131"/>
      <c r="AA97" s="131"/>
      <c r="AB97" s="131">
        <v>89</v>
      </c>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2"/>
      <c r="BC97" s="135"/>
      <c r="BD97" s="135"/>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row>
    <row r="98" spans="1:84" x14ac:dyDescent="0.4">
      <c r="A98" s="131"/>
      <c r="B98" s="131"/>
      <c r="C98" s="131"/>
      <c r="D98" s="131"/>
      <c r="E98" s="148" t="s">
        <v>1321</v>
      </c>
      <c r="F98" s="149">
        <v>524</v>
      </c>
      <c r="G98" s="148" t="s">
        <v>382</v>
      </c>
      <c r="H98" s="148"/>
      <c r="I98" s="148" t="s">
        <v>382</v>
      </c>
      <c r="J98" s="148"/>
      <c r="K98" s="148" t="s">
        <v>264</v>
      </c>
      <c r="L98" s="136" t="s">
        <v>1286</v>
      </c>
      <c r="M98" s="148" t="s">
        <v>2788</v>
      </c>
      <c r="N98" s="131"/>
      <c r="O98" s="131"/>
      <c r="P98" s="131"/>
      <c r="Q98" s="131"/>
      <c r="R98" s="131"/>
      <c r="S98" s="131"/>
      <c r="T98" s="131"/>
      <c r="U98" s="139" t="s">
        <v>910</v>
      </c>
      <c r="V98" s="139" t="s">
        <v>911</v>
      </c>
      <c r="W98" s="131"/>
      <c r="X98" s="131"/>
      <c r="Y98" s="131"/>
      <c r="Z98" s="131"/>
      <c r="AA98" s="131"/>
      <c r="AB98" s="131">
        <v>90</v>
      </c>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2"/>
      <c r="BC98" s="135"/>
      <c r="BD98" s="135"/>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row>
    <row r="99" spans="1:84" x14ac:dyDescent="0.4">
      <c r="A99" s="131"/>
      <c r="B99" s="131"/>
      <c r="C99" s="131"/>
      <c r="D99" s="131"/>
      <c r="E99" s="131" t="s">
        <v>1330</v>
      </c>
      <c r="F99" s="131">
        <v>525</v>
      </c>
      <c r="G99" s="131" t="s">
        <v>382</v>
      </c>
      <c r="H99" s="131"/>
      <c r="I99" s="131" t="s">
        <v>382</v>
      </c>
      <c r="J99" s="131"/>
      <c r="K99" s="131" t="s">
        <v>1674</v>
      </c>
      <c r="L99" s="136" t="s">
        <v>1286</v>
      </c>
      <c r="M99" s="148" t="s">
        <v>2788</v>
      </c>
      <c r="N99" s="131"/>
      <c r="O99" s="131"/>
      <c r="P99" s="131"/>
      <c r="Q99" s="131"/>
      <c r="R99" s="131"/>
      <c r="S99" s="131"/>
      <c r="T99" s="131"/>
      <c r="U99" s="139" t="s">
        <v>913</v>
      </c>
      <c r="V99" s="139" t="s">
        <v>914</v>
      </c>
      <c r="W99" s="131"/>
      <c r="X99" s="131"/>
      <c r="Y99" s="131"/>
      <c r="Z99" s="131"/>
      <c r="AA99" s="131"/>
      <c r="AB99" s="131">
        <v>91</v>
      </c>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2"/>
      <c r="BC99" s="135"/>
      <c r="BD99" s="135"/>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1"/>
      <c r="CD99" s="131"/>
      <c r="CE99" s="131"/>
      <c r="CF99" s="131"/>
    </row>
    <row r="100" spans="1:84" x14ac:dyDescent="0.4">
      <c r="A100" s="131"/>
      <c r="B100" s="131"/>
      <c r="C100" s="131"/>
      <c r="D100" s="131"/>
      <c r="E100" s="131" t="s">
        <v>2205</v>
      </c>
      <c r="F100" s="131">
        <v>765</v>
      </c>
      <c r="G100" s="131" t="s">
        <v>419</v>
      </c>
      <c r="H100" s="131"/>
      <c r="I100" s="131" t="s">
        <v>419</v>
      </c>
      <c r="J100" s="131" t="s">
        <v>418</v>
      </c>
      <c r="K100" s="131" t="s">
        <v>2098</v>
      </c>
      <c r="L100" s="136" t="s">
        <v>1286</v>
      </c>
      <c r="M100" s="148" t="s">
        <v>2788</v>
      </c>
      <c r="N100" s="131"/>
      <c r="O100" s="131"/>
      <c r="P100" s="131"/>
      <c r="Q100" s="131"/>
      <c r="R100" s="131"/>
      <c r="S100" s="131"/>
      <c r="T100" s="131"/>
      <c r="U100" s="139" t="s">
        <v>916</v>
      </c>
      <c r="V100" s="139" t="s">
        <v>917</v>
      </c>
      <c r="W100" s="131"/>
      <c r="X100" s="131"/>
      <c r="Y100" s="131"/>
      <c r="Z100" s="131"/>
      <c r="AA100" s="131"/>
      <c r="AB100" s="131">
        <v>92</v>
      </c>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2"/>
      <c r="BC100" s="135"/>
      <c r="BD100" s="135"/>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row>
    <row r="101" spans="1:84" x14ac:dyDescent="0.4">
      <c r="A101" s="131"/>
      <c r="B101" s="131"/>
      <c r="C101" s="131"/>
      <c r="D101" s="131"/>
      <c r="E101" s="131" t="s">
        <v>1578</v>
      </c>
      <c r="F101" s="131">
        <v>611</v>
      </c>
      <c r="G101" s="131" t="s">
        <v>2478</v>
      </c>
      <c r="H101" s="131"/>
      <c r="I101" s="131" t="s">
        <v>2478</v>
      </c>
      <c r="J101" s="131" t="s">
        <v>2478</v>
      </c>
      <c r="K101" s="131" t="s">
        <v>1683</v>
      </c>
      <c r="L101" s="136" t="s">
        <v>1286</v>
      </c>
      <c r="M101" s="148" t="s">
        <v>2787</v>
      </c>
      <c r="N101" s="131"/>
      <c r="O101" s="131"/>
      <c r="P101" s="131"/>
      <c r="Q101" s="131"/>
      <c r="R101" s="131"/>
      <c r="S101" s="131"/>
      <c r="T101" s="131"/>
      <c r="U101" s="139" t="s">
        <v>919</v>
      </c>
      <c r="V101" s="139" t="s">
        <v>920</v>
      </c>
      <c r="W101" s="131"/>
      <c r="X101" s="131"/>
      <c r="Y101" s="131"/>
      <c r="Z101" s="131"/>
      <c r="AA101" s="131"/>
      <c r="AB101" s="131">
        <v>93</v>
      </c>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2"/>
      <c r="BC101" s="135"/>
      <c r="BD101" s="135"/>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row>
    <row r="102" spans="1:84" x14ac:dyDescent="0.4">
      <c r="A102" s="131"/>
      <c r="B102" s="131"/>
      <c r="C102" s="131"/>
      <c r="D102" s="131"/>
      <c r="E102" s="148" t="s">
        <v>1295</v>
      </c>
      <c r="F102" s="149">
        <v>526</v>
      </c>
      <c r="G102" s="148" t="s">
        <v>382</v>
      </c>
      <c r="H102" s="148"/>
      <c r="I102" s="148" t="s">
        <v>382</v>
      </c>
      <c r="J102" s="148"/>
      <c r="K102" s="148" t="s">
        <v>236</v>
      </c>
      <c r="L102" s="136" t="s">
        <v>1286</v>
      </c>
      <c r="M102" s="148" t="s">
        <v>2788</v>
      </c>
      <c r="N102" s="131"/>
      <c r="O102" s="131"/>
      <c r="P102" s="131"/>
      <c r="Q102" s="131"/>
      <c r="R102" s="131"/>
      <c r="S102" s="131"/>
      <c r="T102" s="131"/>
      <c r="U102" s="139" t="s">
        <v>922</v>
      </c>
      <c r="V102" s="139" t="s">
        <v>923</v>
      </c>
      <c r="W102" s="131"/>
      <c r="X102" s="131"/>
      <c r="Y102" s="131"/>
      <c r="Z102" s="131"/>
      <c r="AA102" s="131"/>
      <c r="AB102" s="131">
        <v>94</v>
      </c>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2"/>
      <c r="BC102" s="135"/>
      <c r="BD102" s="135"/>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row>
    <row r="103" spans="1:84" x14ac:dyDescent="0.4">
      <c r="A103" s="131"/>
      <c r="B103" s="131"/>
      <c r="C103" s="131"/>
      <c r="D103" s="131"/>
      <c r="E103" s="131" t="s">
        <v>1300</v>
      </c>
      <c r="F103" s="131">
        <v>527</v>
      </c>
      <c r="G103" s="131" t="s">
        <v>419</v>
      </c>
      <c r="H103" s="131"/>
      <c r="I103" s="131" t="s">
        <v>419</v>
      </c>
      <c r="J103" s="131" t="s">
        <v>418</v>
      </c>
      <c r="K103" s="131" t="s">
        <v>241</v>
      </c>
      <c r="L103" s="136" t="s">
        <v>1286</v>
      </c>
      <c r="M103" s="148" t="s">
        <v>2788</v>
      </c>
      <c r="N103" s="131"/>
      <c r="O103" s="131"/>
      <c r="P103" s="131"/>
      <c r="Q103" s="131"/>
      <c r="R103" s="131"/>
      <c r="S103" s="131"/>
      <c r="T103" s="131"/>
      <c r="U103" s="139" t="s">
        <v>926</v>
      </c>
      <c r="V103" s="139" t="s">
        <v>927</v>
      </c>
      <c r="W103" s="131"/>
      <c r="X103" s="131"/>
      <c r="Y103" s="131"/>
      <c r="Z103" s="131"/>
      <c r="AA103" s="131"/>
      <c r="AB103" s="131">
        <v>95</v>
      </c>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2"/>
      <c r="BC103" s="135"/>
      <c r="BD103" s="135"/>
      <c r="BE103" s="131"/>
      <c r="BF103" s="131"/>
      <c r="BG103" s="131"/>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row>
    <row r="104" spans="1:84" x14ac:dyDescent="0.4">
      <c r="A104" s="131"/>
      <c r="B104" s="131"/>
      <c r="C104" s="131"/>
      <c r="D104" s="131"/>
      <c r="E104" s="144" t="s">
        <v>2335</v>
      </c>
      <c r="F104" s="131">
        <v>896</v>
      </c>
      <c r="G104" s="131" t="s">
        <v>419</v>
      </c>
      <c r="H104" s="131"/>
      <c r="I104" s="131" t="s">
        <v>419</v>
      </c>
      <c r="J104" s="131" t="s">
        <v>418</v>
      </c>
      <c r="K104" s="131" t="s">
        <v>2652</v>
      </c>
      <c r="L104" s="136" t="s">
        <v>1286</v>
      </c>
      <c r="M104" s="145" t="s">
        <v>2788</v>
      </c>
      <c r="N104" s="131"/>
      <c r="O104" s="131"/>
      <c r="P104" s="131"/>
      <c r="Q104" s="131"/>
      <c r="R104" s="131"/>
      <c r="S104" s="131"/>
      <c r="T104" s="131"/>
      <c r="U104" s="139" t="s">
        <v>928</v>
      </c>
      <c r="V104" s="139" t="s">
        <v>929</v>
      </c>
      <c r="W104" s="131"/>
      <c r="X104" s="131"/>
      <c r="Y104" s="131"/>
      <c r="Z104" s="131"/>
      <c r="AA104" s="131"/>
      <c r="AB104" s="131">
        <v>96</v>
      </c>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2"/>
      <c r="BC104" s="135"/>
      <c r="BD104" s="135"/>
      <c r="BE104" s="131"/>
      <c r="BF104" s="131"/>
      <c r="BG104" s="131"/>
      <c r="BH104" s="131"/>
      <c r="BI104" s="131"/>
      <c r="BJ104" s="131"/>
      <c r="BK104" s="131"/>
      <c r="BL104" s="131"/>
      <c r="BM104" s="131"/>
      <c r="BN104" s="131"/>
      <c r="BO104" s="131"/>
      <c r="BP104" s="131"/>
      <c r="BQ104" s="131"/>
      <c r="BR104" s="131"/>
      <c r="BS104" s="131"/>
      <c r="BT104" s="131"/>
      <c r="BU104" s="131"/>
      <c r="BV104" s="131"/>
      <c r="BW104" s="131"/>
      <c r="BX104" s="131"/>
      <c r="BY104" s="131"/>
      <c r="BZ104" s="131"/>
      <c r="CA104" s="131"/>
      <c r="CB104" s="131"/>
      <c r="CC104" s="131"/>
      <c r="CD104" s="131"/>
      <c r="CE104" s="131"/>
      <c r="CF104" s="131"/>
    </row>
    <row r="105" spans="1:84" x14ac:dyDescent="0.4">
      <c r="A105" s="131"/>
      <c r="B105" s="131"/>
      <c r="C105" s="131"/>
      <c r="D105" s="131"/>
      <c r="E105" s="148" t="s">
        <v>1579</v>
      </c>
      <c r="F105" s="149">
        <v>612</v>
      </c>
      <c r="G105" s="148" t="s">
        <v>2478</v>
      </c>
      <c r="H105" s="148"/>
      <c r="I105" s="148" t="s">
        <v>2478</v>
      </c>
      <c r="J105" s="148" t="s">
        <v>2478</v>
      </c>
      <c r="K105" s="148" t="s">
        <v>1684</v>
      </c>
      <c r="L105" s="136" t="s">
        <v>1286</v>
      </c>
      <c r="M105" s="148" t="s">
        <v>2788</v>
      </c>
      <c r="N105" s="131"/>
      <c r="O105" s="131"/>
      <c r="P105" s="131"/>
      <c r="Q105" s="131"/>
      <c r="R105" s="131"/>
      <c r="S105" s="131"/>
      <c r="T105" s="131"/>
      <c r="U105" s="139" t="s">
        <v>930</v>
      </c>
      <c r="V105" s="139" t="s">
        <v>931</v>
      </c>
      <c r="W105" s="131"/>
      <c r="X105" s="131"/>
      <c r="Y105" s="131"/>
      <c r="Z105" s="131"/>
      <c r="AA105" s="131"/>
      <c r="AB105" s="131">
        <v>97</v>
      </c>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2"/>
      <c r="BC105" s="135"/>
      <c r="BD105" s="135"/>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row>
    <row r="106" spans="1:84" x14ac:dyDescent="0.4">
      <c r="A106" s="131"/>
      <c r="B106" s="131"/>
      <c r="C106" s="131"/>
      <c r="D106" s="131"/>
      <c r="E106" s="148" t="s">
        <v>1580</v>
      </c>
      <c r="F106" s="149">
        <v>613</v>
      </c>
      <c r="G106" s="148" t="s">
        <v>2478</v>
      </c>
      <c r="H106" s="148"/>
      <c r="I106" s="148" t="s">
        <v>2478</v>
      </c>
      <c r="J106" s="148" t="s">
        <v>2496</v>
      </c>
      <c r="K106" s="148" t="s">
        <v>1685</v>
      </c>
      <c r="L106" s="136" t="s">
        <v>1286</v>
      </c>
      <c r="M106" s="148" t="s">
        <v>2787</v>
      </c>
      <c r="N106" s="131"/>
      <c r="O106" s="131"/>
      <c r="P106" s="131"/>
      <c r="Q106" s="131"/>
      <c r="R106" s="131"/>
      <c r="S106" s="131"/>
      <c r="T106" s="131"/>
      <c r="U106" s="139" t="s">
        <v>933</v>
      </c>
      <c r="V106" s="139" t="s">
        <v>934</v>
      </c>
      <c r="W106" s="131"/>
      <c r="X106" s="131"/>
      <c r="Y106" s="131"/>
      <c r="Z106" s="131"/>
      <c r="AA106" s="131"/>
      <c r="AB106" s="131">
        <v>98</v>
      </c>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2"/>
      <c r="BC106" s="135"/>
      <c r="BD106" s="135"/>
      <c r="BE106" s="131"/>
      <c r="BF106" s="131"/>
      <c r="BG106" s="131"/>
      <c r="BH106" s="131"/>
      <c r="BI106" s="131"/>
      <c r="BJ106" s="131"/>
      <c r="BK106" s="131"/>
      <c r="BL106" s="131"/>
      <c r="BM106" s="131"/>
      <c r="BN106" s="131"/>
      <c r="BO106" s="131"/>
      <c r="BP106" s="131"/>
      <c r="BQ106" s="131"/>
      <c r="BR106" s="131"/>
      <c r="BS106" s="131"/>
      <c r="BT106" s="131"/>
      <c r="BU106" s="131"/>
      <c r="BV106" s="131"/>
      <c r="BW106" s="131"/>
      <c r="BX106" s="131"/>
      <c r="BY106" s="131"/>
      <c r="BZ106" s="131"/>
      <c r="CA106" s="131"/>
      <c r="CB106" s="131"/>
      <c r="CC106" s="131"/>
      <c r="CD106" s="131"/>
      <c r="CE106" s="131"/>
      <c r="CF106" s="131"/>
    </row>
    <row r="107" spans="1:84" x14ac:dyDescent="0.4">
      <c r="A107" s="131"/>
      <c r="B107" s="131"/>
      <c r="C107" s="131"/>
      <c r="D107" s="131"/>
      <c r="E107" s="148" t="s">
        <v>2376</v>
      </c>
      <c r="F107" s="149">
        <v>937</v>
      </c>
      <c r="G107" s="148" t="s">
        <v>419</v>
      </c>
      <c r="H107" s="148"/>
      <c r="I107" s="148" t="s">
        <v>419</v>
      </c>
      <c r="J107" s="148" t="s">
        <v>418</v>
      </c>
      <c r="K107" s="148" t="s">
        <v>2693</v>
      </c>
      <c r="L107" s="136" t="s">
        <v>1286</v>
      </c>
      <c r="M107" s="145" t="s">
        <v>2788</v>
      </c>
      <c r="N107" s="131"/>
      <c r="O107" s="131"/>
      <c r="P107" s="131"/>
      <c r="Q107" s="131"/>
      <c r="R107" s="131"/>
      <c r="S107" s="131"/>
      <c r="T107" s="131"/>
      <c r="U107" s="139" t="s">
        <v>936</v>
      </c>
      <c r="V107" s="139" t="s">
        <v>937</v>
      </c>
      <c r="W107" s="131"/>
      <c r="X107" s="131"/>
      <c r="Y107" s="131"/>
      <c r="Z107" s="131"/>
      <c r="AA107" s="131"/>
      <c r="AB107" s="131">
        <v>99</v>
      </c>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2"/>
      <c r="BC107" s="135"/>
      <c r="BD107" s="135"/>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row>
    <row r="108" spans="1:84" x14ac:dyDescent="0.4">
      <c r="A108" s="131"/>
      <c r="B108" s="131"/>
      <c r="C108" s="131"/>
      <c r="D108" s="131"/>
      <c r="E108" s="131" t="s">
        <v>1294</v>
      </c>
      <c r="F108" s="131">
        <v>528</v>
      </c>
      <c r="G108" s="131" t="s">
        <v>382</v>
      </c>
      <c r="H108" s="131" t="s">
        <v>2481</v>
      </c>
      <c r="I108" s="131" t="s">
        <v>382</v>
      </c>
      <c r="J108" s="131"/>
      <c r="K108" s="131" t="s">
        <v>235</v>
      </c>
      <c r="L108" s="136" t="s">
        <v>1286</v>
      </c>
      <c r="M108" s="148" t="s">
        <v>2788</v>
      </c>
      <c r="N108" s="131"/>
      <c r="O108" s="131"/>
      <c r="P108" s="131"/>
      <c r="Q108" s="131"/>
      <c r="R108" s="131"/>
      <c r="S108" s="131"/>
      <c r="T108" s="131"/>
      <c r="U108" s="139" t="s">
        <v>940</v>
      </c>
      <c r="V108" s="139" t="s">
        <v>941</v>
      </c>
      <c r="W108" s="131"/>
      <c r="X108" s="131"/>
      <c r="Y108" s="131"/>
      <c r="Z108" s="131"/>
      <c r="AA108" s="131"/>
      <c r="AB108" s="131">
        <v>100</v>
      </c>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2"/>
      <c r="BC108" s="135"/>
      <c r="BD108" s="135"/>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row>
    <row r="109" spans="1:84" x14ac:dyDescent="0.4">
      <c r="A109" s="131"/>
      <c r="B109" s="131"/>
      <c r="C109" s="131"/>
      <c r="D109" s="131"/>
      <c r="E109" s="148" t="s">
        <v>1298</v>
      </c>
      <c r="F109" s="149">
        <v>529</v>
      </c>
      <c r="G109" s="148" t="s">
        <v>419</v>
      </c>
      <c r="H109" s="148" t="s">
        <v>2481</v>
      </c>
      <c r="I109" s="148" t="s">
        <v>419</v>
      </c>
      <c r="J109" s="148" t="s">
        <v>418</v>
      </c>
      <c r="K109" s="148" t="s">
        <v>239</v>
      </c>
      <c r="L109" s="136" t="s">
        <v>1286</v>
      </c>
      <c r="M109" s="148" t="s">
        <v>2788</v>
      </c>
      <c r="N109" s="131"/>
      <c r="O109" s="131"/>
      <c r="P109" s="131"/>
      <c r="Q109" s="131"/>
      <c r="R109" s="131"/>
      <c r="S109" s="131"/>
      <c r="T109" s="131"/>
      <c r="U109" s="139" t="s">
        <v>943</v>
      </c>
      <c r="V109" s="139" t="s">
        <v>944</v>
      </c>
      <c r="W109" s="131"/>
      <c r="X109" s="131"/>
      <c r="Y109" s="131"/>
      <c r="Z109" s="131"/>
      <c r="AA109" s="131"/>
      <c r="AB109" s="131">
        <v>101</v>
      </c>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2"/>
      <c r="BC109" s="135"/>
      <c r="BD109" s="135"/>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131"/>
      <c r="BZ109" s="131"/>
      <c r="CA109" s="131"/>
      <c r="CB109" s="131"/>
      <c r="CC109" s="131"/>
      <c r="CD109" s="131"/>
      <c r="CE109" s="131"/>
      <c r="CF109" s="131"/>
    </row>
    <row r="110" spans="1:84" x14ac:dyDescent="0.4">
      <c r="A110" s="131"/>
      <c r="B110" s="131"/>
      <c r="C110" s="131"/>
      <c r="D110" s="131"/>
      <c r="E110" s="148" t="s">
        <v>1581</v>
      </c>
      <c r="F110" s="149">
        <v>614</v>
      </c>
      <c r="G110" s="148" t="s">
        <v>2478</v>
      </c>
      <c r="H110" s="148" t="s">
        <v>2481</v>
      </c>
      <c r="I110" s="148" t="s">
        <v>2478</v>
      </c>
      <c r="J110" s="148" t="s">
        <v>2496</v>
      </c>
      <c r="K110" s="148" t="s">
        <v>1686</v>
      </c>
      <c r="L110" s="136" t="s">
        <v>1286</v>
      </c>
      <c r="M110" s="148" t="s">
        <v>2788</v>
      </c>
      <c r="N110" s="131"/>
      <c r="O110" s="131"/>
      <c r="P110" s="131"/>
      <c r="Q110" s="131"/>
      <c r="R110" s="131"/>
      <c r="S110" s="131"/>
      <c r="T110" s="131"/>
      <c r="U110" s="139" t="s">
        <v>946</v>
      </c>
      <c r="V110" s="139" t="s">
        <v>947</v>
      </c>
      <c r="W110" s="131"/>
      <c r="X110" s="131"/>
      <c r="Y110" s="131"/>
      <c r="Z110" s="131"/>
      <c r="AA110" s="131"/>
      <c r="AB110" s="131">
        <v>102</v>
      </c>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2"/>
      <c r="BC110" s="135"/>
      <c r="BD110" s="135"/>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row>
    <row r="111" spans="1:84" x14ac:dyDescent="0.4">
      <c r="A111" s="131"/>
      <c r="B111" s="131"/>
      <c r="C111" s="131"/>
      <c r="D111" s="131"/>
      <c r="E111" s="148" t="s">
        <v>1299</v>
      </c>
      <c r="F111" s="149">
        <v>530</v>
      </c>
      <c r="G111" s="148" t="s">
        <v>382</v>
      </c>
      <c r="H111" s="148" t="s">
        <v>2481</v>
      </c>
      <c r="I111" s="148" t="s">
        <v>382</v>
      </c>
      <c r="J111" s="148"/>
      <c r="K111" s="148" t="s">
        <v>240</v>
      </c>
      <c r="L111" s="136" t="s">
        <v>1286</v>
      </c>
      <c r="M111" s="148" t="s">
        <v>2788</v>
      </c>
      <c r="N111" s="131"/>
      <c r="O111" s="131"/>
      <c r="P111" s="131"/>
      <c r="Q111" s="131"/>
      <c r="R111" s="131"/>
      <c r="S111" s="131"/>
      <c r="T111" s="131"/>
      <c r="U111" s="139" t="s">
        <v>948</v>
      </c>
      <c r="V111" s="139" t="s">
        <v>949</v>
      </c>
      <c r="W111" s="131"/>
      <c r="X111" s="131"/>
      <c r="Y111" s="131"/>
      <c r="Z111" s="131"/>
      <c r="AA111" s="131"/>
      <c r="AB111" s="131">
        <v>103</v>
      </c>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2"/>
      <c r="BC111" s="135"/>
      <c r="BD111" s="135"/>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row>
    <row r="112" spans="1:84" x14ac:dyDescent="0.4">
      <c r="A112" s="131"/>
      <c r="B112" s="131"/>
      <c r="C112" s="131"/>
      <c r="D112" s="131"/>
      <c r="E112" s="148" t="s">
        <v>2161</v>
      </c>
      <c r="F112" s="149">
        <v>152</v>
      </c>
      <c r="G112" s="148" t="s">
        <v>2478</v>
      </c>
      <c r="H112" s="148" t="s">
        <v>2481</v>
      </c>
      <c r="I112" s="148" t="s">
        <v>2478</v>
      </c>
      <c r="J112" s="148" t="s">
        <v>2478</v>
      </c>
      <c r="K112" s="148" t="s">
        <v>980</v>
      </c>
      <c r="L112" s="136" t="s">
        <v>1286</v>
      </c>
      <c r="M112" s="148" t="s">
        <v>2788</v>
      </c>
      <c r="N112" s="131"/>
      <c r="O112" s="131"/>
      <c r="P112" s="131"/>
      <c r="Q112" s="131"/>
      <c r="R112" s="131"/>
      <c r="S112" s="131"/>
      <c r="T112" s="131"/>
      <c r="U112" s="139" t="s">
        <v>950</v>
      </c>
      <c r="V112" s="139" t="s">
        <v>951</v>
      </c>
      <c r="W112" s="131"/>
      <c r="X112" s="131"/>
      <c r="Y112" s="131"/>
      <c r="Z112" s="131"/>
      <c r="AA112" s="131"/>
      <c r="AB112" s="131">
        <v>104</v>
      </c>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2"/>
      <c r="BC112" s="135"/>
      <c r="BD112" s="135"/>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row>
    <row r="113" spans="1:84" x14ac:dyDescent="0.4">
      <c r="A113" s="131"/>
      <c r="B113" s="131"/>
      <c r="C113" s="131"/>
      <c r="D113" s="131"/>
      <c r="E113" s="131" t="s">
        <v>1695</v>
      </c>
      <c r="F113" s="131">
        <v>43</v>
      </c>
      <c r="G113" s="131" t="s">
        <v>1719</v>
      </c>
      <c r="H113" s="131" t="s">
        <v>2481</v>
      </c>
      <c r="I113" s="131" t="s">
        <v>1719</v>
      </c>
      <c r="J113" s="131" t="s">
        <v>2481</v>
      </c>
      <c r="K113" s="131" t="s">
        <v>981</v>
      </c>
      <c r="L113" s="136" t="s">
        <v>1286</v>
      </c>
      <c r="M113" s="148" t="s">
        <v>2788</v>
      </c>
      <c r="N113" s="131"/>
      <c r="O113" s="131"/>
      <c r="P113" s="131"/>
      <c r="Q113" s="131"/>
      <c r="R113" s="131"/>
      <c r="S113" s="131"/>
      <c r="T113" s="131"/>
      <c r="U113" s="139" t="s">
        <v>952</v>
      </c>
      <c r="V113" s="139" t="s">
        <v>953</v>
      </c>
      <c r="W113" s="131"/>
      <c r="X113" s="131"/>
      <c r="Y113" s="131"/>
      <c r="Z113" s="131"/>
      <c r="AA113" s="131"/>
      <c r="AB113" s="131">
        <v>105</v>
      </c>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2"/>
      <c r="BC113" s="135"/>
      <c r="BD113" s="135"/>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row>
    <row r="114" spans="1:84" x14ac:dyDescent="0.4">
      <c r="A114" s="131"/>
      <c r="B114" s="131"/>
      <c r="C114" s="131"/>
      <c r="D114" s="131"/>
      <c r="E114" s="148" t="s">
        <v>2204</v>
      </c>
      <c r="F114" s="149">
        <v>763</v>
      </c>
      <c r="G114" s="148" t="s">
        <v>441</v>
      </c>
      <c r="H114" s="148" t="s">
        <v>2481</v>
      </c>
      <c r="I114" s="148" t="s">
        <v>441</v>
      </c>
      <c r="J114" s="148" t="s">
        <v>441</v>
      </c>
      <c r="K114" s="148" t="s">
        <v>348</v>
      </c>
      <c r="L114" s="136" t="s">
        <v>1286</v>
      </c>
      <c r="M114" s="148" t="s">
        <v>2788</v>
      </c>
      <c r="N114" s="131"/>
      <c r="O114" s="131"/>
      <c r="P114" s="131"/>
      <c r="Q114" s="131"/>
      <c r="R114" s="131"/>
      <c r="S114" s="131"/>
      <c r="T114" s="131"/>
      <c r="U114" s="139" t="s">
        <v>954</v>
      </c>
      <c r="V114" s="139" t="s">
        <v>955</v>
      </c>
      <c r="W114" s="131"/>
      <c r="X114" s="131"/>
      <c r="Y114" s="131"/>
      <c r="Z114" s="131"/>
      <c r="AA114" s="131"/>
      <c r="AB114" s="131">
        <v>106</v>
      </c>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2"/>
      <c r="BC114" s="135"/>
      <c r="BD114" s="135"/>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row>
    <row r="115" spans="1:84" x14ac:dyDescent="0.4">
      <c r="A115" s="131"/>
      <c r="B115" s="131"/>
      <c r="C115" s="131"/>
      <c r="D115" s="131"/>
      <c r="E115" s="148" t="s">
        <v>1582</v>
      </c>
      <c r="F115" s="149">
        <v>615</v>
      </c>
      <c r="G115" s="148" t="s">
        <v>441</v>
      </c>
      <c r="H115" s="148" t="s">
        <v>2491</v>
      </c>
      <c r="I115" s="148" t="s">
        <v>441</v>
      </c>
      <c r="J115" s="148"/>
      <c r="K115" s="148" t="s">
        <v>1687</v>
      </c>
      <c r="L115" s="136" t="s">
        <v>1286</v>
      </c>
      <c r="M115" s="148" t="s">
        <v>2788</v>
      </c>
      <c r="N115" s="131"/>
      <c r="O115" s="131"/>
      <c r="P115" s="131"/>
      <c r="Q115" s="131"/>
      <c r="R115" s="131"/>
      <c r="S115" s="131"/>
      <c r="T115" s="131"/>
      <c r="U115" s="139" t="s">
        <v>957</v>
      </c>
      <c r="V115" s="139" t="s">
        <v>958</v>
      </c>
      <c r="W115" s="131"/>
      <c r="X115" s="131"/>
      <c r="Y115" s="131"/>
      <c r="Z115" s="131"/>
      <c r="AA115" s="131"/>
      <c r="AB115" s="131">
        <v>107</v>
      </c>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2"/>
      <c r="BC115" s="135"/>
      <c r="BD115" s="135"/>
      <c r="BE115" s="131"/>
      <c r="BF115" s="131"/>
      <c r="BG115" s="131"/>
      <c r="BH115" s="131"/>
      <c r="BI115" s="131"/>
      <c r="BJ115" s="131"/>
      <c r="BK115" s="131"/>
      <c r="BL115" s="131"/>
      <c r="BM115" s="131"/>
      <c r="BN115" s="131"/>
      <c r="BO115" s="131"/>
      <c r="BP115" s="131"/>
      <c r="BQ115" s="131"/>
      <c r="BR115" s="131"/>
      <c r="BS115" s="131"/>
      <c r="BT115" s="131"/>
      <c r="BU115" s="131"/>
      <c r="BV115" s="131"/>
      <c r="BW115" s="131"/>
      <c r="BX115" s="131"/>
      <c r="BY115" s="131"/>
      <c r="BZ115" s="131"/>
      <c r="CA115" s="131"/>
      <c r="CB115" s="131"/>
      <c r="CC115" s="131"/>
      <c r="CD115" s="131"/>
      <c r="CE115" s="131"/>
      <c r="CF115" s="131"/>
    </row>
    <row r="116" spans="1:84" x14ac:dyDescent="0.4">
      <c r="A116" s="131"/>
      <c r="B116" s="131"/>
      <c r="C116" s="131"/>
      <c r="D116" s="131"/>
      <c r="E116" s="131" t="s">
        <v>1339</v>
      </c>
      <c r="F116" s="131">
        <v>531</v>
      </c>
      <c r="G116" s="131" t="s">
        <v>382</v>
      </c>
      <c r="H116" s="131" t="s">
        <v>2481</v>
      </c>
      <c r="I116" s="131" t="s">
        <v>382</v>
      </c>
      <c r="J116" s="131"/>
      <c r="K116" s="131" t="s">
        <v>1675</v>
      </c>
      <c r="L116" s="136" t="s">
        <v>1286</v>
      </c>
      <c r="M116" s="148" t="s">
        <v>2788</v>
      </c>
      <c r="N116" s="131"/>
      <c r="O116" s="131"/>
      <c r="P116" s="131"/>
      <c r="Q116" s="131"/>
      <c r="R116" s="131"/>
      <c r="S116" s="131"/>
      <c r="T116" s="131"/>
      <c r="U116" s="139" t="s">
        <v>959</v>
      </c>
      <c r="V116" s="139" t="s">
        <v>960</v>
      </c>
      <c r="W116" s="131"/>
      <c r="X116" s="131"/>
      <c r="Y116" s="131"/>
      <c r="Z116" s="131"/>
      <c r="AA116" s="131"/>
      <c r="AB116" s="131">
        <v>108</v>
      </c>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2"/>
      <c r="BC116" s="135"/>
      <c r="BD116" s="135"/>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row>
    <row r="117" spans="1:84" x14ac:dyDescent="0.4">
      <c r="A117" s="131"/>
      <c r="B117" s="131"/>
      <c r="C117" s="131"/>
      <c r="D117" s="131"/>
      <c r="E117" s="148" t="s">
        <v>1333</v>
      </c>
      <c r="F117" s="149">
        <v>532</v>
      </c>
      <c r="G117" s="148" t="s">
        <v>382</v>
      </c>
      <c r="H117" s="148" t="s">
        <v>2491</v>
      </c>
      <c r="I117" s="148" t="s">
        <v>382</v>
      </c>
      <c r="J117" s="148"/>
      <c r="K117" s="148" t="s">
        <v>275</v>
      </c>
      <c r="L117" s="136" t="s">
        <v>1286</v>
      </c>
      <c r="M117" s="148" t="s">
        <v>2788</v>
      </c>
      <c r="N117" s="131"/>
      <c r="O117" s="131"/>
      <c r="P117" s="131"/>
      <c r="Q117" s="131"/>
      <c r="R117" s="131"/>
      <c r="S117" s="131"/>
      <c r="T117" s="131"/>
      <c r="U117" s="139" t="s">
        <v>962</v>
      </c>
      <c r="V117" s="139" t="s">
        <v>963</v>
      </c>
      <c r="W117" s="131"/>
      <c r="X117" s="131"/>
      <c r="Y117" s="131"/>
      <c r="Z117" s="131"/>
      <c r="AA117" s="131"/>
      <c r="AB117" s="131">
        <v>109</v>
      </c>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2"/>
      <c r="BC117" s="135"/>
      <c r="BD117" s="135"/>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row>
    <row r="118" spans="1:84" x14ac:dyDescent="0.4">
      <c r="A118" s="131"/>
      <c r="B118" s="131"/>
      <c r="C118" s="131"/>
      <c r="D118" s="131"/>
      <c r="E118" s="131" t="s">
        <v>1699</v>
      </c>
      <c r="F118" s="131">
        <v>5</v>
      </c>
      <c r="G118" s="131" t="s">
        <v>2780</v>
      </c>
      <c r="H118" s="131" t="s">
        <v>2492</v>
      </c>
      <c r="I118" s="131" t="s">
        <v>2473</v>
      </c>
      <c r="J118" s="131" t="s">
        <v>1700</v>
      </c>
      <c r="K118" s="131" t="s">
        <v>982</v>
      </c>
      <c r="L118" s="136" t="s">
        <v>1286</v>
      </c>
      <c r="M118" s="148" t="s">
        <v>2788</v>
      </c>
      <c r="N118" s="131"/>
      <c r="O118" s="131"/>
      <c r="P118" s="131"/>
      <c r="Q118" s="131"/>
      <c r="R118" s="131"/>
      <c r="S118" s="131"/>
      <c r="T118" s="131"/>
      <c r="U118" s="139" t="s">
        <v>656</v>
      </c>
      <c r="V118" s="139" t="s">
        <v>657</v>
      </c>
      <c r="W118" s="131"/>
      <c r="X118" s="131"/>
      <c r="Y118" s="131"/>
      <c r="Z118" s="131"/>
      <c r="AA118" s="131"/>
      <c r="AB118" s="131">
        <v>110</v>
      </c>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2"/>
      <c r="BC118" s="135"/>
      <c r="BD118" s="135"/>
      <c r="BE118" s="131"/>
      <c r="BF118" s="131"/>
      <c r="BG118" s="131"/>
      <c r="BH118" s="131"/>
      <c r="BI118" s="131"/>
      <c r="BJ118" s="131"/>
      <c r="BK118" s="131"/>
      <c r="BL118" s="131"/>
      <c r="BM118" s="131"/>
      <c r="BN118" s="131"/>
      <c r="BO118" s="131"/>
      <c r="BP118" s="131"/>
      <c r="BQ118" s="131"/>
      <c r="BR118" s="131"/>
      <c r="BS118" s="131"/>
      <c r="BT118" s="131"/>
      <c r="BU118" s="131"/>
      <c r="BV118" s="131"/>
      <c r="BW118" s="131"/>
      <c r="BX118" s="131"/>
      <c r="BY118" s="131"/>
      <c r="BZ118" s="131"/>
      <c r="CA118" s="131"/>
      <c r="CB118" s="131"/>
      <c r="CC118" s="131"/>
      <c r="CD118" s="131"/>
      <c r="CE118" s="131"/>
      <c r="CF118" s="131"/>
    </row>
    <row r="119" spans="1:84" x14ac:dyDescent="0.4">
      <c r="A119" s="131"/>
      <c r="B119" s="131"/>
      <c r="C119" s="131"/>
      <c r="D119" s="131"/>
      <c r="E119" s="131" t="s">
        <v>1565</v>
      </c>
      <c r="F119" s="131">
        <v>533</v>
      </c>
      <c r="G119" s="131" t="s">
        <v>382</v>
      </c>
      <c r="H119" s="131" t="s">
        <v>2492</v>
      </c>
      <c r="I119" s="131" t="s">
        <v>382</v>
      </c>
      <c r="J119" s="131"/>
      <c r="K119" s="131" t="s">
        <v>1676</v>
      </c>
      <c r="L119" s="136" t="s">
        <v>1286</v>
      </c>
      <c r="M119" s="148" t="s">
        <v>2788</v>
      </c>
      <c r="N119" s="131"/>
      <c r="O119" s="131"/>
      <c r="P119" s="131"/>
      <c r="Q119" s="131"/>
      <c r="R119" s="131"/>
      <c r="S119" s="131"/>
      <c r="T119" s="131"/>
      <c r="U119" s="139" t="s">
        <v>520</v>
      </c>
      <c r="V119" s="139" t="s">
        <v>521</v>
      </c>
      <c r="W119" s="131"/>
      <c r="X119" s="131"/>
      <c r="Y119" s="131"/>
      <c r="Z119" s="131"/>
      <c r="AA119" s="131"/>
      <c r="AB119" s="131">
        <v>111</v>
      </c>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2"/>
      <c r="BC119" s="135"/>
      <c r="BD119" s="135"/>
      <c r="BE119" s="131"/>
      <c r="BF119" s="131"/>
      <c r="BG119" s="131"/>
      <c r="BH119" s="131"/>
      <c r="BI119" s="131"/>
      <c r="BJ119" s="131"/>
      <c r="BK119" s="131"/>
      <c r="BL119" s="131"/>
      <c r="BM119" s="131"/>
      <c r="BN119" s="131"/>
      <c r="BO119" s="131"/>
      <c r="BP119" s="131"/>
      <c r="BQ119" s="131"/>
      <c r="BR119" s="131"/>
      <c r="BS119" s="131"/>
      <c r="BT119" s="131"/>
      <c r="BU119" s="131"/>
      <c r="BV119" s="131"/>
      <c r="BW119" s="131"/>
      <c r="BX119" s="131"/>
      <c r="BY119" s="131"/>
      <c r="BZ119" s="131"/>
      <c r="CA119" s="131"/>
      <c r="CB119" s="131"/>
      <c r="CC119" s="131"/>
      <c r="CD119" s="131"/>
      <c r="CE119" s="131"/>
      <c r="CF119" s="131"/>
    </row>
    <row r="120" spans="1:84" x14ac:dyDescent="0.4">
      <c r="A120" s="131"/>
      <c r="B120" s="131"/>
      <c r="C120" s="131"/>
      <c r="D120" s="131"/>
      <c r="E120" s="148" t="s">
        <v>1566</v>
      </c>
      <c r="F120" s="149">
        <v>534</v>
      </c>
      <c r="G120" s="148" t="s">
        <v>382</v>
      </c>
      <c r="H120" s="148" t="s">
        <v>2492</v>
      </c>
      <c r="I120" s="148" t="s">
        <v>382</v>
      </c>
      <c r="J120" s="148"/>
      <c r="K120" s="148" t="s">
        <v>172</v>
      </c>
      <c r="L120" s="136" t="s">
        <v>1286</v>
      </c>
      <c r="M120" s="148" t="s">
        <v>2788</v>
      </c>
      <c r="N120" s="131"/>
      <c r="O120" s="131"/>
      <c r="P120" s="131"/>
      <c r="Q120" s="131"/>
      <c r="R120" s="131"/>
      <c r="S120" s="131"/>
      <c r="T120" s="131"/>
      <c r="U120" s="139" t="s">
        <v>523</v>
      </c>
      <c r="V120" s="139" t="s">
        <v>524</v>
      </c>
      <c r="W120" s="131"/>
      <c r="X120" s="131"/>
      <c r="Y120" s="131"/>
      <c r="Z120" s="131"/>
      <c r="AA120" s="131"/>
      <c r="AB120" s="131">
        <v>112</v>
      </c>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2"/>
      <c r="BC120" s="135"/>
      <c r="BD120" s="135"/>
      <c r="BE120" s="131"/>
      <c r="BF120" s="131"/>
      <c r="BG120" s="131"/>
      <c r="BH120" s="131"/>
      <c r="BI120" s="131"/>
      <c r="BJ120" s="131"/>
      <c r="BK120" s="131"/>
      <c r="BL120" s="131"/>
      <c r="BM120" s="131"/>
      <c r="BN120" s="131"/>
      <c r="BO120" s="131"/>
      <c r="BP120" s="131"/>
      <c r="BQ120" s="131"/>
      <c r="BR120" s="131"/>
      <c r="BS120" s="131"/>
      <c r="BT120" s="131"/>
      <c r="BU120" s="131"/>
      <c r="BV120" s="131"/>
      <c r="BW120" s="131"/>
      <c r="BX120" s="131"/>
      <c r="BY120" s="131"/>
      <c r="BZ120" s="131"/>
      <c r="CA120" s="131"/>
      <c r="CB120" s="131"/>
      <c r="CC120" s="131"/>
      <c r="CD120" s="131"/>
      <c r="CE120" s="131"/>
      <c r="CF120" s="131"/>
    </row>
    <row r="121" spans="1:84" x14ac:dyDescent="0.4">
      <c r="A121" s="131"/>
      <c r="B121" s="131"/>
      <c r="C121" s="131"/>
      <c r="D121" s="131"/>
      <c r="E121" s="131" t="s">
        <v>2112</v>
      </c>
      <c r="F121" s="131">
        <v>27</v>
      </c>
      <c r="G121" s="131" t="s">
        <v>2472</v>
      </c>
      <c r="H121" s="131" t="s">
        <v>2492</v>
      </c>
      <c r="I121" s="131" t="s">
        <v>2472</v>
      </c>
      <c r="J121" s="131" t="s">
        <v>1723</v>
      </c>
      <c r="K121" s="131" t="s">
        <v>1468</v>
      </c>
      <c r="L121" s="136" t="s">
        <v>1286</v>
      </c>
      <c r="M121" s="148" t="s">
        <v>2787</v>
      </c>
      <c r="N121" s="131"/>
      <c r="O121" s="131"/>
      <c r="P121" s="131"/>
      <c r="Q121" s="131"/>
      <c r="R121" s="131"/>
      <c r="S121" s="131"/>
      <c r="T121" s="131"/>
      <c r="U121" s="139" t="s">
        <v>525</v>
      </c>
      <c r="V121" s="139" t="s">
        <v>526</v>
      </c>
      <c r="W121" s="131"/>
      <c r="X121" s="131"/>
      <c r="Y121" s="131"/>
      <c r="Z121" s="131"/>
      <c r="AA121" s="131"/>
      <c r="AB121" s="131">
        <v>113</v>
      </c>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2"/>
      <c r="BC121" s="135"/>
      <c r="BD121" s="135"/>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row>
    <row r="122" spans="1:84" x14ac:dyDescent="0.4">
      <c r="A122" s="131"/>
      <c r="B122" s="131"/>
      <c r="C122" s="131"/>
      <c r="D122" s="131"/>
      <c r="E122" s="131" t="s">
        <v>2113</v>
      </c>
      <c r="F122" s="131">
        <v>28</v>
      </c>
      <c r="G122" s="131" t="s">
        <v>2472</v>
      </c>
      <c r="H122" s="131" t="s">
        <v>2492</v>
      </c>
      <c r="I122" s="131" t="s">
        <v>2472</v>
      </c>
      <c r="J122" s="131" t="s">
        <v>1723</v>
      </c>
      <c r="K122" s="131" t="s">
        <v>1599</v>
      </c>
      <c r="L122" s="136" t="s">
        <v>1286</v>
      </c>
      <c r="M122" s="148" t="s">
        <v>2787</v>
      </c>
      <c r="N122" s="131"/>
      <c r="O122" s="131"/>
      <c r="P122" s="131"/>
      <c r="Q122" s="131"/>
      <c r="R122" s="131"/>
      <c r="S122" s="131"/>
      <c r="T122" s="131"/>
      <c r="U122" s="139" t="s">
        <v>528</v>
      </c>
      <c r="V122" s="139" t="s">
        <v>529</v>
      </c>
      <c r="W122" s="131"/>
      <c r="X122" s="131"/>
      <c r="Y122" s="131"/>
      <c r="Z122" s="131"/>
      <c r="AA122" s="131"/>
      <c r="AB122" s="131">
        <v>114</v>
      </c>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2"/>
      <c r="BC122" s="135"/>
      <c r="BD122" s="135"/>
      <c r="BE122" s="131"/>
      <c r="BF122" s="131"/>
      <c r="BG122" s="131"/>
      <c r="BH122" s="131"/>
      <c r="BI122" s="131"/>
      <c r="BJ122" s="131"/>
      <c r="BK122" s="131"/>
      <c r="BL122" s="131"/>
      <c r="BM122" s="131"/>
      <c r="BN122" s="131"/>
      <c r="BO122" s="131"/>
      <c r="BP122" s="131"/>
      <c r="BQ122" s="131"/>
      <c r="BR122" s="131"/>
      <c r="BS122" s="131"/>
      <c r="BT122" s="131"/>
      <c r="BU122" s="131"/>
      <c r="BV122" s="131"/>
      <c r="BW122" s="131"/>
      <c r="BX122" s="131"/>
      <c r="BY122" s="131"/>
      <c r="BZ122" s="131"/>
      <c r="CA122" s="131"/>
      <c r="CB122" s="131"/>
      <c r="CC122" s="131"/>
      <c r="CD122" s="131"/>
      <c r="CE122" s="131"/>
      <c r="CF122" s="131"/>
    </row>
    <row r="123" spans="1:84" x14ac:dyDescent="0.4">
      <c r="A123" s="131"/>
      <c r="B123" s="131"/>
      <c r="C123" s="131"/>
      <c r="D123" s="131"/>
      <c r="E123" s="148" t="s">
        <v>1334</v>
      </c>
      <c r="F123" s="149">
        <v>535</v>
      </c>
      <c r="G123" s="148" t="s">
        <v>382</v>
      </c>
      <c r="H123" s="148" t="s">
        <v>2492</v>
      </c>
      <c r="I123" s="148" t="s">
        <v>382</v>
      </c>
      <c r="J123" s="148"/>
      <c r="K123" s="148" t="s">
        <v>276</v>
      </c>
      <c r="L123" s="136" t="s">
        <v>1286</v>
      </c>
      <c r="M123" s="148" t="s">
        <v>2788</v>
      </c>
      <c r="N123" s="131"/>
      <c r="O123" s="131"/>
      <c r="P123" s="131"/>
      <c r="Q123" s="131"/>
      <c r="R123" s="131"/>
      <c r="S123" s="131"/>
      <c r="T123" s="131"/>
      <c r="U123" s="139" t="s">
        <v>531</v>
      </c>
      <c r="V123" s="139" t="s">
        <v>532</v>
      </c>
      <c r="W123" s="131"/>
      <c r="X123" s="131"/>
      <c r="Y123" s="131"/>
      <c r="Z123" s="131"/>
      <c r="AA123" s="131"/>
      <c r="AB123" s="131">
        <v>115</v>
      </c>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2"/>
      <c r="BC123" s="135"/>
      <c r="BD123" s="135"/>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row>
    <row r="124" spans="1:84" x14ac:dyDescent="0.4">
      <c r="A124" s="131"/>
      <c r="B124" s="131"/>
      <c r="C124" s="131"/>
      <c r="D124" s="131"/>
      <c r="E124" s="148" t="s">
        <v>1583</v>
      </c>
      <c r="F124" s="149">
        <v>616</v>
      </c>
      <c r="G124" s="148" t="s">
        <v>2478</v>
      </c>
      <c r="H124" s="148" t="s">
        <v>2492</v>
      </c>
      <c r="I124" s="148" t="s">
        <v>2478</v>
      </c>
      <c r="J124" s="148" t="s">
        <v>2496</v>
      </c>
      <c r="K124" s="148" t="s">
        <v>312</v>
      </c>
      <c r="L124" s="136" t="s">
        <v>1286</v>
      </c>
      <c r="M124" s="148" t="s">
        <v>2788</v>
      </c>
      <c r="N124" s="131"/>
      <c r="O124" s="131"/>
      <c r="P124" s="131"/>
      <c r="Q124" s="131"/>
      <c r="R124" s="131"/>
      <c r="S124" s="131"/>
      <c r="T124" s="131"/>
      <c r="U124" s="139" t="s">
        <v>535</v>
      </c>
      <c r="V124" s="139" t="s">
        <v>536</v>
      </c>
      <c r="W124" s="131"/>
      <c r="X124" s="131"/>
      <c r="Y124" s="131"/>
      <c r="Z124" s="131"/>
      <c r="AA124" s="131"/>
      <c r="AB124" s="131">
        <v>116</v>
      </c>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2"/>
      <c r="BC124" s="135"/>
      <c r="BD124" s="135"/>
      <c r="BE124" s="131"/>
      <c r="BF124" s="131"/>
      <c r="BG124" s="131"/>
      <c r="BH124" s="131"/>
      <c r="BI124" s="131"/>
      <c r="BJ124" s="131"/>
      <c r="BK124" s="131"/>
      <c r="BL124" s="131"/>
      <c r="BM124" s="131"/>
      <c r="BN124" s="131"/>
      <c r="BO124" s="131"/>
      <c r="BP124" s="131"/>
      <c r="BQ124" s="131"/>
      <c r="BR124" s="131"/>
      <c r="BS124" s="131"/>
      <c r="BT124" s="131"/>
      <c r="BU124" s="131"/>
      <c r="BV124" s="131"/>
      <c r="BW124" s="131"/>
      <c r="BX124" s="131"/>
      <c r="BY124" s="131"/>
      <c r="BZ124" s="131"/>
      <c r="CA124" s="131"/>
      <c r="CB124" s="131"/>
      <c r="CC124" s="131"/>
      <c r="CD124" s="131"/>
      <c r="CE124" s="131"/>
      <c r="CF124" s="131"/>
    </row>
    <row r="125" spans="1:84" x14ac:dyDescent="0.4">
      <c r="A125" s="131"/>
      <c r="B125" s="131"/>
      <c r="C125" s="131"/>
      <c r="D125" s="131"/>
      <c r="E125" s="148" t="s">
        <v>2297</v>
      </c>
      <c r="F125" s="149">
        <v>858</v>
      </c>
      <c r="G125" s="148" t="s">
        <v>965</v>
      </c>
      <c r="H125" s="148" t="s">
        <v>2493</v>
      </c>
      <c r="I125" s="148" t="s">
        <v>965</v>
      </c>
      <c r="J125" s="148"/>
      <c r="K125" s="148" t="s">
        <v>2614</v>
      </c>
      <c r="L125" s="136" t="s">
        <v>1286</v>
      </c>
      <c r="M125" s="145" t="s">
        <v>2788</v>
      </c>
      <c r="N125" s="131"/>
      <c r="O125" s="131"/>
      <c r="P125" s="131"/>
      <c r="Q125" s="131"/>
      <c r="R125" s="131"/>
      <c r="S125" s="131"/>
      <c r="T125" s="131"/>
      <c r="U125" s="139" t="s">
        <v>538</v>
      </c>
      <c r="V125" s="139" t="s">
        <v>539</v>
      </c>
      <c r="W125" s="131"/>
      <c r="X125" s="131"/>
      <c r="Y125" s="131"/>
      <c r="Z125" s="131"/>
      <c r="AA125" s="131"/>
      <c r="AB125" s="131">
        <v>117</v>
      </c>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2"/>
      <c r="BC125" s="135"/>
      <c r="BD125" s="135"/>
      <c r="BE125" s="131"/>
      <c r="BF125" s="131"/>
      <c r="BG125" s="131"/>
      <c r="BH125" s="131"/>
      <c r="BI125" s="131"/>
      <c r="BJ125" s="131"/>
      <c r="BK125" s="131"/>
      <c r="BL125" s="131"/>
      <c r="BM125" s="131"/>
      <c r="BN125" s="131"/>
      <c r="BO125" s="131"/>
      <c r="BP125" s="131"/>
      <c r="BQ125" s="131"/>
      <c r="BR125" s="131"/>
      <c r="BS125" s="131"/>
      <c r="BT125" s="131"/>
      <c r="BU125" s="131"/>
      <c r="BV125" s="131"/>
      <c r="BW125" s="131"/>
      <c r="BX125" s="131"/>
      <c r="BY125" s="131"/>
      <c r="BZ125" s="131"/>
      <c r="CA125" s="131"/>
      <c r="CB125" s="131"/>
      <c r="CC125" s="131"/>
      <c r="CD125" s="131"/>
      <c r="CE125" s="131"/>
      <c r="CF125" s="131"/>
    </row>
    <row r="126" spans="1:84" x14ac:dyDescent="0.4">
      <c r="A126" s="131"/>
      <c r="B126" s="131"/>
      <c r="C126" s="131"/>
      <c r="D126" s="131"/>
      <c r="E126" s="148" t="s">
        <v>1584</v>
      </c>
      <c r="F126" s="149">
        <v>617</v>
      </c>
      <c r="G126" s="148" t="s">
        <v>441</v>
      </c>
      <c r="H126" s="148" t="s">
        <v>2493</v>
      </c>
      <c r="I126" s="148" t="s">
        <v>441</v>
      </c>
      <c r="J126" s="148"/>
      <c r="K126" s="148" t="s">
        <v>1688</v>
      </c>
      <c r="L126" s="136" t="s">
        <v>1286</v>
      </c>
      <c r="M126" s="148" t="s">
        <v>2788</v>
      </c>
      <c r="N126" s="131"/>
      <c r="O126" s="131"/>
      <c r="P126" s="131"/>
      <c r="Q126" s="131"/>
      <c r="R126" s="131"/>
      <c r="S126" s="131"/>
      <c r="T126" s="131"/>
      <c r="U126" s="139" t="s">
        <v>540</v>
      </c>
      <c r="V126" s="139" t="s">
        <v>541</v>
      </c>
      <c r="W126" s="131"/>
      <c r="X126" s="131"/>
      <c r="Y126" s="131"/>
      <c r="Z126" s="131"/>
      <c r="AA126" s="131"/>
      <c r="AB126" s="131">
        <v>118</v>
      </c>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2"/>
      <c r="BC126" s="135"/>
      <c r="BD126" s="135"/>
      <c r="BE126" s="131"/>
      <c r="BF126" s="131"/>
      <c r="BG126" s="131"/>
      <c r="BH126" s="131"/>
      <c r="BI126" s="131"/>
      <c r="BJ126" s="131"/>
      <c r="BK126" s="131"/>
      <c r="BL126" s="131"/>
      <c r="BM126" s="131"/>
      <c r="BN126" s="131"/>
      <c r="BO126" s="131"/>
      <c r="BP126" s="131"/>
      <c r="BQ126" s="131"/>
      <c r="BR126" s="131"/>
      <c r="BS126" s="131"/>
      <c r="BT126" s="131"/>
      <c r="BU126" s="131"/>
      <c r="BV126" s="131"/>
      <c r="BW126" s="131"/>
      <c r="BX126" s="131"/>
      <c r="BY126" s="131"/>
      <c r="BZ126" s="131"/>
      <c r="CA126" s="131"/>
      <c r="CB126" s="131"/>
      <c r="CC126" s="131"/>
      <c r="CD126" s="131"/>
      <c r="CE126" s="131"/>
      <c r="CF126" s="131"/>
    </row>
    <row r="127" spans="1:84" x14ac:dyDescent="0.4">
      <c r="A127" s="131"/>
      <c r="B127" s="131"/>
      <c r="C127" s="131"/>
      <c r="D127" s="131"/>
      <c r="E127" s="148" t="s">
        <v>1296</v>
      </c>
      <c r="F127" s="149">
        <v>536</v>
      </c>
      <c r="G127" s="148" t="s">
        <v>382</v>
      </c>
      <c r="H127" s="148" t="s">
        <v>2493</v>
      </c>
      <c r="I127" s="148" t="s">
        <v>382</v>
      </c>
      <c r="J127" s="148"/>
      <c r="K127" s="148" t="s">
        <v>237</v>
      </c>
      <c r="L127" s="136" t="s">
        <v>1286</v>
      </c>
      <c r="M127" s="148" t="s">
        <v>2788</v>
      </c>
      <c r="N127" s="131"/>
      <c r="O127" s="131"/>
      <c r="P127" s="131"/>
      <c r="Q127" s="131"/>
      <c r="R127" s="131"/>
      <c r="S127" s="131"/>
      <c r="T127" s="131"/>
      <c r="U127" s="139" t="s">
        <v>544</v>
      </c>
      <c r="V127" s="139" t="s">
        <v>545</v>
      </c>
      <c r="W127" s="131"/>
      <c r="X127" s="131"/>
      <c r="Y127" s="131"/>
      <c r="Z127" s="131"/>
      <c r="AA127" s="131"/>
      <c r="AB127" s="131">
        <v>119</v>
      </c>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2"/>
      <c r="BC127" s="135"/>
      <c r="BD127" s="135"/>
      <c r="BE127" s="131"/>
      <c r="BF127" s="131"/>
      <c r="BG127" s="131"/>
      <c r="BH127" s="131"/>
      <c r="BI127" s="131"/>
      <c r="BJ127" s="131"/>
      <c r="BK127" s="131"/>
      <c r="BL127" s="131"/>
      <c r="BM127" s="131"/>
      <c r="BN127" s="131"/>
      <c r="BO127" s="131"/>
      <c r="BP127" s="131"/>
      <c r="BQ127" s="131"/>
      <c r="BR127" s="131"/>
      <c r="BS127" s="131"/>
      <c r="BT127" s="131"/>
      <c r="BU127" s="131"/>
      <c r="BV127" s="131"/>
      <c r="BW127" s="131"/>
      <c r="BX127" s="131"/>
      <c r="BY127" s="131"/>
      <c r="BZ127" s="131"/>
      <c r="CA127" s="131"/>
      <c r="CB127" s="131"/>
      <c r="CC127" s="131"/>
      <c r="CD127" s="131"/>
      <c r="CE127" s="131"/>
      <c r="CF127" s="131"/>
    </row>
    <row r="128" spans="1:84" x14ac:dyDescent="0.4">
      <c r="A128" s="131"/>
      <c r="B128" s="131"/>
      <c r="C128" s="131"/>
      <c r="D128" s="131"/>
      <c r="E128" s="148" t="s">
        <v>2270</v>
      </c>
      <c r="F128" s="149">
        <v>830</v>
      </c>
      <c r="G128" s="148" t="s">
        <v>965</v>
      </c>
      <c r="H128" s="148" t="s">
        <v>2493</v>
      </c>
      <c r="I128" s="148" t="s">
        <v>965</v>
      </c>
      <c r="J128" s="148"/>
      <c r="K128" s="148" t="s">
        <v>2587</v>
      </c>
      <c r="L128" s="136" t="s">
        <v>1286</v>
      </c>
      <c r="M128" s="145" t="s">
        <v>2788</v>
      </c>
      <c r="N128" s="131"/>
      <c r="O128" s="131"/>
      <c r="P128" s="131"/>
      <c r="Q128" s="131"/>
      <c r="R128" s="131"/>
      <c r="S128" s="131"/>
      <c r="T128" s="131"/>
      <c r="U128" s="139" t="s">
        <v>547</v>
      </c>
      <c r="V128" s="139" t="s">
        <v>548</v>
      </c>
      <c r="W128" s="131"/>
      <c r="X128" s="131"/>
      <c r="Y128" s="131"/>
      <c r="Z128" s="131"/>
      <c r="AA128" s="131"/>
      <c r="AB128" s="131">
        <v>120</v>
      </c>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2"/>
      <c r="BC128" s="135"/>
      <c r="BD128" s="135"/>
      <c r="BE128" s="131"/>
      <c r="BF128" s="131"/>
      <c r="BG128" s="131"/>
      <c r="BH128" s="131"/>
      <c r="BI128" s="131"/>
      <c r="BJ128" s="131"/>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row>
    <row r="129" spans="1:84" x14ac:dyDescent="0.4">
      <c r="A129" s="131"/>
      <c r="B129" s="131"/>
      <c r="C129" s="131"/>
      <c r="D129" s="131"/>
      <c r="E129" s="148" t="s">
        <v>2169</v>
      </c>
      <c r="F129" s="149">
        <v>448</v>
      </c>
      <c r="G129" s="148" t="s">
        <v>433</v>
      </c>
      <c r="H129" s="148"/>
      <c r="I129" s="148" t="s">
        <v>433</v>
      </c>
      <c r="J129" s="148"/>
      <c r="K129" s="148" t="s">
        <v>1474</v>
      </c>
      <c r="L129" s="136" t="s">
        <v>1286</v>
      </c>
      <c r="M129" s="148" t="s">
        <v>2788</v>
      </c>
      <c r="N129" s="131"/>
      <c r="O129" s="131"/>
      <c r="P129" s="131"/>
      <c r="Q129" s="131"/>
      <c r="R129" s="131"/>
      <c r="S129" s="131"/>
      <c r="T129" s="131"/>
      <c r="U129" s="139" t="s">
        <v>551</v>
      </c>
      <c r="V129" s="139" t="s">
        <v>552</v>
      </c>
      <c r="W129" s="131"/>
      <c r="X129" s="131"/>
      <c r="Y129" s="131"/>
      <c r="Z129" s="131"/>
      <c r="AA129" s="131"/>
      <c r="AB129" s="131">
        <v>121</v>
      </c>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2"/>
      <c r="BC129" s="135"/>
      <c r="BD129" s="135"/>
      <c r="BE129" s="131"/>
      <c r="BF129" s="131"/>
      <c r="BG129" s="131"/>
      <c r="BH129" s="131"/>
      <c r="BI129" s="131"/>
      <c r="BJ129" s="131"/>
      <c r="BK129" s="131"/>
      <c r="BL129" s="131"/>
      <c r="BM129" s="131"/>
      <c r="BN129" s="131"/>
      <c r="BO129" s="131"/>
      <c r="BP129" s="131"/>
      <c r="BQ129" s="131"/>
      <c r="BR129" s="131"/>
      <c r="BS129" s="131"/>
      <c r="BT129" s="131"/>
      <c r="BU129" s="131"/>
      <c r="BV129" s="131"/>
      <c r="BW129" s="131"/>
      <c r="BX129" s="131"/>
      <c r="BY129" s="131"/>
      <c r="BZ129" s="131"/>
      <c r="CA129" s="131"/>
      <c r="CB129" s="131"/>
      <c r="CC129" s="131"/>
      <c r="CD129" s="131"/>
      <c r="CE129" s="131"/>
      <c r="CF129" s="131"/>
    </row>
    <row r="130" spans="1:84" x14ac:dyDescent="0.4">
      <c r="A130" s="131"/>
      <c r="B130" s="131"/>
      <c r="C130" s="131"/>
      <c r="D130" s="131"/>
      <c r="E130" s="148" t="s">
        <v>115</v>
      </c>
      <c r="F130" s="149">
        <v>414</v>
      </c>
      <c r="G130" s="148" t="s">
        <v>2785</v>
      </c>
      <c r="H130" s="148"/>
      <c r="I130" s="148" t="s">
        <v>2502</v>
      </c>
      <c r="J130" s="148"/>
      <c r="K130" s="148" t="s">
        <v>1622</v>
      </c>
      <c r="L130" s="136" t="s">
        <v>1286</v>
      </c>
      <c r="M130" s="148" t="s">
        <v>2788</v>
      </c>
      <c r="N130" s="131"/>
      <c r="O130" s="131"/>
      <c r="P130" s="131"/>
      <c r="Q130" s="131"/>
      <c r="R130" s="131"/>
      <c r="S130" s="131"/>
      <c r="T130" s="131"/>
      <c r="U130" s="139" t="s">
        <v>553</v>
      </c>
      <c r="V130" s="139" t="s">
        <v>554</v>
      </c>
      <c r="W130" s="131"/>
      <c r="X130" s="131"/>
      <c r="Y130" s="131"/>
      <c r="Z130" s="131"/>
      <c r="AA130" s="131"/>
      <c r="AB130" s="131">
        <v>122</v>
      </c>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2"/>
      <c r="BC130" s="135"/>
      <c r="BD130" s="135"/>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row>
    <row r="131" spans="1:84" x14ac:dyDescent="0.4">
      <c r="A131" s="131"/>
      <c r="B131" s="131"/>
      <c r="C131" s="131"/>
      <c r="D131" s="131"/>
      <c r="E131" s="131" t="s">
        <v>116</v>
      </c>
      <c r="F131" s="131">
        <v>415</v>
      </c>
      <c r="G131" s="131" t="s">
        <v>433</v>
      </c>
      <c r="H131" s="131"/>
      <c r="I131" s="131" t="s">
        <v>433</v>
      </c>
      <c r="J131" s="131"/>
      <c r="K131" s="131" t="s">
        <v>1469</v>
      </c>
      <c r="L131" s="136" t="s">
        <v>1286</v>
      </c>
      <c r="M131" s="148" t="s">
        <v>2787</v>
      </c>
      <c r="N131" s="131"/>
      <c r="O131" s="131"/>
      <c r="P131" s="131"/>
      <c r="Q131" s="131"/>
      <c r="R131" s="131"/>
      <c r="S131" s="131"/>
      <c r="T131" s="131"/>
      <c r="U131" s="139" t="s">
        <v>556</v>
      </c>
      <c r="V131" s="139" t="s">
        <v>557</v>
      </c>
      <c r="W131" s="131"/>
      <c r="X131" s="131"/>
      <c r="Y131" s="131"/>
      <c r="Z131" s="131"/>
      <c r="AA131" s="131"/>
      <c r="AB131" s="131">
        <v>123</v>
      </c>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2"/>
      <c r="BC131" s="135"/>
      <c r="BD131" s="135"/>
      <c r="BE131" s="131"/>
      <c r="BF131" s="131"/>
      <c r="BG131" s="131"/>
      <c r="BH131" s="131"/>
      <c r="BI131" s="131"/>
      <c r="BJ131" s="131"/>
      <c r="BK131" s="131"/>
      <c r="BL131" s="131"/>
      <c r="BM131" s="131"/>
      <c r="BN131" s="131"/>
      <c r="BO131" s="131"/>
      <c r="BP131" s="131"/>
      <c r="BQ131" s="131"/>
      <c r="BR131" s="131"/>
      <c r="BS131" s="131"/>
      <c r="BT131" s="131"/>
      <c r="BU131" s="131"/>
      <c r="BV131" s="131"/>
      <c r="BW131" s="131"/>
      <c r="BX131" s="131"/>
      <c r="BY131" s="131"/>
      <c r="BZ131" s="131"/>
      <c r="CA131" s="131"/>
      <c r="CB131" s="131"/>
      <c r="CC131" s="131"/>
      <c r="CD131" s="131"/>
      <c r="CE131" s="131"/>
      <c r="CF131" s="131"/>
    </row>
    <row r="132" spans="1:84" x14ac:dyDescent="0.4">
      <c r="A132" s="131"/>
      <c r="B132" s="131"/>
      <c r="C132" s="131"/>
      <c r="D132" s="131"/>
      <c r="E132" s="148" t="s">
        <v>730</v>
      </c>
      <c r="F132" s="149">
        <v>747</v>
      </c>
      <c r="G132" s="148" t="s">
        <v>1415</v>
      </c>
      <c r="H132" s="148" t="s">
        <v>2793</v>
      </c>
      <c r="I132" s="148" t="s">
        <v>1415</v>
      </c>
      <c r="J132" s="148" t="s">
        <v>1596</v>
      </c>
      <c r="K132" s="148" t="s">
        <v>221</v>
      </c>
      <c r="L132" s="136" t="s">
        <v>1286</v>
      </c>
      <c r="M132" s="148" t="s">
        <v>2788</v>
      </c>
      <c r="N132" s="131"/>
      <c r="O132" s="131"/>
      <c r="P132" s="131"/>
      <c r="Q132" s="131"/>
      <c r="R132" s="131"/>
      <c r="S132" s="131"/>
      <c r="T132" s="131"/>
      <c r="U132" s="139" t="s">
        <v>559</v>
      </c>
      <c r="V132" s="139" t="s">
        <v>560</v>
      </c>
      <c r="W132" s="131"/>
      <c r="X132" s="131"/>
      <c r="Y132" s="131"/>
      <c r="Z132" s="131"/>
      <c r="AA132" s="131"/>
      <c r="AB132" s="131">
        <v>124</v>
      </c>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2"/>
      <c r="BC132" s="135"/>
      <c r="BD132" s="135"/>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row>
    <row r="133" spans="1:84" x14ac:dyDescent="0.4">
      <c r="A133" s="131"/>
      <c r="B133" s="131"/>
      <c r="C133" s="131"/>
      <c r="D133" s="131"/>
      <c r="E133" s="148" t="s">
        <v>2345</v>
      </c>
      <c r="F133" s="149">
        <v>906</v>
      </c>
      <c r="G133" s="148" t="s">
        <v>419</v>
      </c>
      <c r="H133" s="148"/>
      <c r="I133" s="148" t="s">
        <v>419</v>
      </c>
      <c r="J133" s="148" t="s">
        <v>418</v>
      </c>
      <c r="K133" s="148" t="s">
        <v>2662</v>
      </c>
      <c r="L133" s="136" t="s">
        <v>1286</v>
      </c>
      <c r="M133" s="145" t="s">
        <v>2788</v>
      </c>
      <c r="N133" s="131"/>
      <c r="O133" s="131"/>
      <c r="P133" s="131"/>
      <c r="Q133" s="131"/>
      <c r="R133" s="131"/>
      <c r="S133" s="131"/>
      <c r="T133" s="131"/>
      <c r="U133" s="139" t="s">
        <v>562</v>
      </c>
      <c r="V133" s="139" t="s">
        <v>563</v>
      </c>
      <c r="W133" s="131"/>
      <c r="X133" s="131"/>
      <c r="Y133" s="131"/>
      <c r="Z133" s="131"/>
      <c r="AA133" s="131"/>
      <c r="AB133" s="131">
        <v>125</v>
      </c>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2"/>
      <c r="BC133" s="135"/>
      <c r="BD133" s="135"/>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row>
    <row r="134" spans="1:84" x14ac:dyDescent="0.4">
      <c r="A134" s="131"/>
      <c r="B134" s="131"/>
      <c r="C134" s="131"/>
      <c r="D134" s="131"/>
      <c r="E134" s="131" t="s">
        <v>1551</v>
      </c>
      <c r="F134" s="131">
        <v>475</v>
      </c>
      <c r="G134" s="131" t="s">
        <v>2780</v>
      </c>
      <c r="H134" s="131"/>
      <c r="I134" s="131" t="s">
        <v>2473</v>
      </c>
      <c r="J134" s="131" t="s">
        <v>1771</v>
      </c>
      <c r="K134" s="131" t="s">
        <v>250</v>
      </c>
      <c r="L134" s="136" t="s">
        <v>1286</v>
      </c>
      <c r="M134" s="148" t="s">
        <v>2788</v>
      </c>
      <c r="N134" s="131"/>
      <c r="O134" s="131"/>
      <c r="P134" s="131"/>
      <c r="Q134" s="131"/>
      <c r="R134" s="131"/>
      <c r="S134" s="131"/>
      <c r="T134" s="131"/>
      <c r="U134" s="139" t="s">
        <v>564</v>
      </c>
      <c r="V134" s="139" t="s">
        <v>565</v>
      </c>
      <c r="W134" s="131"/>
      <c r="X134" s="131"/>
      <c r="Y134" s="131"/>
      <c r="Z134" s="131"/>
      <c r="AA134" s="131"/>
      <c r="AB134" s="131">
        <v>126</v>
      </c>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2"/>
      <c r="BC134" s="135"/>
      <c r="BD134" s="135"/>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row>
    <row r="135" spans="1:84" x14ac:dyDescent="0.4">
      <c r="A135" s="131"/>
      <c r="B135" s="131"/>
      <c r="C135" s="131"/>
      <c r="D135" s="131"/>
      <c r="E135" s="148" t="s">
        <v>1470</v>
      </c>
      <c r="F135" s="149">
        <v>716</v>
      </c>
      <c r="G135" s="148" t="s">
        <v>790</v>
      </c>
      <c r="H135" s="148"/>
      <c r="I135" s="148" t="s">
        <v>790</v>
      </c>
      <c r="J135" s="148" t="s">
        <v>1593</v>
      </c>
      <c r="K135" s="148" t="s">
        <v>1693</v>
      </c>
      <c r="L135" s="136" t="s">
        <v>1286</v>
      </c>
      <c r="M135" s="148" t="s">
        <v>2788</v>
      </c>
      <c r="N135" s="131"/>
      <c r="O135" s="131"/>
      <c r="P135" s="131"/>
      <c r="Q135" s="131"/>
      <c r="R135" s="131"/>
      <c r="S135" s="131"/>
      <c r="T135" s="131"/>
      <c r="U135" s="139" t="s">
        <v>567</v>
      </c>
      <c r="V135" s="139" t="s">
        <v>568</v>
      </c>
      <c r="W135" s="131"/>
      <c r="X135" s="131"/>
      <c r="Y135" s="131"/>
      <c r="Z135" s="131"/>
      <c r="AA135" s="131"/>
      <c r="AB135" s="131">
        <v>127</v>
      </c>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2"/>
      <c r="BC135" s="135"/>
      <c r="BD135" s="135"/>
      <c r="BE135" s="131"/>
      <c r="BF135" s="131"/>
      <c r="BG135" s="131"/>
      <c r="BH135" s="131"/>
      <c r="BI135" s="131"/>
      <c r="BJ135" s="131"/>
      <c r="BK135" s="131"/>
      <c r="BL135" s="131"/>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row>
    <row r="136" spans="1:84" x14ac:dyDescent="0.4">
      <c r="A136" s="131"/>
      <c r="B136" s="131"/>
      <c r="C136" s="131"/>
      <c r="D136" s="131"/>
      <c r="E136" s="144" t="s">
        <v>1704</v>
      </c>
      <c r="F136" s="131">
        <v>357</v>
      </c>
      <c r="G136" s="131" t="s">
        <v>2781</v>
      </c>
      <c r="H136" s="131"/>
      <c r="I136" s="131" t="s">
        <v>2474</v>
      </c>
      <c r="J136" s="131" t="s">
        <v>2474</v>
      </c>
      <c r="K136" s="131" t="s">
        <v>983</v>
      </c>
      <c r="L136" s="136" t="s">
        <v>1286</v>
      </c>
      <c r="M136" s="148" t="s">
        <v>2788</v>
      </c>
      <c r="N136" s="131"/>
      <c r="O136" s="131"/>
      <c r="P136" s="131"/>
      <c r="Q136" s="131"/>
      <c r="R136" s="131"/>
      <c r="S136" s="131"/>
      <c r="T136" s="131"/>
      <c r="U136" s="139" t="s">
        <v>569</v>
      </c>
      <c r="V136" s="139" t="s">
        <v>570</v>
      </c>
      <c r="W136" s="131"/>
      <c r="X136" s="131"/>
      <c r="Y136" s="131"/>
      <c r="Z136" s="131"/>
      <c r="AA136" s="131"/>
      <c r="AB136" s="131">
        <v>128</v>
      </c>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2"/>
      <c r="BC136" s="135"/>
      <c r="BD136" s="135"/>
      <c r="BE136" s="131"/>
      <c r="BF136" s="131"/>
      <c r="BG136" s="131"/>
      <c r="BH136" s="131"/>
      <c r="BI136" s="131"/>
      <c r="BJ136" s="131"/>
      <c r="BK136" s="131"/>
      <c r="BL136" s="131"/>
      <c r="BM136" s="131"/>
      <c r="BN136" s="131"/>
      <c r="BO136" s="131"/>
      <c r="BP136" s="131"/>
      <c r="BQ136" s="131"/>
      <c r="BR136" s="131"/>
      <c r="BS136" s="131"/>
      <c r="BT136" s="131"/>
      <c r="BU136" s="131"/>
      <c r="BV136" s="131"/>
      <c r="BW136" s="131"/>
      <c r="BX136" s="131"/>
      <c r="BY136" s="131"/>
      <c r="BZ136" s="131"/>
      <c r="CA136" s="131"/>
      <c r="CB136" s="131"/>
      <c r="CC136" s="131"/>
      <c r="CD136" s="131"/>
      <c r="CE136" s="131"/>
      <c r="CF136" s="131"/>
    </row>
    <row r="137" spans="1:84" x14ac:dyDescent="0.4">
      <c r="A137" s="131"/>
      <c r="B137" s="131"/>
      <c r="C137" s="131"/>
      <c r="D137" s="131"/>
      <c r="E137" s="148" t="s">
        <v>1347</v>
      </c>
      <c r="F137" s="149">
        <v>537</v>
      </c>
      <c r="G137" s="148" t="s">
        <v>382</v>
      </c>
      <c r="H137" s="148"/>
      <c r="I137" s="148" t="s">
        <v>382</v>
      </c>
      <c r="J137" s="148"/>
      <c r="K137" s="148" t="s">
        <v>289</v>
      </c>
      <c r="L137" s="136" t="s">
        <v>1286</v>
      </c>
      <c r="M137" s="148" t="s">
        <v>2788</v>
      </c>
      <c r="N137" s="131"/>
      <c r="O137" s="131"/>
      <c r="P137" s="131"/>
      <c r="Q137" s="131"/>
      <c r="R137" s="131"/>
      <c r="S137" s="131"/>
      <c r="T137" s="131"/>
      <c r="U137" s="139" t="s">
        <v>572</v>
      </c>
      <c r="V137" s="139" t="s">
        <v>573</v>
      </c>
      <c r="W137" s="131"/>
      <c r="X137" s="131"/>
      <c r="Y137" s="131"/>
      <c r="Z137" s="131"/>
      <c r="AA137" s="131"/>
      <c r="AB137" s="131">
        <v>129</v>
      </c>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2"/>
      <c r="BC137" s="135"/>
      <c r="BD137" s="135"/>
      <c r="BE137" s="131"/>
      <c r="BF137" s="131"/>
      <c r="BG137" s="131"/>
      <c r="BH137" s="131"/>
      <c r="BI137" s="131"/>
      <c r="BJ137" s="131"/>
      <c r="BK137" s="131"/>
      <c r="BL137" s="131"/>
      <c r="BM137" s="131"/>
      <c r="BN137" s="131"/>
      <c r="BO137" s="131"/>
      <c r="BP137" s="131"/>
      <c r="BQ137" s="131"/>
      <c r="BR137" s="131"/>
      <c r="BS137" s="131"/>
      <c r="BT137" s="131"/>
      <c r="BU137" s="131"/>
      <c r="BV137" s="131"/>
      <c r="BW137" s="131"/>
      <c r="BX137" s="131"/>
      <c r="BY137" s="131"/>
      <c r="BZ137" s="131"/>
      <c r="CA137" s="131"/>
      <c r="CB137" s="131"/>
      <c r="CC137" s="131"/>
      <c r="CD137" s="131"/>
      <c r="CE137" s="131"/>
      <c r="CF137" s="131"/>
    </row>
    <row r="138" spans="1:84" x14ac:dyDescent="0.4">
      <c r="A138" s="131"/>
      <c r="B138" s="131"/>
      <c r="C138" s="131"/>
      <c r="D138" s="131"/>
      <c r="E138" s="148" t="s">
        <v>2286</v>
      </c>
      <c r="F138" s="149">
        <v>846</v>
      </c>
      <c r="G138" s="148" t="s">
        <v>965</v>
      </c>
      <c r="H138" s="148"/>
      <c r="I138" s="148" t="s">
        <v>965</v>
      </c>
      <c r="J138" s="148"/>
      <c r="K138" s="148" t="s">
        <v>2603</v>
      </c>
      <c r="L138" s="136" t="s">
        <v>1286</v>
      </c>
      <c r="M138" s="145" t="s">
        <v>2788</v>
      </c>
      <c r="N138" s="131"/>
      <c r="O138" s="131"/>
      <c r="P138" s="131"/>
      <c r="Q138" s="131"/>
      <c r="R138" s="131"/>
      <c r="S138" s="131"/>
      <c r="T138" s="131"/>
      <c r="U138" s="139" t="s">
        <v>575</v>
      </c>
      <c r="V138" s="139" t="s">
        <v>576</v>
      </c>
      <c r="W138" s="131"/>
      <c r="X138" s="131"/>
      <c r="Y138" s="131"/>
      <c r="Z138" s="131"/>
      <c r="AA138" s="131"/>
      <c r="AB138" s="131">
        <v>130</v>
      </c>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2"/>
      <c r="BC138" s="135"/>
      <c r="BD138" s="135"/>
      <c r="BE138" s="131"/>
      <c r="BF138" s="131"/>
      <c r="BG138" s="131"/>
      <c r="BH138" s="131"/>
      <c r="BI138" s="131"/>
      <c r="BJ138" s="131"/>
      <c r="BK138" s="131"/>
      <c r="BL138" s="131"/>
      <c r="BM138" s="131"/>
      <c r="BN138" s="131"/>
      <c r="BO138" s="131"/>
      <c r="BP138" s="131"/>
      <c r="BQ138" s="131"/>
      <c r="BR138" s="131"/>
      <c r="BS138" s="131"/>
      <c r="BT138" s="131"/>
      <c r="BU138" s="131"/>
      <c r="BV138" s="131"/>
      <c r="BW138" s="131"/>
      <c r="BX138" s="131"/>
      <c r="BY138" s="131"/>
      <c r="BZ138" s="131"/>
      <c r="CA138" s="131"/>
      <c r="CB138" s="131"/>
      <c r="CC138" s="131"/>
      <c r="CD138" s="131"/>
      <c r="CE138" s="131"/>
      <c r="CF138" s="131"/>
    </row>
    <row r="139" spans="1:84" x14ac:dyDescent="0.4">
      <c r="A139" s="131"/>
      <c r="B139" s="131"/>
      <c r="C139" s="131"/>
      <c r="D139" s="131"/>
      <c r="E139" s="131" t="s">
        <v>2162</v>
      </c>
      <c r="F139" s="131">
        <v>169</v>
      </c>
      <c r="G139" s="131" t="s">
        <v>2478</v>
      </c>
      <c r="H139" s="131"/>
      <c r="I139" s="131" t="s">
        <v>2478</v>
      </c>
      <c r="J139" s="131" t="s">
        <v>2478</v>
      </c>
      <c r="K139" s="131" t="s">
        <v>1164</v>
      </c>
      <c r="L139" s="136" t="s">
        <v>1286</v>
      </c>
      <c r="M139" s="148" t="s">
        <v>2788</v>
      </c>
      <c r="N139" s="131"/>
      <c r="O139" s="131"/>
      <c r="P139" s="131"/>
      <c r="Q139" s="131"/>
      <c r="R139" s="131"/>
      <c r="S139" s="131"/>
      <c r="T139" s="131"/>
      <c r="U139" s="139" t="s">
        <v>578</v>
      </c>
      <c r="V139" s="139" t="s">
        <v>579</v>
      </c>
      <c r="W139" s="131"/>
      <c r="X139" s="131"/>
      <c r="Y139" s="131"/>
      <c r="Z139" s="131"/>
      <c r="AA139" s="131"/>
      <c r="AB139" s="131">
        <v>131</v>
      </c>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2"/>
      <c r="BC139" s="135"/>
      <c r="BD139" s="135"/>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row>
    <row r="140" spans="1:84" x14ac:dyDescent="0.4">
      <c r="A140" s="131"/>
      <c r="B140" s="131"/>
      <c r="C140" s="131"/>
      <c r="D140" s="131"/>
      <c r="E140" s="148" t="s">
        <v>1585</v>
      </c>
      <c r="F140" s="149">
        <v>618</v>
      </c>
      <c r="G140" s="148" t="s">
        <v>441</v>
      </c>
      <c r="H140" s="148"/>
      <c r="I140" s="148" t="s">
        <v>441</v>
      </c>
      <c r="J140" s="148" t="s">
        <v>2511</v>
      </c>
      <c r="K140" s="148" t="s">
        <v>166</v>
      </c>
      <c r="L140" s="136" t="s">
        <v>1286</v>
      </c>
      <c r="M140" s="148" t="s">
        <v>2788</v>
      </c>
      <c r="N140" s="131"/>
      <c r="O140" s="131"/>
      <c r="P140" s="131"/>
      <c r="Q140" s="131"/>
      <c r="R140" s="131"/>
      <c r="S140" s="131"/>
      <c r="T140" s="131"/>
      <c r="U140" s="139" t="s">
        <v>581</v>
      </c>
      <c r="V140" s="139" t="s">
        <v>582</v>
      </c>
      <c r="W140" s="131"/>
      <c r="X140" s="131"/>
      <c r="Y140" s="131"/>
      <c r="Z140" s="131"/>
      <c r="AA140" s="131"/>
      <c r="AB140" s="131">
        <v>132</v>
      </c>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2"/>
      <c r="BC140" s="135"/>
      <c r="BD140" s="135"/>
      <c r="BE140" s="131"/>
      <c r="BF140" s="131"/>
      <c r="BG140" s="131"/>
      <c r="BH140" s="131"/>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row>
    <row r="141" spans="1:84" x14ac:dyDescent="0.4">
      <c r="A141" s="131"/>
      <c r="B141" s="131"/>
      <c r="C141" s="131"/>
      <c r="D141" s="131"/>
      <c r="E141" s="148" t="s">
        <v>1305</v>
      </c>
      <c r="F141" s="149">
        <v>538</v>
      </c>
      <c r="G141" s="148" t="s">
        <v>382</v>
      </c>
      <c r="H141" s="148"/>
      <c r="I141" s="148" t="s">
        <v>382</v>
      </c>
      <c r="J141" s="148"/>
      <c r="K141" s="148" t="s">
        <v>248</v>
      </c>
      <c r="L141" s="136" t="s">
        <v>1286</v>
      </c>
      <c r="M141" s="148" t="s">
        <v>2788</v>
      </c>
      <c r="N141" s="131"/>
      <c r="O141" s="131"/>
      <c r="P141" s="131"/>
      <c r="Q141" s="131"/>
      <c r="R141" s="131"/>
      <c r="S141" s="131"/>
      <c r="T141" s="131"/>
      <c r="U141" s="139" t="s">
        <v>583</v>
      </c>
      <c r="V141" s="139" t="s">
        <v>584</v>
      </c>
      <c r="W141" s="131"/>
      <c r="X141" s="131"/>
      <c r="Y141" s="131"/>
      <c r="Z141" s="131"/>
      <c r="AA141" s="131"/>
      <c r="AB141" s="131">
        <v>133</v>
      </c>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2"/>
      <c r="BC141" s="135"/>
      <c r="BD141" s="135"/>
      <c r="BE141" s="131"/>
      <c r="BF141" s="131"/>
      <c r="BG141" s="131"/>
      <c r="BH141" s="131"/>
      <c r="BI141" s="131"/>
      <c r="BJ141" s="131"/>
      <c r="BK141" s="131"/>
      <c r="BL141" s="131"/>
      <c r="BM141" s="131"/>
      <c r="BN141" s="131"/>
      <c r="BO141" s="131"/>
      <c r="BP141" s="131"/>
      <c r="BQ141" s="131"/>
      <c r="BR141" s="131"/>
      <c r="BS141" s="131"/>
      <c r="BT141" s="131"/>
      <c r="BU141" s="131"/>
      <c r="BV141" s="131"/>
      <c r="BW141" s="131"/>
      <c r="BX141" s="131"/>
      <c r="BY141" s="131"/>
      <c r="BZ141" s="131"/>
      <c r="CA141" s="131"/>
      <c r="CB141" s="131"/>
      <c r="CC141" s="131"/>
      <c r="CD141" s="131"/>
      <c r="CE141" s="131"/>
      <c r="CF141" s="131"/>
    </row>
    <row r="142" spans="1:84" x14ac:dyDescent="0.4">
      <c r="A142" s="131"/>
      <c r="B142" s="131"/>
      <c r="C142" s="131"/>
      <c r="D142" s="131"/>
      <c r="E142" s="148" t="s">
        <v>1307</v>
      </c>
      <c r="F142" s="149">
        <v>476</v>
      </c>
      <c r="G142" s="148" t="s">
        <v>2780</v>
      </c>
      <c r="H142" s="148" t="s">
        <v>2794</v>
      </c>
      <c r="I142" s="148" t="s">
        <v>2473</v>
      </c>
      <c r="J142" s="148" t="s">
        <v>1771</v>
      </c>
      <c r="K142" s="148" t="s">
        <v>251</v>
      </c>
      <c r="L142" s="136" t="s">
        <v>1286</v>
      </c>
      <c r="M142" s="148" t="s">
        <v>2788</v>
      </c>
      <c r="N142" s="131"/>
      <c r="O142" s="131"/>
      <c r="P142" s="131"/>
      <c r="Q142" s="131"/>
      <c r="R142" s="131"/>
      <c r="S142" s="131"/>
      <c r="T142" s="131"/>
      <c r="U142" s="139" t="s">
        <v>585</v>
      </c>
      <c r="V142" s="139" t="s">
        <v>586</v>
      </c>
      <c r="W142" s="131"/>
      <c r="X142" s="131"/>
      <c r="Y142" s="131"/>
      <c r="Z142" s="131"/>
      <c r="AA142" s="131"/>
      <c r="AB142" s="131">
        <v>134</v>
      </c>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2"/>
      <c r="BC142" s="135"/>
      <c r="BD142" s="135"/>
      <c r="BE142" s="131"/>
      <c r="BF142" s="131"/>
      <c r="BG142" s="131"/>
      <c r="BH142" s="131"/>
      <c r="BI142" s="131"/>
      <c r="BJ142" s="131"/>
      <c r="BK142" s="131"/>
      <c r="BL142" s="131"/>
      <c r="BM142" s="131"/>
      <c r="BN142" s="131"/>
      <c r="BO142" s="131"/>
      <c r="BP142" s="131"/>
      <c r="BQ142" s="131"/>
      <c r="BR142" s="131"/>
      <c r="BS142" s="131"/>
      <c r="BT142" s="131"/>
      <c r="BU142" s="131"/>
      <c r="BV142" s="131"/>
      <c r="BW142" s="131"/>
      <c r="BX142" s="131"/>
      <c r="BY142" s="131"/>
      <c r="BZ142" s="131"/>
      <c r="CA142" s="131"/>
      <c r="CB142" s="131"/>
      <c r="CC142" s="131"/>
      <c r="CD142" s="131"/>
      <c r="CE142" s="131"/>
      <c r="CF142" s="131"/>
    </row>
    <row r="143" spans="1:84" x14ac:dyDescent="0.4">
      <c r="A143" s="131"/>
      <c r="B143" s="131"/>
      <c r="C143" s="131"/>
      <c r="D143" s="131"/>
      <c r="E143" s="148" t="s">
        <v>1567</v>
      </c>
      <c r="F143" s="149">
        <v>539</v>
      </c>
      <c r="G143" s="148" t="s">
        <v>382</v>
      </c>
      <c r="H143" s="148"/>
      <c r="I143" s="148" t="s">
        <v>382</v>
      </c>
      <c r="J143" s="148"/>
      <c r="K143" s="148" t="s">
        <v>1677</v>
      </c>
      <c r="L143" s="136" t="s">
        <v>1286</v>
      </c>
      <c r="M143" s="148" t="s">
        <v>2788</v>
      </c>
      <c r="N143" s="131"/>
      <c r="O143" s="131"/>
      <c r="P143" s="131"/>
      <c r="Q143" s="131"/>
      <c r="R143" s="131"/>
      <c r="S143" s="131"/>
      <c r="T143" s="131"/>
      <c r="U143" s="139" t="s">
        <v>588</v>
      </c>
      <c r="V143" s="139" t="s">
        <v>589</v>
      </c>
      <c r="W143" s="131"/>
      <c r="X143" s="131"/>
      <c r="Y143" s="131"/>
      <c r="Z143" s="131"/>
      <c r="AA143" s="131"/>
      <c r="AB143" s="131">
        <v>135</v>
      </c>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2"/>
      <c r="BC143" s="135"/>
      <c r="BD143" s="135"/>
      <c r="BE143" s="131"/>
      <c r="BF143" s="131"/>
      <c r="BG143" s="131"/>
      <c r="BH143" s="131"/>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row>
    <row r="144" spans="1:84" x14ac:dyDescent="0.4">
      <c r="A144" s="131"/>
      <c r="B144" s="131"/>
      <c r="C144" s="131"/>
      <c r="D144" s="131"/>
      <c r="E144" s="131" t="s">
        <v>2263</v>
      </c>
      <c r="F144" s="131">
        <v>823</v>
      </c>
      <c r="G144" s="131" t="s">
        <v>965</v>
      </c>
      <c r="H144" s="131"/>
      <c r="I144" s="131" t="s">
        <v>965</v>
      </c>
      <c r="J144" s="131"/>
      <c r="K144" s="131" t="s">
        <v>2580</v>
      </c>
      <c r="L144" s="136" t="s">
        <v>1286</v>
      </c>
      <c r="M144" s="145" t="s">
        <v>2788</v>
      </c>
      <c r="N144" s="131"/>
      <c r="O144" s="131"/>
      <c r="P144" s="131"/>
      <c r="Q144" s="131"/>
      <c r="R144" s="131"/>
      <c r="S144" s="131"/>
      <c r="T144" s="131"/>
      <c r="U144" s="139" t="s">
        <v>591</v>
      </c>
      <c r="V144" s="139" t="s">
        <v>592</v>
      </c>
      <c r="W144" s="131"/>
      <c r="X144" s="131"/>
      <c r="Y144" s="131"/>
      <c r="Z144" s="131"/>
      <c r="AA144" s="131"/>
      <c r="AB144" s="131">
        <v>136</v>
      </c>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2"/>
      <c r="BC144" s="135"/>
      <c r="BD144" s="135"/>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row>
    <row r="145" spans="1:84" x14ac:dyDescent="0.4">
      <c r="A145" s="131"/>
      <c r="B145" s="131"/>
      <c r="C145" s="131"/>
      <c r="D145" s="131"/>
      <c r="E145" s="148" t="s">
        <v>1302</v>
      </c>
      <c r="F145" s="149">
        <v>540</v>
      </c>
      <c r="G145" s="148" t="s">
        <v>382</v>
      </c>
      <c r="H145" s="148"/>
      <c r="I145" s="148" t="s">
        <v>382</v>
      </c>
      <c r="J145" s="148"/>
      <c r="K145" s="148" t="s">
        <v>243</v>
      </c>
      <c r="L145" s="136" t="s">
        <v>1286</v>
      </c>
      <c r="M145" s="148" t="s">
        <v>2788</v>
      </c>
      <c r="N145" s="131"/>
      <c r="O145" s="131"/>
      <c r="P145" s="131"/>
      <c r="Q145" s="131"/>
      <c r="R145" s="131"/>
      <c r="S145" s="131"/>
      <c r="T145" s="131"/>
      <c r="U145" s="139" t="s">
        <v>594</v>
      </c>
      <c r="V145" s="139" t="s">
        <v>595</v>
      </c>
      <c r="W145" s="131"/>
      <c r="X145" s="131"/>
      <c r="Y145" s="131"/>
      <c r="Z145" s="131"/>
      <c r="AA145" s="131"/>
      <c r="AB145" s="131">
        <v>137</v>
      </c>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2"/>
      <c r="BC145" s="135"/>
      <c r="BD145" s="135"/>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row>
    <row r="146" spans="1:84" x14ac:dyDescent="0.4">
      <c r="A146" s="131"/>
      <c r="B146" s="131"/>
      <c r="C146" s="131"/>
      <c r="D146" s="131"/>
      <c r="E146" s="148" t="s">
        <v>2351</v>
      </c>
      <c r="F146" s="149">
        <v>912</v>
      </c>
      <c r="G146" s="148" t="s">
        <v>419</v>
      </c>
      <c r="H146" s="148"/>
      <c r="I146" s="148" t="s">
        <v>419</v>
      </c>
      <c r="J146" s="148" t="s">
        <v>418</v>
      </c>
      <c r="K146" s="148" t="s">
        <v>2668</v>
      </c>
      <c r="L146" s="136" t="s">
        <v>1286</v>
      </c>
      <c r="M146" s="145" t="s">
        <v>2788</v>
      </c>
      <c r="N146" s="131"/>
      <c r="O146" s="131"/>
      <c r="P146" s="131"/>
      <c r="Q146" s="131"/>
      <c r="R146" s="131"/>
      <c r="S146" s="131"/>
      <c r="T146" s="131"/>
      <c r="U146" s="139" t="s">
        <v>598</v>
      </c>
      <c r="V146" s="139" t="s">
        <v>599</v>
      </c>
      <c r="W146" s="131"/>
      <c r="X146" s="131"/>
      <c r="Y146" s="131"/>
      <c r="Z146" s="131"/>
      <c r="AA146" s="131"/>
      <c r="AB146" s="131">
        <v>138</v>
      </c>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2"/>
      <c r="BC146" s="135"/>
      <c r="BD146" s="135"/>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row>
    <row r="147" spans="1:84" x14ac:dyDescent="0.4">
      <c r="A147" s="131"/>
      <c r="B147" s="131"/>
      <c r="C147" s="131"/>
      <c r="D147" s="131"/>
      <c r="E147" s="148" t="s">
        <v>2355</v>
      </c>
      <c r="F147" s="149">
        <v>916</v>
      </c>
      <c r="G147" s="148" t="s">
        <v>419</v>
      </c>
      <c r="H147" s="148"/>
      <c r="I147" s="148" t="s">
        <v>419</v>
      </c>
      <c r="J147" s="148" t="s">
        <v>418</v>
      </c>
      <c r="K147" s="148" t="s">
        <v>2672</v>
      </c>
      <c r="L147" s="136" t="s">
        <v>1286</v>
      </c>
      <c r="M147" s="145" t="s">
        <v>2788</v>
      </c>
      <c r="N147" s="131"/>
      <c r="O147" s="131"/>
      <c r="P147" s="131"/>
      <c r="Q147" s="131"/>
      <c r="R147" s="131"/>
      <c r="S147" s="131"/>
      <c r="T147" s="131"/>
      <c r="U147" s="139" t="s">
        <v>601</v>
      </c>
      <c r="V147" s="139" t="s">
        <v>602</v>
      </c>
      <c r="W147" s="131"/>
      <c r="X147" s="131"/>
      <c r="Y147" s="131"/>
      <c r="Z147" s="131"/>
      <c r="AA147" s="131"/>
      <c r="AB147" s="131">
        <v>139</v>
      </c>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2"/>
      <c r="BC147" s="135"/>
      <c r="BD147" s="135"/>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row>
    <row r="148" spans="1:84" x14ac:dyDescent="0.4">
      <c r="A148" s="131"/>
      <c r="B148" s="131"/>
      <c r="C148" s="131"/>
      <c r="D148" s="131"/>
      <c r="E148" s="144" t="s">
        <v>2338</v>
      </c>
      <c r="F148" s="131">
        <v>899</v>
      </c>
      <c r="G148" s="131" t="s">
        <v>419</v>
      </c>
      <c r="H148" s="131"/>
      <c r="I148" s="131" t="s">
        <v>419</v>
      </c>
      <c r="J148" s="131" t="s">
        <v>418</v>
      </c>
      <c r="K148" s="131" t="s">
        <v>2655</v>
      </c>
      <c r="L148" s="136" t="s">
        <v>1286</v>
      </c>
      <c r="M148" s="145" t="s">
        <v>2788</v>
      </c>
      <c r="N148" s="131"/>
      <c r="O148" s="131"/>
      <c r="P148" s="131"/>
      <c r="Q148" s="131"/>
      <c r="R148" s="131"/>
      <c r="S148" s="131"/>
      <c r="T148" s="131"/>
      <c r="U148" s="139" t="s">
        <v>604</v>
      </c>
      <c r="V148" s="139" t="s">
        <v>605</v>
      </c>
      <c r="W148" s="131"/>
      <c r="X148" s="131"/>
      <c r="Y148" s="131"/>
      <c r="Z148" s="131"/>
      <c r="AA148" s="131"/>
      <c r="AB148" s="131">
        <v>140</v>
      </c>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2"/>
      <c r="BC148" s="135"/>
      <c r="BD148" s="135"/>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row>
    <row r="149" spans="1:84" x14ac:dyDescent="0.4">
      <c r="A149" s="131"/>
      <c r="B149" s="131"/>
      <c r="C149" s="131"/>
      <c r="D149" s="131"/>
      <c r="E149" s="131" t="s">
        <v>2394</v>
      </c>
      <c r="F149" s="131">
        <v>961</v>
      </c>
      <c r="G149" s="131" t="s">
        <v>419</v>
      </c>
      <c r="H149" s="131"/>
      <c r="I149" s="131" t="s">
        <v>419</v>
      </c>
      <c r="J149" s="131" t="s">
        <v>2480</v>
      </c>
      <c r="K149" s="131" t="s">
        <v>2711</v>
      </c>
      <c r="L149" s="136" t="s">
        <v>1286</v>
      </c>
      <c r="M149" s="145" t="s">
        <v>2788</v>
      </c>
      <c r="N149" s="131"/>
      <c r="O149" s="131"/>
      <c r="P149" s="131"/>
      <c r="Q149" s="131"/>
      <c r="R149" s="131"/>
      <c r="S149" s="131"/>
      <c r="T149" s="131"/>
      <c r="U149" s="139" t="s">
        <v>607</v>
      </c>
      <c r="V149" s="139" t="s">
        <v>608</v>
      </c>
      <c r="W149" s="131"/>
      <c r="X149" s="131"/>
      <c r="Y149" s="131"/>
      <c r="Z149" s="131"/>
      <c r="AA149" s="131"/>
      <c r="AB149" s="131">
        <v>141</v>
      </c>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2"/>
      <c r="BC149" s="135"/>
      <c r="BD149" s="135"/>
      <c r="BE149" s="131"/>
      <c r="BF149" s="131"/>
      <c r="BG149" s="131"/>
      <c r="BH149" s="131"/>
      <c r="BI149" s="131"/>
      <c r="BJ149" s="131"/>
      <c r="BK149" s="131"/>
      <c r="BL149" s="131"/>
      <c r="BM149" s="131"/>
      <c r="BN149" s="131"/>
      <c r="BO149" s="131"/>
      <c r="BP149" s="131"/>
      <c r="BQ149" s="131"/>
      <c r="BR149" s="131"/>
      <c r="BS149" s="131"/>
      <c r="BT149" s="131"/>
      <c r="BU149" s="131"/>
      <c r="BV149" s="131"/>
      <c r="BW149" s="131"/>
      <c r="BX149" s="131"/>
      <c r="BY149" s="131"/>
      <c r="BZ149" s="131"/>
      <c r="CA149" s="131"/>
      <c r="CB149" s="131"/>
      <c r="CC149" s="131"/>
      <c r="CD149" s="131"/>
      <c r="CE149" s="131"/>
      <c r="CF149" s="131"/>
    </row>
    <row r="150" spans="1:84" x14ac:dyDescent="0.4">
      <c r="A150" s="131"/>
      <c r="B150" s="131"/>
      <c r="C150" s="131"/>
      <c r="D150" s="131"/>
      <c r="E150" s="148" t="s">
        <v>1345</v>
      </c>
      <c r="F150" s="149">
        <v>541</v>
      </c>
      <c r="G150" s="148" t="s">
        <v>382</v>
      </c>
      <c r="H150" s="148"/>
      <c r="I150" s="148" t="s">
        <v>382</v>
      </c>
      <c r="J150" s="148"/>
      <c r="K150" s="148" t="s">
        <v>285</v>
      </c>
      <c r="L150" s="136" t="s">
        <v>1286</v>
      </c>
      <c r="M150" s="148" t="s">
        <v>2788</v>
      </c>
      <c r="N150" s="131"/>
      <c r="O150" s="131"/>
      <c r="P150" s="131"/>
      <c r="Q150" s="131"/>
      <c r="R150" s="131"/>
      <c r="S150" s="131"/>
      <c r="T150" s="131"/>
      <c r="U150" s="139" t="s">
        <v>610</v>
      </c>
      <c r="V150" s="139" t="s">
        <v>611</v>
      </c>
      <c r="W150" s="131"/>
      <c r="X150" s="131"/>
      <c r="Y150" s="131"/>
      <c r="Z150" s="131"/>
      <c r="AA150" s="131"/>
      <c r="AB150" s="131">
        <v>142</v>
      </c>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2"/>
      <c r="BC150" s="135"/>
      <c r="BD150" s="135"/>
      <c r="BE150" s="131"/>
      <c r="BF150" s="131"/>
      <c r="BG150" s="131"/>
      <c r="BH150" s="131"/>
      <c r="BI150" s="131"/>
      <c r="BJ150" s="131"/>
      <c r="BK150" s="131"/>
      <c r="BL150" s="131"/>
      <c r="BM150" s="131"/>
      <c r="BN150" s="131"/>
      <c r="BO150" s="131"/>
      <c r="BP150" s="131"/>
      <c r="BQ150" s="131"/>
      <c r="BR150" s="131"/>
      <c r="BS150" s="131"/>
      <c r="BT150" s="131"/>
      <c r="BU150" s="131"/>
      <c r="BV150" s="131"/>
      <c r="BW150" s="131"/>
      <c r="BX150" s="131"/>
      <c r="BY150" s="131"/>
      <c r="BZ150" s="131"/>
      <c r="CA150" s="131"/>
      <c r="CB150" s="131"/>
      <c r="CC150" s="131"/>
      <c r="CD150" s="131"/>
      <c r="CE150" s="131"/>
      <c r="CF150" s="131"/>
    </row>
    <row r="151" spans="1:84" x14ac:dyDescent="0.4">
      <c r="A151" s="131"/>
      <c r="B151" s="131"/>
      <c r="C151" s="131"/>
      <c r="D151" s="131"/>
      <c r="E151" s="148" t="s">
        <v>2427</v>
      </c>
      <c r="F151" s="149">
        <v>994</v>
      </c>
      <c r="G151" s="148" t="s">
        <v>428</v>
      </c>
      <c r="H151" s="148"/>
      <c r="I151" s="148" t="s">
        <v>428</v>
      </c>
      <c r="J151" s="148" t="s">
        <v>2470</v>
      </c>
      <c r="K151" s="148" t="s">
        <v>2744</v>
      </c>
      <c r="L151" s="136" t="s">
        <v>1286</v>
      </c>
      <c r="M151" s="145" t="s">
        <v>2788</v>
      </c>
      <c r="N151" s="131"/>
      <c r="O151" s="131"/>
      <c r="P151" s="131"/>
      <c r="Q151" s="131"/>
      <c r="R151" s="131"/>
      <c r="S151" s="131"/>
      <c r="T151" s="131"/>
      <c r="U151" s="139" t="s">
        <v>612</v>
      </c>
      <c r="V151" s="139" t="s">
        <v>613</v>
      </c>
      <c r="W151" s="131"/>
      <c r="X151" s="131"/>
      <c r="Y151" s="131"/>
      <c r="Z151" s="131"/>
      <c r="AA151" s="131"/>
      <c r="AB151" s="131">
        <v>143</v>
      </c>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2"/>
      <c r="BC151" s="135"/>
      <c r="BD151" s="135"/>
      <c r="BE151" s="131"/>
      <c r="BF151" s="131"/>
      <c r="BG151" s="131"/>
      <c r="BH151" s="131"/>
      <c r="BI151" s="131"/>
      <c r="BJ151" s="131"/>
      <c r="BK151" s="131"/>
      <c r="BL151" s="131"/>
      <c r="BM151" s="131"/>
      <c r="BN151" s="131"/>
      <c r="BO151" s="131"/>
      <c r="BP151" s="131"/>
      <c r="BQ151" s="131"/>
      <c r="BR151" s="131"/>
      <c r="BS151" s="131"/>
      <c r="BT151" s="131"/>
      <c r="BU151" s="131"/>
      <c r="BV151" s="131"/>
      <c r="BW151" s="131"/>
      <c r="BX151" s="131"/>
      <c r="BY151" s="131"/>
      <c r="BZ151" s="131"/>
      <c r="CA151" s="131"/>
      <c r="CB151" s="131"/>
      <c r="CC151" s="131"/>
      <c r="CD151" s="131"/>
      <c r="CE151" s="131"/>
      <c r="CF151" s="131"/>
    </row>
    <row r="152" spans="1:84" x14ac:dyDescent="0.4">
      <c r="A152" s="131"/>
      <c r="B152" s="131"/>
      <c r="C152" s="131"/>
      <c r="D152" s="131"/>
      <c r="E152" s="148" t="s">
        <v>1557</v>
      </c>
      <c r="F152" s="149">
        <v>487</v>
      </c>
      <c r="G152" s="148" t="s">
        <v>441</v>
      </c>
      <c r="H152" s="148"/>
      <c r="I152" s="148" t="s">
        <v>441</v>
      </c>
      <c r="J152" s="148" t="s">
        <v>2506</v>
      </c>
      <c r="K152" s="148" t="s">
        <v>194</v>
      </c>
      <c r="L152" s="136" t="s">
        <v>1286</v>
      </c>
      <c r="M152" s="148" t="s">
        <v>2788</v>
      </c>
      <c r="N152" s="131"/>
      <c r="O152" s="131"/>
      <c r="P152" s="131"/>
      <c r="Q152" s="131"/>
      <c r="R152" s="131"/>
      <c r="S152" s="131"/>
      <c r="T152" s="131"/>
      <c r="U152" s="139" t="s">
        <v>615</v>
      </c>
      <c r="V152" s="139" t="s">
        <v>616</v>
      </c>
      <c r="W152" s="131"/>
      <c r="X152" s="131"/>
      <c r="Y152" s="131"/>
      <c r="Z152" s="131"/>
      <c r="AA152" s="131"/>
      <c r="AB152" s="131">
        <v>144</v>
      </c>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2"/>
      <c r="BC152" s="135"/>
      <c r="BD152" s="135"/>
      <c r="BE152" s="131"/>
      <c r="BF152" s="131"/>
      <c r="BG152" s="131"/>
      <c r="BH152" s="131"/>
      <c r="BI152" s="131"/>
      <c r="BJ152" s="131"/>
      <c r="BK152" s="131"/>
      <c r="BL152" s="131"/>
      <c r="BM152" s="131"/>
      <c r="BN152" s="131"/>
      <c r="BO152" s="131"/>
      <c r="BP152" s="131"/>
      <c r="BQ152" s="131"/>
      <c r="BR152" s="131"/>
      <c r="BS152" s="131"/>
      <c r="BT152" s="131"/>
      <c r="BU152" s="131"/>
      <c r="BV152" s="131"/>
      <c r="BW152" s="131"/>
      <c r="BX152" s="131"/>
      <c r="BY152" s="131"/>
      <c r="BZ152" s="131"/>
      <c r="CA152" s="131"/>
      <c r="CB152" s="131"/>
      <c r="CC152" s="131"/>
      <c r="CD152" s="131"/>
      <c r="CE152" s="131"/>
      <c r="CF152" s="131"/>
    </row>
    <row r="153" spans="1:84" x14ac:dyDescent="0.4">
      <c r="A153" s="131"/>
      <c r="B153" s="131"/>
      <c r="C153" s="131"/>
      <c r="D153" s="131"/>
      <c r="E153" s="148" t="s">
        <v>2451</v>
      </c>
      <c r="F153" s="149">
        <v>1018</v>
      </c>
      <c r="G153" s="148" t="s">
        <v>428</v>
      </c>
      <c r="H153" s="148"/>
      <c r="I153" s="148" t="s">
        <v>428</v>
      </c>
      <c r="J153" s="148" t="s">
        <v>2522</v>
      </c>
      <c r="K153" s="148" t="s">
        <v>2768</v>
      </c>
      <c r="L153" s="136" t="s">
        <v>1286</v>
      </c>
      <c r="M153" s="145" t="s">
        <v>2788</v>
      </c>
      <c r="N153" s="131"/>
      <c r="O153" s="131"/>
      <c r="P153" s="131"/>
      <c r="Q153" s="131"/>
      <c r="R153" s="131"/>
      <c r="S153" s="131"/>
      <c r="T153" s="131"/>
      <c r="U153" s="139" t="s">
        <v>618</v>
      </c>
      <c r="V153" s="139" t="s">
        <v>619</v>
      </c>
      <c r="W153" s="131"/>
      <c r="X153" s="131"/>
      <c r="Y153" s="131"/>
      <c r="Z153" s="131"/>
      <c r="AA153" s="131"/>
      <c r="AB153" s="131">
        <v>145</v>
      </c>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2"/>
      <c r="BC153" s="135"/>
      <c r="BD153" s="135"/>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row>
    <row r="154" spans="1:84" x14ac:dyDescent="0.4">
      <c r="A154" s="131"/>
      <c r="B154" s="131"/>
      <c r="C154" s="131"/>
      <c r="D154" s="131"/>
      <c r="E154" s="148" t="s">
        <v>2249</v>
      </c>
      <c r="F154" s="149">
        <v>809</v>
      </c>
      <c r="G154" s="148" t="s">
        <v>965</v>
      </c>
      <c r="H154" s="148"/>
      <c r="I154" s="148" t="s">
        <v>965</v>
      </c>
      <c r="J154" s="148"/>
      <c r="K154" s="148" t="s">
        <v>2566</v>
      </c>
      <c r="L154" s="136" t="s">
        <v>1286</v>
      </c>
      <c r="M154" s="145" t="s">
        <v>2788</v>
      </c>
      <c r="N154" s="131"/>
      <c r="O154" s="131"/>
      <c r="P154" s="131"/>
      <c r="Q154" s="131"/>
      <c r="R154" s="131"/>
      <c r="S154" s="131"/>
      <c r="T154" s="131"/>
      <c r="U154" s="139" t="s">
        <v>620</v>
      </c>
      <c r="V154" s="139" t="s">
        <v>621</v>
      </c>
      <c r="W154" s="131"/>
      <c r="X154" s="131"/>
      <c r="Y154" s="131"/>
      <c r="Z154" s="131"/>
      <c r="AA154" s="131"/>
      <c r="AB154" s="131">
        <v>146</v>
      </c>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2"/>
      <c r="BC154" s="135"/>
      <c r="BD154" s="135"/>
      <c r="BE154" s="131"/>
      <c r="BF154" s="131"/>
      <c r="BG154" s="131"/>
      <c r="BH154" s="131"/>
      <c r="BI154" s="131"/>
      <c r="BJ154" s="131"/>
      <c r="BK154" s="131"/>
      <c r="BL154" s="131"/>
      <c r="BM154" s="131"/>
      <c r="BN154" s="131"/>
      <c r="BO154" s="131"/>
      <c r="BP154" s="131"/>
      <c r="BQ154" s="131"/>
      <c r="BR154" s="131"/>
      <c r="BS154" s="131"/>
      <c r="BT154" s="131"/>
      <c r="BU154" s="131"/>
      <c r="BV154" s="131"/>
      <c r="BW154" s="131"/>
      <c r="BX154" s="131"/>
      <c r="BY154" s="131"/>
      <c r="BZ154" s="131"/>
      <c r="CA154" s="131"/>
      <c r="CB154" s="131"/>
      <c r="CC154" s="131"/>
      <c r="CD154" s="131"/>
      <c r="CE154" s="131"/>
      <c r="CF154" s="131"/>
    </row>
    <row r="155" spans="1:84" x14ac:dyDescent="0.4">
      <c r="A155" s="131"/>
      <c r="B155" s="131"/>
      <c r="C155" s="131"/>
      <c r="D155" s="131"/>
      <c r="E155" s="131" t="s">
        <v>1306</v>
      </c>
      <c r="F155" s="131">
        <v>477</v>
      </c>
      <c r="G155" s="131" t="s">
        <v>2780</v>
      </c>
      <c r="H155" s="131"/>
      <c r="I155" s="131" t="s">
        <v>2473</v>
      </c>
      <c r="J155" s="131" t="s">
        <v>1771</v>
      </c>
      <c r="K155" s="131" t="s">
        <v>249</v>
      </c>
      <c r="L155" s="136" t="s">
        <v>1286</v>
      </c>
      <c r="M155" s="148" t="s">
        <v>2788</v>
      </c>
      <c r="N155" s="131"/>
      <c r="O155" s="131"/>
      <c r="P155" s="131"/>
      <c r="Q155" s="131"/>
      <c r="R155" s="131"/>
      <c r="S155" s="131"/>
      <c r="T155" s="131"/>
      <c r="U155" s="139" t="s">
        <v>623</v>
      </c>
      <c r="V155" s="139" t="s">
        <v>624</v>
      </c>
      <c r="W155" s="131"/>
      <c r="X155" s="131"/>
      <c r="Y155" s="131"/>
      <c r="Z155" s="131"/>
      <c r="AA155" s="131"/>
      <c r="AB155" s="131">
        <v>147</v>
      </c>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2"/>
      <c r="BC155" s="135"/>
      <c r="BD155" s="135"/>
      <c r="BE155" s="131"/>
      <c r="BF155" s="131"/>
      <c r="BG155" s="131"/>
      <c r="BH155" s="131"/>
      <c r="BI155" s="131"/>
      <c r="BJ155" s="131"/>
      <c r="BK155" s="131"/>
      <c r="BL155" s="131"/>
      <c r="BM155" s="131"/>
      <c r="BN155" s="131"/>
      <c r="BO155" s="131"/>
      <c r="BP155" s="131"/>
      <c r="BQ155" s="131"/>
      <c r="BR155" s="131"/>
      <c r="BS155" s="131"/>
      <c r="BT155" s="131"/>
      <c r="BU155" s="131"/>
      <c r="BV155" s="131"/>
      <c r="BW155" s="131"/>
      <c r="BX155" s="131"/>
      <c r="BY155" s="131"/>
      <c r="BZ155" s="131"/>
      <c r="CA155" s="131"/>
      <c r="CB155" s="131"/>
      <c r="CC155" s="131"/>
      <c r="CD155" s="131"/>
      <c r="CE155" s="131"/>
      <c r="CF155" s="131"/>
    </row>
    <row r="156" spans="1:84" x14ac:dyDescent="0.4">
      <c r="A156" s="131"/>
      <c r="B156" s="131"/>
      <c r="C156" s="131"/>
      <c r="D156" s="131"/>
      <c r="E156" s="148" t="s">
        <v>1471</v>
      </c>
      <c r="F156" s="149">
        <v>489</v>
      </c>
      <c r="G156" s="148" t="s">
        <v>441</v>
      </c>
      <c r="H156" s="148"/>
      <c r="I156" s="148" t="s">
        <v>441</v>
      </c>
      <c r="J156" s="148"/>
      <c r="K156" s="148" t="s">
        <v>171</v>
      </c>
      <c r="L156" s="136" t="s">
        <v>1286</v>
      </c>
      <c r="M156" s="148" t="s">
        <v>2788</v>
      </c>
      <c r="N156" s="131"/>
      <c r="O156" s="131"/>
      <c r="P156" s="131"/>
      <c r="Q156" s="131"/>
      <c r="R156" s="131"/>
      <c r="S156" s="131"/>
      <c r="T156" s="131"/>
      <c r="U156" s="139" t="s">
        <v>626</v>
      </c>
      <c r="V156" s="139" t="s">
        <v>627</v>
      </c>
      <c r="W156" s="131"/>
      <c r="X156" s="131"/>
      <c r="Y156" s="131"/>
      <c r="Z156" s="131"/>
      <c r="AA156" s="131"/>
      <c r="AB156" s="131">
        <v>148</v>
      </c>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2"/>
      <c r="BC156" s="135"/>
      <c r="BD156" s="135"/>
      <c r="BE156" s="131"/>
      <c r="BF156" s="131"/>
      <c r="BG156" s="131"/>
      <c r="BH156" s="131"/>
      <c r="BI156" s="131"/>
      <c r="BJ156" s="131"/>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row>
    <row r="157" spans="1:84" x14ac:dyDescent="0.4">
      <c r="A157" s="131"/>
      <c r="B157" s="131"/>
      <c r="C157" s="131"/>
      <c r="D157" s="131"/>
      <c r="E157" s="148" t="s">
        <v>2369</v>
      </c>
      <c r="F157" s="149">
        <v>930</v>
      </c>
      <c r="G157" s="148" t="s">
        <v>419</v>
      </c>
      <c r="H157" s="148"/>
      <c r="I157" s="148" t="s">
        <v>419</v>
      </c>
      <c r="J157" s="148" t="s">
        <v>418</v>
      </c>
      <c r="K157" s="148" t="s">
        <v>2686</v>
      </c>
      <c r="L157" s="136" t="s">
        <v>1286</v>
      </c>
      <c r="M157" s="145" t="s">
        <v>2788</v>
      </c>
      <c r="N157" s="131"/>
      <c r="O157" s="131"/>
      <c r="P157" s="131"/>
      <c r="Q157" s="131"/>
      <c r="R157" s="131"/>
      <c r="S157" s="131"/>
      <c r="T157" s="131"/>
      <c r="U157" s="139" t="s">
        <v>0</v>
      </c>
      <c r="V157" s="139" t="s">
        <v>1</v>
      </c>
      <c r="W157" s="131"/>
      <c r="X157" s="131"/>
      <c r="Y157" s="131"/>
      <c r="Z157" s="131"/>
      <c r="AA157" s="131"/>
      <c r="AB157" s="131">
        <v>149</v>
      </c>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2"/>
      <c r="BC157" s="135"/>
      <c r="BD157" s="135"/>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row>
    <row r="158" spans="1:84" x14ac:dyDescent="0.4">
      <c r="A158" s="131"/>
      <c r="B158" s="131"/>
      <c r="C158" s="131"/>
      <c r="D158" s="131"/>
      <c r="E158" s="148" t="s">
        <v>2163</v>
      </c>
      <c r="F158" s="149">
        <v>170</v>
      </c>
      <c r="G158" s="148" t="s">
        <v>2478</v>
      </c>
      <c r="H158" s="148"/>
      <c r="I158" s="148" t="s">
        <v>2478</v>
      </c>
      <c r="J158" s="148" t="s">
        <v>2478</v>
      </c>
      <c r="K158" s="148" t="s">
        <v>1165</v>
      </c>
      <c r="L158" s="136" t="s">
        <v>1286</v>
      </c>
      <c r="M158" s="148" t="s">
        <v>2788</v>
      </c>
      <c r="N158" s="131"/>
      <c r="O158" s="131"/>
      <c r="P158" s="131"/>
      <c r="Q158" s="131"/>
      <c r="R158" s="131"/>
      <c r="S158" s="131"/>
      <c r="T158" s="131"/>
      <c r="U158" s="139" t="s">
        <v>2</v>
      </c>
      <c r="V158" s="139" t="s">
        <v>3</v>
      </c>
      <c r="W158" s="131"/>
      <c r="X158" s="131"/>
      <c r="Y158" s="131"/>
      <c r="Z158" s="131"/>
      <c r="AA158" s="131"/>
      <c r="AB158" s="131">
        <v>150</v>
      </c>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2"/>
      <c r="BC158" s="135"/>
      <c r="BD158" s="135"/>
      <c r="BE158" s="131"/>
      <c r="BF158" s="131"/>
      <c r="BG158" s="131"/>
      <c r="BH158" s="131"/>
      <c r="BI158" s="131"/>
      <c r="BJ158" s="131"/>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row>
    <row r="159" spans="1:84" x14ac:dyDescent="0.4">
      <c r="A159" s="131"/>
      <c r="B159" s="131"/>
      <c r="C159" s="131"/>
      <c r="D159" s="131"/>
      <c r="E159" s="148" t="s">
        <v>97</v>
      </c>
      <c r="F159" s="149">
        <v>635</v>
      </c>
      <c r="G159" s="148" t="s">
        <v>441</v>
      </c>
      <c r="H159" s="148"/>
      <c r="I159" s="148" t="s">
        <v>441</v>
      </c>
      <c r="J159" s="148" t="s">
        <v>2512</v>
      </c>
      <c r="K159" s="148" t="s">
        <v>213</v>
      </c>
      <c r="L159" s="136" t="s">
        <v>1286</v>
      </c>
      <c r="M159" s="148" t="s">
        <v>2788</v>
      </c>
      <c r="N159" s="131"/>
      <c r="O159" s="131"/>
      <c r="P159" s="131"/>
      <c r="Q159" s="131"/>
      <c r="R159" s="131"/>
      <c r="S159" s="131"/>
      <c r="T159" s="131"/>
      <c r="U159" s="139" t="s">
        <v>4</v>
      </c>
      <c r="V159" s="139" t="s">
        <v>5</v>
      </c>
      <c r="W159" s="131"/>
      <c r="X159" s="131"/>
      <c r="Y159" s="131"/>
      <c r="Z159" s="131"/>
      <c r="AA159" s="131"/>
      <c r="AB159" s="131">
        <v>151</v>
      </c>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2"/>
      <c r="BC159" s="135"/>
      <c r="BD159" s="135"/>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c r="CB159" s="131"/>
      <c r="CC159" s="131"/>
      <c r="CD159" s="131"/>
      <c r="CE159" s="131"/>
      <c r="CF159" s="131"/>
    </row>
    <row r="160" spans="1:84" x14ac:dyDescent="0.4">
      <c r="A160" s="131"/>
      <c r="B160" s="131"/>
      <c r="C160" s="131"/>
      <c r="D160" s="131"/>
      <c r="E160" s="148" t="s">
        <v>2252</v>
      </c>
      <c r="F160" s="149">
        <v>812</v>
      </c>
      <c r="G160" s="148" t="s">
        <v>965</v>
      </c>
      <c r="H160" s="148"/>
      <c r="I160" s="148" t="s">
        <v>965</v>
      </c>
      <c r="J160" s="148"/>
      <c r="K160" s="148" t="s">
        <v>2569</v>
      </c>
      <c r="L160" s="136" t="s">
        <v>1286</v>
      </c>
      <c r="M160" s="145" t="s">
        <v>2788</v>
      </c>
      <c r="N160" s="131"/>
      <c r="O160" s="131"/>
      <c r="P160" s="131"/>
      <c r="Q160" s="131"/>
      <c r="R160" s="131"/>
      <c r="S160" s="131"/>
      <c r="T160" s="131"/>
      <c r="U160" s="139" t="s">
        <v>6</v>
      </c>
      <c r="V160" s="139" t="s">
        <v>7</v>
      </c>
      <c r="W160" s="131"/>
      <c r="X160" s="131"/>
      <c r="Y160" s="131"/>
      <c r="Z160" s="131"/>
      <c r="AA160" s="131"/>
      <c r="AB160" s="131">
        <v>152</v>
      </c>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2"/>
      <c r="BC160" s="135"/>
      <c r="BD160" s="135"/>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row>
    <row r="161" spans="1:84" x14ac:dyDescent="0.4">
      <c r="A161" s="131"/>
      <c r="B161" s="131"/>
      <c r="C161" s="131"/>
      <c r="D161" s="131"/>
      <c r="E161" s="148" t="s">
        <v>2433</v>
      </c>
      <c r="F161" s="149">
        <v>1000</v>
      </c>
      <c r="G161" s="148" t="s">
        <v>428</v>
      </c>
      <c r="H161" s="148"/>
      <c r="I161" s="148" t="s">
        <v>428</v>
      </c>
      <c r="J161" s="148" t="s">
        <v>2471</v>
      </c>
      <c r="K161" s="148" t="s">
        <v>2750</v>
      </c>
      <c r="L161" s="136" t="s">
        <v>1286</v>
      </c>
      <c r="M161" s="145" t="s">
        <v>2788</v>
      </c>
      <c r="N161" s="131"/>
      <c r="O161" s="131"/>
      <c r="P161" s="131"/>
      <c r="Q161" s="131"/>
      <c r="R161" s="131"/>
      <c r="S161" s="131"/>
      <c r="T161" s="131"/>
      <c r="U161" s="139" t="s">
        <v>9</v>
      </c>
      <c r="V161" s="139" t="s">
        <v>10</v>
      </c>
      <c r="W161" s="131"/>
      <c r="X161" s="131"/>
      <c r="Y161" s="131"/>
      <c r="Z161" s="131"/>
      <c r="AA161" s="131"/>
      <c r="AB161" s="131">
        <v>153</v>
      </c>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2"/>
      <c r="BC161" s="135"/>
      <c r="BD161" s="135"/>
      <c r="BE161" s="131"/>
      <c r="BF161" s="131"/>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row>
    <row r="162" spans="1:84" x14ac:dyDescent="0.4">
      <c r="A162" s="131"/>
      <c r="B162" s="131"/>
      <c r="C162" s="131"/>
      <c r="D162" s="131"/>
      <c r="E162" s="148" t="s">
        <v>2460</v>
      </c>
      <c r="F162" s="149">
        <v>1027</v>
      </c>
      <c r="G162" s="148" t="s">
        <v>428</v>
      </c>
      <c r="H162" s="148"/>
      <c r="I162" s="148" t="s">
        <v>428</v>
      </c>
      <c r="J162" s="148" t="s">
        <v>811</v>
      </c>
      <c r="K162" s="148"/>
      <c r="L162" s="136" t="s">
        <v>1286</v>
      </c>
      <c r="M162" s="107" t="s">
        <v>2788</v>
      </c>
      <c r="N162" s="131"/>
      <c r="O162" s="131"/>
      <c r="P162" s="131"/>
      <c r="Q162" s="131"/>
      <c r="R162" s="131"/>
      <c r="S162" s="131"/>
      <c r="T162" s="131"/>
      <c r="U162" s="139" t="s">
        <v>13</v>
      </c>
      <c r="V162" s="139" t="s">
        <v>14</v>
      </c>
      <c r="W162" s="131"/>
      <c r="X162" s="131"/>
      <c r="Y162" s="131"/>
      <c r="Z162" s="131"/>
      <c r="AA162" s="131"/>
      <c r="AB162" s="131">
        <v>154</v>
      </c>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2"/>
      <c r="BC162" s="135"/>
      <c r="BD162" s="135"/>
      <c r="BE162" s="131"/>
      <c r="BF162" s="131"/>
      <c r="BG162" s="131"/>
      <c r="BH162" s="131"/>
      <c r="BI162" s="131"/>
      <c r="BJ162" s="131"/>
      <c r="BK162" s="131"/>
      <c r="BL162" s="131"/>
      <c r="BM162" s="131"/>
      <c r="BN162" s="131"/>
      <c r="BO162" s="131"/>
      <c r="BP162" s="131"/>
      <c r="BQ162" s="131"/>
      <c r="BR162" s="131"/>
      <c r="BS162" s="131"/>
      <c r="BT162" s="131"/>
      <c r="BU162" s="131"/>
      <c r="BV162" s="131"/>
      <c r="BW162" s="131"/>
      <c r="BX162" s="131"/>
      <c r="BY162" s="131"/>
      <c r="BZ162" s="131"/>
      <c r="CA162" s="131"/>
      <c r="CB162" s="131"/>
      <c r="CC162" s="131"/>
      <c r="CD162" s="131"/>
      <c r="CE162" s="131"/>
      <c r="CF162" s="131"/>
    </row>
    <row r="163" spans="1:84" x14ac:dyDescent="0.4">
      <c r="A163" s="131"/>
      <c r="B163" s="131"/>
      <c r="C163" s="131"/>
      <c r="D163" s="131"/>
      <c r="E163" s="131" t="s">
        <v>2447</v>
      </c>
      <c r="F163" s="131">
        <v>1014</v>
      </c>
      <c r="G163" s="131" t="s">
        <v>428</v>
      </c>
      <c r="H163" s="131"/>
      <c r="I163" s="131" t="s">
        <v>428</v>
      </c>
      <c r="J163" s="131" t="s">
        <v>811</v>
      </c>
      <c r="K163" s="131" t="s">
        <v>2764</v>
      </c>
      <c r="L163" s="136" t="s">
        <v>1286</v>
      </c>
      <c r="M163" s="145" t="s">
        <v>2788</v>
      </c>
      <c r="N163" s="131"/>
      <c r="O163" s="131"/>
      <c r="P163" s="131"/>
      <c r="Q163" s="131"/>
      <c r="R163" s="131"/>
      <c r="S163" s="131"/>
      <c r="T163" s="131"/>
      <c r="U163" s="139" t="s">
        <v>16</v>
      </c>
      <c r="V163" s="139" t="s">
        <v>17</v>
      </c>
      <c r="W163" s="131"/>
      <c r="X163" s="131"/>
      <c r="Y163" s="131"/>
      <c r="Z163" s="131"/>
      <c r="AA163" s="131"/>
      <c r="AB163" s="131">
        <v>155</v>
      </c>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2"/>
      <c r="BC163" s="135"/>
      <c r="BD163" s="135"/>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row>
    <row r="164" spans="1:84" x14ac:dyDescent="0.4">
      <c r="A164" s="131"/>
      <c r="B164" s="131"/>
      <c r="C164" s="131"/>
      <c r="D164" s="131"/>
      <c r="E164" s="148" t="s">
        <v>1301</v>
      </c>
      <c r="F164" s="149">
        <v>542</v>
      </c>
      <c r="G164" s="148" t="s">
        <v>382</v>
      </c>
      <c r="H164" s="148"/>
      <c r="I164" s="148" t="s">
        <v>382</v>
      </c>
      <c r="J164" s="148"/>
      <c r="K164" s="148" t="s">
        <v>242</v>
      </c>
      <c r="L164" s="136" t="s">
        <v>1286</v>
      </c>
      <c r="M164" s="148" t="s">
        <v>2788</v>
      </c>
      <c r="N164" s="131"/>
      <c r="O164" s="131"/>
      <c r="P164" s="131"/>
      <c r="Q164" s="131"/>
      <c r="R164" s="131"/>
      <c r="S164" s="131"/>
      <c r="T164" s="131"/>
      <c r="U164" s="139" t="s">
        <v>19</v>
      </c>
      <c r="V164" s="139" t="s">
        <v>20</v>
      </c>
      <c r="W164" s="131"/>
      <c r="X164" s="131"/>
      <c r="Y164" s="131"/>
      <c r="Z164" s="131"/>
      <c r="AA164" s="131"/>
      <c r="AB164" s="131">
        <v>156</v>
      </c>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2"/>
      <c r="BC164" s="135"/>
      <c r="BD164" s="135"/>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row>
    <row r="165" spans="1:84" x14ac:dyDescent="0.4">
      <c r="A165" s="131"/>
      <c r="B165" s="131"/>
      <c r="C165" s="131"/>
      <c r="D165" s="131"/>
      <c r="E165" s="148" t="s">
        <v>738</v>
      </c>
      <c r="F165" s="149">
        <v>543</v>
      </c>
      <c r="G165" s="148" t="s">
        <v>382</v>
      </c>
      <c r="H165" s="148"/>
      <c r="I165" s="148" t="s">
        <v>382</v>
      </c>
      <c r="J165" s="148"/>
      <c r="K165" s="148" t="s">
        <v>234</v>
      </c>
      <c r="L165" s="136" t="s">
        <v>1286</v>
      </c>
      <c r="M165" s="148" t="s">
        <v>2788</v>
      </c>
      <c r="N165" s="131"/>
      <c r="O165" s="131"/>
      <c r="P165" s="131"/>
      <c r="Q165" s="131"/>
      <c r="R165" s="131"/>
      <c r="S165" s="131"/>
      <c r="T165" s="131"/>
      <c r="U165" s="139" t="s">
        <v>22</v>
      </c>
      <c r="V165" s="139" t="s">
        <v>23</v>
      </c>
      <c r="W165" s="131"/>
      <c r="X165" s="131"/>
      <c r="Y165" s="131"/>
      <c r="Z165" s="131"/>
      <c r="AA165" s="131"/>
      <c r="AB165" s="131">
        <v>157</v>
      </c>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2"/>
      <c r="BC165" s="135"/>
      <c r="BD165" s="135"/>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row>
    <row r="166" spans="1:84" x14ac:dyDescent="0.4">
      <c r="A166" s="131"/>
      <c r="B166" s="131"/>
      <c r="C166" s="131"/>
      <c r="D166" s="131"/>
      <c r="E166" s="148" t="s">
        <v>1297</v>
      </c>
      <c r="F166" s="149">
        <v>544</v>
      </c>
      <c r="G166" s="148" t="s">
        <v>382</v>
      </c>
      <c r="H166" s="148"/>
      <c r="I166" s="148" t="s">
        <v>382</v>
      </c>
      <c r="J166" s="148"/>
      <c r="K166" s="148" t="s">
        <v>238</v>
      </c>
      <c r="L166" s="136" t="s">
        <v>1286</v>
      </c>
      <c r="M166" s="148" t="s">
        <v>2788</v>
      </c>
      <c r="N166" s="131"/>
      <c r="O166" s="131"/>
      <c r="P166" s="131"/>
      <c r="Q166" s="131"/>
      <c r="R166" s="131"/>
      <c r="S166" s="131"/>
      <c r="T166" s="131"/>
      <c r="U166" s="139" t="s">
        <v>25</v>
      </c>
      <c r="V166" s="139" t="s">
        <v>26</v>
      </c>
      <c r="W166" s="131"/>
      <c r="X166" s="131"/>
      <c r="Y166" s="131"/>
      <c r="Z166" s="131"/>
      <c r="AA166" s="131"/>
      <c r="AB166" s="131">
        <v>158</v>
      </c>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2"/>
      <c r="BC166" s="135"/>
      <c r="BD166" s="135"/>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row>
    <row r="167" spans="1:84" x14ac:dyDescent="0.4">
      <c r="A167" s="131"/>
      <c r="B167" s="131"/>
      <c r="C167" s="131"/>
      <c r="D167" s="131"/>
      <c r="E167" s="148" t="s">
        <v>737</v>
      </c>
      <c r="F167" s="149">
        <v>545</v>
      </c>
      <c r="G167" s="148" t="s">
        <v>382</v>
      </c>
      <c r="H167" s="148"/>
      <c r="I167" s="148" t="s">
        <v>382</v>
      </c>
      <c r="J167" s="148"/>
      <c r="K167" s="148" t="s">
        <v>233</v>
      </c>
      <c r="L167" s="136" t="s">
        <v>1286</v>
      </c>
      <c r="M167" s="148" t="s">
        <v>2788</v>
      </c>
      <c r="N167" s="131"/>
      <c r="O167" s="131"/>
      <c r="P167" s="131"/>
      <c r="Q167" s="131"/>
      <c r="R167" s="131"/>
      <c r="S167" s="131"/>
      <c r="T167" s="131"/>
      <c r="U167" s="139" t="s">
        <v>28</v>
      </c>
      <c r="V167" s="139" t="s">
        <v>29</v>
      </c>
      <c r="W167" s="131"/>
      <c r="X167" s="131"/>
      <c r="Y167" s="131"/>
      <c r="Z167" s="131"/>
      <c r="AA167" s="131"/>
      <c r="AB167" s="131">
        <v>159</v>
      </c>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2"/>
      <c r="BC167" s="135"/>
      <c r="BD167" s="135"/>
      <c r="BE167" s="131"/>
      <c r="BF167" s="131"/>
      <c r="BG167" s="131"/>
      <c r="BH167" s="131"/>
      <c r="BI167" s="131"/>
      <c r="BJ167" s="131"/>
      <c r="BK167" s="131"/>
      <c r="BL167" s="131"/>
      <c r="BM167" s="131"/>
      <c r="BN167" s="131"/>
      <c r="BO167" s="131"/>
      <c r="BP167" s="131"/>
      <c r="BQ167" s="131"/>
      <c r="BR167" s="131"/>
      <c r="BS167" s="131"/>
      <c r="BT167" s="131"/>
      <c r="BU167" s="131"/>
      <c r="BV167" s="131"/>
      <c r="BW167" s="131"/>
      <c r="BX167" s="131"/>
      <c r="BY167" s="131"/>
      <c r="BZ167" s="131"/>
      <c r="CA167" s="131"/>
      <c r="CB167" s="131"/>
      <c r="CC167" s="131"/>
      <c r="CD167" s="131"/>
      <c r="CE167" s="131"/>
      <c r="CF167" s="131"/>
    </row>
    <row r="168" spans="1:84" x14ac:dyDescent="0.4">
      <c r="A168" s="131"/>
      <c r="B168" s="131"/>
      <c r="C168" s="131"/>
      <c r="D168" s="131"/>
      <c r="E168" s="148" t="s">
        <v>1558</v>
      </c>
      <c r="F168" s="149">
        <v>488</v>
      </c>
      <c r="G168" s="148" t="s">
        <v>441</v>
      </c>
      <c r="H168" s="148"/>
      <c r="I168" s="148" t="s">
        <v>441</v>
      </c>
      <c r="J168" s="148" t="s">
        <v>2506</v>
      </c>
      <c r="K168" s="148" t="s">
        <v>195</v>
      </c>
      <c r="L168" s="136" t="s">
        <v>1286</v>
      </c>
      <c r="M168" s="148" t="s">
        <v>2788</v>
      </c>
      <c r="N168" s="131"/>
      <c r="O168" s="131"/>
      <c r="P168" s="131"/>
      <c r="Q168" s="131"/>
      <c r="R168" s="131"/>
      <c r="S168" s="131"/>
      <c r="T168" s="131"/>
      <c r="U168" s="139" t="s">
        <v>31</v>
      </c>
      <c r="V168" s="139" t="s">
        <v>32</v>
      </c>
      <c r="W168" s="131"/>
      <c r="X168" s="131"/>
      <c r="Y168" s="131"/>
      <c r="Z168" s="131"/>
      <c r="AA168" s="131"/>
      <c r="AB168" s="131">
        <v>160</v>
      </c>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2"/>
      <c r="BC168" s="135"/>
      <c r="BD168" s="135"/>
      <c r="BE168" s="131"/>
      <c r="BF168" s="131"/>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row>
    <row r="169" spans="1:84" x14ac:dyDescent="0.4">
      <c r="A169" s="131"/>
      <c r="B169" s="131"/>
      <c r="C169" s="131"/>
      <c r="D169" s="131"/>
      <c r="E169" s="148" t="s">
        <v>117</v>
      </c>
      <c r="F169" s="149">
        <v>416</v>
      </c>
      <c r="G169" s="148" t="s">
        <v>433</v>
      </c>
      <c r="H169" s="148"/>
      <c r="I169" s="148" t="s">
        <v>433</v>
      </c>
      <c r="J169" s="148"/>
      <c r="K169" s="148" t="s">
        <v>1623</v>
      </c>
      <c r="L169" s="136" t="s">
        <v>1286</v>
      </c>
      <c r="M169" s="148" t="s">
        <v>2787</v>
      </c>
      <c r="N169" s="131"/>
      <c r="O169" s="131"/>
      <c r="P169" s="131"/>
      <c r="Q169" s="131"/>
      <c r="R169" s="131"/>
      <c r="S169" s="131"/>
      <c r="T169" s="131"/>
      <c r="U169" s="139" t="s">
        <v>34</v>
      </c>
      <c r="V169" s="139" t="s">
        <v>35</v>
      </c>
      <c r="W169" s="131"/>
      <c r="X169" s="131"/>
      <c r="Y169" s="131"/>
      <c r="Z169" s="131"/>
      <c r="AA169" s="131"/>
      <c r="AB169" s="131">
        <v>161</v>
      </c>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2"/>
      <c r="BC169" s="135"/>
      <c r="BD169" s="135"/>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row>
    <row r="170" spans="1:84" x14ac:dyDescent="0.4">
      <c r="A170" s="131"/>
      <c r="B170" s="131"/>
      <c r="C170" s="131"/>
      <c r="D170" s="131"/>
      <c r="E170" s="131" t="s">
        <v>1337</v>
      </c>
      <c r="F170" s="131">
        <v>546</v>
      </c>
      <c r="G170" s="131" t="s">
        <v>382</v>
      </c>
      <c r="H170" s="131"/>
      <c r="I170" s="131" t="s">
        <v>382</v>
      </c>
      <c r="J170" s="131"/>
      <c r="K170" s="131" t="s">
        <v>279</v>
      </c>
      <c r="L170" s="136" t="s">
        <v>1286</v>
      </c>
      <c r="M170" s="148" t="s">
        <v>2788</v>
      </c>
      <c r="N170" s="131"/>
      <c r="O170" s="131"/>
      <c r="P170" s="131"/>
      <c r="Q170" s="131"/>
      <c r="R170" s="131"/>
      <c r="S170" s="131"/>
      <c r="T170" s="131"/>
      <c r="U170" s="139" t="s">
        <v>37</v>
      </c>
      <c r="V170" s="139" t="s">
        <v>38</v>
      </c>
      <c r="W170" s="131"/>
      <c r="X170" s="131"/>
      <c r="Y170" s="131"/>
      <c r="Z170" s="131"/>
      <c r="AA170" s="131"/>
      <c r="AB170" s="131">
        <v>162</v>
      </c>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2"/>
      <c r="BC170" s="135"/>
      <c r="BD170" s="135"/>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c r="CB170" s="131"/>
      <c r="CC170" s="131"/>
      <c r="CD170" s="131"/>
      <c r="CE170" s="131"/>
      <c r="CF170" s="131"/>
    </row>
    <row r="171" spans="1:84" x14ac:dyDescent="0.4">
      <c r="A171" s="131"/>
      <c r="B171" s="131"/>
      <c r="C171" s="131"/>
      <c r="D171" s="131"/>
      <c r="E171" s="148" t="s">
        <v>1336</v>
      </c>
      <c r="F171" s="149">
        <v>547</v>
      </c>
      <c r="G171" s="148" t="s">
        <v>382</v>
      </c>
      <c r="H171" s="148"/>
      <c r="I171" s="148" t="s">
        <v>382</v>
      </c>
      <c r="J171" s="148"/>
      <c r="K171" s="148" t="s">
        <v>278</v>
      </c>
      <c r="L171" s="136" t="s">
        <v>1286</v>
      </c>
      <c r="M171" s="148" t="s">
        <v>2788</v>
      </c>
      <c r="N171" s="131"/>
      <c r="O171" s="131"/>
      <c r="P171" s="131"/>
      <c r="Q171" s="131"/>
      <c r="R171" s="131"/>
      <c r="S171" s="131"/>
      <c r="T171" s="131"/>
      <c r="U171" s="139" t="s">
        <v>40</v>
      </c>
      <c r="V171" s="139" t="s">
        <v>41</v>
      </c>
      <c r="W171" s="131"/>
      <c r="X171" s="131"/>
      <c r="Y171" s="131"/>
      <c r="Z171" s="131"/>
      <c r="AA171" s="131"/>
      <c r="AB171" s="131">
        <v>163</v>
      </c>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2"/>
      <c r="BC171" s="135"/>
      <c r="BD171" s="135"/>
      <c r="BE171" s="131"/>
      <c r="BF171" s="131"/>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row>
    <row r="172" spans="1:84" x14ac:dyDescent="0.4">
      <c r="A172" s="131"/>
      <c r="B172" s="131"/>
      <c r="C172" s="131"/>
      <c r="D172" s="131"/>
      <c r="E172" s="148" t="s">
        <v>1714</v>
      </c>
      <c r="F172" s="149">
        <v>344</v>
      </c>
      <c r="G172" s="148" t="s">
        <v>441</v>
      </c>
      <c r="H172" s="148"/>
      <c r="I172" s="148" t="s">
        <v>441</v>
      </c>
      <c r="J172" s="148" t="s">
        <v>2498</v>
      </c>
      <c r="K172" s="148" t="s">
        <v>1612</v>
      </c>
      <c r="L172" s="136" t="s">
        <v>1286</v>
      </c>
      <c r="M172" s="148" t="s">
        <v>2788</v>
      </c>
      <c r="N172" s="131"/>
      <c r="O172" s="131"/>
      <c r="P172" s="131"/>
      <c r="Q172" s="131"/>
      <c r="R172" s="131"/>
      <c r="S172" s="131"/>
      <c r="T172" s="131"/>
      <c r="U172" s="139" t="s">
        <v>42</v>
      </c>
      <c r="V172" s="139" t="s">
        <v>43</v>
      </c>
      <c r="W172" s="131"/>
      <c r="X172" s="131"/>
      <c r="Y172" s="131"/>
      <c r="Z172" s="131"/>
      <c r="AA172" s="131"/>
      <c r="AB172" s="131">
        <v>164</v>
      </c>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2"/>
      <c r="BC172" s="135"/>
      <c r="BD172" s="135"/>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row>
    <row r="173" spans="1:84" x14ac:dyDescent="0.4">
      <c r="A173" s="131"/>
      <c r="B173" s="131"/>
      <c r="C173" s="131"/>
      <c r="D173" s="131"/>
      <c r="E173" s="148" t="s">
        <v>1718</v>
      </c>
      <c r="F173" s="149">
        <v>117</v>
      </c>
      <c r="G173" s="148" t="s">
        <v>1719</v>
      </c>
      <c r="H173" s="148"/>
      <c r="I173" s="148" t="s">
        <v>1719</v>
      </c>
      <c r="J173" s="148" t="s">
        <v>2481</v>
      </c>
      <c r="K173" s="148" t="s">
        <v>986</v>
      </c>
      <c r="L173" s="136" t="s">
        <v>1286</v>
      </c>
      <c r="M173" s="148" t="s">
        <v>2788</v>
      </c>
      <c r="N173" s="131"/>
      <c r="O173" s="131"/>
      <c r="P173" s="131"/>
      <c r="Q173" s="131"/>
      <c r="R173" s="131"/>
      <c r="S173" s="131"/>
      <c r="T173" s="131"/>
      <c r="U173" s="139" t="s">
        <v>44</v>
      </c>
      <c r="V173" s="139" t="s">
        <v>45</v>
      </c>
      <c r="W173" s="131"/>
      <c r="X173" s="131"/>
      <c r="Y173" s="131"/>
      <c r="Z173" s="131"/>
      <c r="AA173" s="131"/>
      <c r="AB173" s="131">
        <v>165</v>
      </c>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2"/>
      <c r="BC173" s="135"/>
      <c r="BD173" s="135"/>
      <c r="BE173" s="131"/>
      <c r="BF173" s="131"/>
      <c r="BG173" s="131"/>
      <c r="BH173" s="131"/>
      <c r="BI173" s="131"/>
      <c r="BJ173" s="131"/>
      <c r="BK173" s="131"/>
      <c r="BL173" s="131"/>
      <c r="BM173" s="131"/>
      <c r="BN173" s="131"/>
      <c r="BO173" s="131"/>
      <c r="BP173" s="131"/>
      <c r="BQ173" s="131"/>
      <c r="BR173" s="131"/>
      <c r="BS173" s="131"/>
      <c r="BT173" s="131"/>
      <c r="BU173" s="131"/>
      <c r="BV173" s="131"/>
      <c r="BW173" s="131"/>
      <c r="BX173" s="131"/>
      <c r="BY173" s="131"/>
      <c r="BZ173" s="131"/>
      <c r="CA173" s="131"/>
      <c r="CB173" s="131"/>
      <c r="CC173" s="131"/>
      <c r="CD173" s="131"/>
      <c r="CE173" s="131"/>
      <c r="CF173" s="131"/>
    </row>
    <row r="174" spans="1:84" x14ac:dyDescent="0.4">
      <c r="A174" s="131"/>
      <c r="B174" s="131"/>
      <c r="C174" s="131"/>
      <c r="D174" s="131"/>
      <c r="E174" s="148" t="s">
        <v>1393</v>
      </c>
      <c r="F174" s="149">
        <v>548</v>
      </c>
      <c r="G174" s="148" t="s">
        <v>382</v>
      </c>
      <c r="H174" s="148"/>
      <c r="I174" s="148" t="s">
        <v>382</v>
      </c>
      <c r="J174" s="148"/>
      <c r="K174" s="148" t="s">
        <v>341</v>
      </c>
      <c r="L174" s="136" t="s">
        <v>1286</v>
      </c>
      <c r="M174" s="148" t="s">
        <v>2788</v>
      </c>
      <c r="N174" s="131"/>
      <c r="O174" s="131"/>
      <c r="P174" s="131"/>
      <c r="Q174" s="131"/>
      <c r="R174" s="131"/>
      <c r="S174" s="131"/>
      <c r="T174" s="131"/>
      <c r="U174" s="139" t="s">
        <v>47</v>
      </c>
      <c r="V174" s="139" t="s">
        <v>48</v>
      </c>
      <c r="W174" s="131"/>
      <c r="X174" s="131"/>
      <c r="Y174" s="131"/>
      <c r="Z174" s="131"/>
      <c r="AA174" s="131"/>
      <c r="AB174" s="131">
        <v>166</v>
      </c>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2"/>
      <c r="BC174" s="135"/>
      <c r="BD174" s="135"/>
      <c r="BE174" s="131"/>
      <c r="BF174" s="131"/>
      <c r="BG174" s="131"/>
      <c r="BH174" s="131"/>
      <c r="BI174" s="131"/>
      <c r="BJ174" s="131"/>
      <c r="BK174" s="131"/>
      <c r="BL174" s="131"/>
      <c r="BM174" s="131"/>
      <c r="BN174" s="131"/>
      <c r="BO174" s="131"/>
      <c r="BP174" s="131"/>
      <c r="BQ174" s="131"/>
      <c r="BR174" s="131"/>
      <c r="BS174" s="131"/>
      <c r="BT174" s="131"/>
      <c r="BU174" s="131"/>
      <c r="BV174" s="131"/>
      <c r="BW174" s="131"/>
      <c r="BX174" s="131"/>
      <c r="BY174" s="131"/>
      <c r="BZ174" s="131"/>
      <c r="CA174" s="131"/>
      <c r="CB174" s="131"/>
      <c r="CC174" s="131"/>
      <c r="CD174" s="131"/>
      <c r="CE174" s="131"/>
      <c r="CF174" s="131"/>
    </row>
    <row r="175" spans="1:84" x14ac:dyDescent="0.4">
      <c r="A175" s="131"/>
      <c r="B175" s="131"/>
      <c r="C175" s="131"/>
      <c r="D175" s="131"/>
      <c r="E175" s="148" t="s">
        <v>2173</v>
      </c>
      <c r="F175" s="149">
        <v>458</v>
      </c>
      <c r="G175" s="148" t="s">
        <v>433</v>
      </c>
      <c r="H175" s="148"/>
      <c r="I175" s="148" t="s">
        <v>433</v>
      </c>
      <c r="J175" s="148"/>
      <c r="K175" s="148" t="s">
        <v>1453</v>
      </c>
      <c r="L175" s="136" t="s">
        <v>1286</v>
      </c>
      <c r="M175" s="148" t="s">
        <v>2788</v>
      </c>
      <c r="N175" s="131"/>
      <c r="O175" s="131"/>
      <c r="P175" s="131"/>
      <c r="Q175" s="131"/>
      <c r="R175" s="131"/>
      <c r="S175" s="131"/>
      <c r="T175" s="131"/>
      <c r="U175" s="139" t="s">
        <v>50</v>
      </c>
      <c r="V175" s="139" t="s">
        <v>51</v>
      </c>
      <c r="W175" s="131"/>
      <c r="X175" s="131"/>
      <c r="Y175" s="131"/>
      <c r="Z175" s="131"/>
      <c r="AA175" s="131"/>
      <c r="AB175" s="131">
        <v>167</v>
      </c>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2"/>
      <c r="BC175" s="135"/>
      <c r="BD175" s="135"/>
      <c r="BE175" s="131"/>
      <c r="BF175" s="131"/>
      <c r="BG175" s="131"/>
      <c r="BH175" s="131"/>
      <c r="BI175" s="131"/>
      <c r="BJ175" s="131"/>
      <c r="BK175" s="131"/>
      <c r="BL175" s="131"/>
      <c r="BM175" s="131"/>
      <c r="BN175" s="131"/>
      <c r="BO175" s="131"/>
      <c r="BP175" s="131"/>
      <c r="BQ175" s="131"/>
      <c r="BR175" s="131"/>
      <c r="BS175" s="131"/>
      <c r="BT175" s="131"/>
      <c r="BU175" s="131"/>
      <c r="BV175" s="131"/>
      <c r="BW175" s="131"/>
      <c r="BX175" s="131"/>
      <c r="BY175" s="131"/>
      <c r="BZ175" s="131"/>
      <c r="CA175" s="131"/>
      <c r="CB175" s="131"/>
      <c r="CC175" s="131"/>
      <c r="CD175" s="131"/>
      <c r="CE175" s="131"/>
      <c r="CF175" s="131"/>
    </row>
    <row r="176" spans="1:84" x14ac:dyDescent="0.4">
      <c r="A176" s="131"/>
      <c r="B176" s="131"/>
      <c r="C176" s="131"/>
      <c r="D176" s="131"/>
      <c r="E176" s="148" t="s">
        <v>2108</v>
      </c>
      <c r="F176" s="149">
        <v>23</v>
      </c>
      <c r="G176" s="148" t="s">
        <v>2472</v>
      </c>
      <c r="H176" s="148"/>
      <c r="I176" s="148" t="s">
        <v>2472</v>
      </c>
      <c r="J176" s="148" t="s">
        <v>1723</v>
      </c>
      <c r="K176" s="148" t="s">
        <v>987</v>
      </c>
      <c r="L176" s="136" t="s">
        <v>1286</v>
      </c>
      <c r="M176" s="148" t="s">
        <v>2787</v>
      </c>
      <c r="N176" s="131"/>
      <c r="O176" s="131"/>
      <c r="P176" s="131"/>
      <c r="Q176" s="131"/>
      <c r="R176" s="131"/>
      <c r="S176" s="131"/>
      <c r="T176" s="131"/>
      <c r="U176" s="139" t="s">
        <v>53</v>
      </c>
      <c r="V176" s="139" t="s">
        <v>54</v>
      </c>
      <c r="W176" s="131"/>
      <c r="X176" s="131"/>
      <c r="Y176" s="131"/>
      <c r="Z176" s="131"/>
      <c r="AA176" s="131"/>
      <c r="AB176" s="131">
        <v>168</v>
      </c>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2"/>
      <c r="BC176" s="135"/>
      <c r="BD176" s="135"/>
      <c r="BE176" s="131"/>
      <c r="BF176" s="131"/>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row>
    <row r="177" spans="1:84" x14ac:dyDescent="0.4">
      <c r="A177" s="131"/>
      <c r="B177" s="131"/>
      <c r="C177" s="131"/>
      <c r="D177" s="131"/>
      <c r="E177" s="148" t="s">
        <v>2109</v>
      </c>
      <c r="F177" s="149">
        <v>24</v>
      </c>
      <c r="G177" s="148" t="s">
        <v>2472</v>
      </c>
      <c r="H177" s="148" t="s">
        <v>2794</v>
      </c>
      <c r="I177" s="148" t="s">
        <v>2472</v>
      </c>
      <c r="J177" s="148" t="s">
        <v>1723</v>
      </c>
      <c r="K177" s="148" t="s">
        <v>988</v>
      </c>
      <c r="L177" s="136" t="s">
        <v>1286</v>
      </c>
      <c r="M177" s="148" t="s">
        <v>2787</v>
      </c>
      <c r="N177" s="131"/>
      <c r="O177" s="131"/>
      <c r="P177" s="131"/>
      <c r="Q177" s="131"/>
      <c r="R177" s="131"/>
      <c r="S177" s="131"/>
      <c r="T177" s="131"/>
      <c r="U177" s="139" t="s">
        <v>1857</v>
      </c>
      <c r="V177" s="139" t="s">
        <v>1858</v>
      </c>
      <c r="W177" s="131"/>
      <c r="X177" s="131"/>
      <c r="Y177" s="131"/>
      <c r="Z177" s="131"/>
      <c r="AA177" s="131"/>
      <c r="AB177" s="131">
        <v>169</v>
      </c>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2"/>
      <c r="BC177" s="135"/>
      <c r="BD177" s="135"/>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row>
    <row r="178" spans="1:84" x14ac:dyDescent="0.4">
      <c r="A178" s="131"/>
      <c r="B178" s="131"/>
      <c r="C178" s="131"/>
      <c r="D178" s="131"/>
      <c r="E178" s="131" t="s">
        <v>2110</v>
      </c>
      <c r="F178" s="131">
        <v>25</v>
      </c>
      <c r="G178" s="131" t="s">
        <v>2472</v>
      </c>
      <c r="H178" s="131" t="s">
        <v>2794</v>
      </c>
      <c r="I178" s="131" t="s">
        <v>2472</v>
      </c>
      <c r="J178" s="131" t="s">
        <v>1723</v>
      </c>
      <c r="K178" s="131" t="s">
        <v>989</v>
      </c>
      <c r="L178" s="136" t="s">
        <v>1286</v>
      </c>
      <c r="M178" s="148" t="s">
        <v>2787</v>
      </c>
      <c r="N178" s="131"/>
      <c r="O178" s="131"/>
      <c r="P178" s="131"/>
      <c r="Q178" s="131"/>
      <c r="R178" s="131"/>
      <c r="S178" s="131"/>
      <c r="T178" s="131"/>
      <c r="U178" s="139" t="s">
        <v>1860</v>
      </c>
      <c r="V178" s="139" t="s">
        <v>1861</v>
      </c>
      <c r="W178" s="131"/>
      <c r="X178" s="131"/>
      <c r="Y178" s="131"/>
      <c r="Z178" s="131"/>
      <c r="AA178" s="131"/>
      <c r="AB178" s="131">
        <v>170</v>
      </c>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2"/>
      <c r="BC178" s="135"/>
      <c r="BD178" s="135"/>
      <c r="BE178" s="131"/>
      <c r="BF178" s="131"/>
      <c r="BG178" s="131"/>
      <c r="BH178" s="131"/>
      <c r="BI178" s="131"/>
      <c r="BJ178" s="131"/>
      <c r="BK178" s="131"/>
      <c r="BL178" s="131"/>
      <c r="BM178" s="131"/>
      <c r="BN178" s="131"/>
      <c r="BO178" s="131"/>
      <c r="BP178" s="131"/>
      <c r="BQ178" s="131"/>
      <c r="BR178" s="131"/>
      <c r="BS178" s="131"/>
      <c r="BT178" s="131"/>
      <c r="BU178" s="131"/>
      <c r="BV178" s="131"/>
      <c r="BW178" s="131"/>
      <c r="BX178" s="131"/>
      <c r="BY178" s="131"/>
      <c r="BZ178" s="131"/>
      <c r="CA178" s="131"/>
      <c r="CB178" s="131"/>
      <c r="CC178" s="131"/>
      <c r="CD178" s="131"/>
      <c r="CE178" s="131"/>
      <c r="CF178" s="131"/>
    </row>
    <row r="179" spans="1:84" x14ac:dyDescent="0.4">
      <c r="A179" s="131"/>
      <c r="B179" s="131"/>
      <c r="C179" s="131"/>
      <c r="D179" s="131"/>
      <c r="E179" s="131" t="s">
        <v>2114</v>
      </c>
      <c r="F179" s="131">
        <v>29</v>
      </c>
      <c r="G179" s="131" t="s">
        <v>2472</v>
      </c>
      <c r="H179" s="131"/>
      <c r="I179" s="131" t="s">
        <v>2472</v>
      </c>
      <c r="J179" s="131" t="s">
        <v>1723</v>
      </c>
      <c r="K179" s="131" t="s">
        <v>1600</v>
      </c>
      <c r="L179" s="136" t="s">
        <v>1286</v>
      </c>
      <c r="M179" s="148" t="s">
        <v>2787</v>
      </c>
      <c r="N179" s="131"/>
      <c r="O179" s="131"/>
      <c r="P179" s="131"/>
      <c r="Q179" s="131"/>
      <c r="R179" s="131"/>
      <c r="S179" s="131"/>
      <c r="T179" s="131"/>
      <c r="U179" s="139" t="s">
        <v>1863</v>
      </c>
      <c r="V179" s="139" t="s">
        <v>1864</v>
      </c>
      <c r="W179" s="131"/>
      <c r="X179" s="131"/>
      <c r="Y179" s="131"/>
      <c r="Z179" s="131"/>
      <c r="AA179" s="131"/>
      <c r="AB179" s="131">
        <v>171</v>
      </c>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2"/>
      <c r="BC179" s="135"/>
      <c r="BD179" s="135"/>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row>
    <row r="180" spans="1:84" x14ac:dyDescent="0.4">
      <c r="A180" s="131"/>
      <c r="B180" s="131"/>
      <c r="C180" s="131"/>
      <c r="D180" s="131"/>
      <c r="E180" s="148" t="s">
        <v>719</v>
      </c>
      <c r="F180" s="149">
        <v>599</v>
      </c>
      <c r="G180" s="148" t="s">
        <v>1719</v>
      </c>
      <c r="H180" s="148"/>
      <c r="I180" s="148" t="s">
        <v>1719</v>
      </c>
      <c r="J180" s="148" t="s">
        <v>1771</v>
      </c>
      <c r="K180" s="148" t="s">
        <v>204</v>
      </c>
      <c r="L180" s="136" t="s">
        <v>1286</v>
      </c>
      <c r="M180" s="148" t="s">
        <v>2788</v>
      </c>
      <c r="N180" s="131"/>
      <c r="O180" s="131"/>
      <c r="P180" s="131"/>
      <c r="Q180" s="131"/>
      <c r="R180" s="131"/>
      <c r="S180" s="131"/>
      <c r="T180" s="131"/>
      <c r="U180" s="139" t="s">
        <v>1866</v>
      </c>
      <c r="V180" s="139" t="s">
        <v>1867</v>
      </c>
      <c r="W180" s="131"/>
      <c r="X180" s="131"/>
      <c r="Y180" s="131"/>
      <c r="Z180" s="131"/>
      <c r="AA180" s="131"/>
      <c r="AB180" s="131">
        <v>172</v>
      </c>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2"/>
      <c r="BC180" s="135"/>
      <c r="BD180" s="135"/>
      <c r="BE180" s="131"/>
      <c r="BF180" s="131"/>
      <c r="BG180" s="131"/>
      <c r="BH180" s="131"/>
      <c r="BI180" s="131"/>
      <c r="BJ180" s="131"/>
      <c r="BK180" s="131"/>
      <c r="BL180" s="131"/>
      <c r="BM180" s="131"/>
      <c r="BN180" s="131"/>
      <c r="BO180" s="131"/>
      <c r="BP180" s="131"/>
      <c r="BQ180" s="131"/>
      <c r="BR180" s="131"/>
      <c r="BS180" s="131"/>
      <c r="BT180" s="131"/>
      <c r="BU180" s="131"/>
      <c r="BV180" s="131"/>
      <c r="BW180" s="131"/>
      <c r="BX180" s="131"/>
      <c r="BY180" s="131"/>
      <c r="BZ180" s="131"/>
      <c r="CA180" s="131"/>
      <c r="CB180" s="131"/>
      <c r="CC180" s="131"/>
      <c r="CD180" s="131"/>
      <c r="CE180" s="131"/>
      <c r="CF180" s="131"/>
    </row>
    <row r="181" spans="1:84" x14ac:dyDescent="0.4">
      <c r="A181" s="131"/>
      <c r="B181" s="131"/>
      <c r="C181" s="131"/>
      <c r="D181" s="131"/>
      <c r="E181" s="148" t="s">
        <v>1568</v>
      </c>
      <c r="F181" s="149">
        <v>549</v>
      </c>
      <c r="G181" s="148" t="s">
        <v>382</v>
      </c>
      <c r="H181" s="148"/>
      <c r="I181" s="148" t="s">
        <v>382</v>
      </c>
      <c r="J181" s="148"/>
      <c r="K181" s="148" t="s">
        <v>286</v>
      </c>
      <c r="L181" s="136" t="s">
        <v>1286</v>
      </c>
      <c r="M181" s="148" t="s">
        <v>2788</v>
      </c>
      <c r="N181" s="131"/>
      <c r="O181" s="131"/>
      <c r="P181" s="131"/>
      <c r="Q181" s="131"/>
      <c r="R181" s="131"/>
      <c r="S181" s="131"/>
      <c r="T181" s="131"/>
      <c r="U181" s="139" t="s">
        <v>1869</v>
      </c>
      <c r="V181" s="139" t="s">
        <v>1870</v>
      </c>
      <c r="W181" s="131"/>
      <c r="X181" s="131"/>
      <c r="Y181" s="131"/>
      <c r="Z181" s="131"/>
      <c r="AA181" s="131"/>
      <c r="AB181" s="131">
        <v>173</v>
      </c>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2"/>
      <c r="BC181" s="135"/>
      <c r="BD181" s="135"/>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row>
    <row r="182" spans="1:84" x14ac:dyDescent="0.4">
      <c r="A182" s="131"/>
      <c r="B182" s="131"/>
      <c r="C182" s="131"/>
      <c r="D182" s="131"/>
      <c r="E182" s="131" t="s">
        <v>1569</v>
      </c>
      <c r="F182" s="131">
        <v>550</v>
      </c>
      <c r="G182" s="131" t="s">
        <v>382</v>
      </c>
      <c r="H182" s="131"/>
      <c r="I182" s="131" t="s">
        <v>382</v>
      </c>
      <c r="J182" s="131"/>
      <c r="K182" s="131" t="s">
        <v>287</v>
      </c>
      <c r="L182" s="136" t="s">
        <v>1286</v>
      </c>
      <c r="M182" s="148" t="s">
        <v>2788</v>
      </c>
      <c r="N182" s="131"/>
      <c r="O182" s="131"/>
      <c r="P182" s="131"/>
      <c r="Q182" s="131"/>
      <c r="R182" s="131"/>
      <c r="S182" s="131"/>
      <c r="T182" s="131"/>
      <c r="U182" s="139" t="s">
        <v>1871</v>
      </c>
      <c r="V182" s="139" t="s">
        <v>1872</v>
      </c>
      <c r="W182" s="131"/>
      <c r="X182" s="131"/>
      <c r="Y182" s="131"/>
      <c r="Z182" s="131"/>
      <c r="AA182" s="131"/>
      <c r="AB182" s="131">
        <v>174</v>
      </c>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2"/>
      <c r="BC182" s="135"/>
      <c r="BD182" s="135"/>
      <c r="BE182" s="131"/>
      <c r="BF182" s="131"/>
      <c r="BG182" s="131"/>
      <c r="BH182" s="131"/>
      <c r="BI182" s="131"/>
      <c r="BJ182" s="131"/>
      <c r="BK182" s="131"/>
      <c r="BL182" s="131"/>
      <c r="BM182" s="131"/>
      <c r="BN182" s="131"/>
      <c r="BO182" s="131"/>
      <c r="BP182" s="131"/>
      <c r="BQ182" s="131"/>
      <c r="BR182" s="131"/>
      <c r="BS182" s="131"/>
      <c r="BT182" s="131"/>
      <c r="BU182" s="131"/>
      <c r="BV182" s="131"/>
      <c r="BW182" s="131"/>
      <c r="BX182" s="131"/>
      <c r="BY182" s="131"/>
      <c r="BZ182" s="131"/>
      <c r="CA182" s="131"/>
      <c r="CB182" s="131"/>
      <c r="CC182" s="131"/>
      <c r="CD182" s="131"/>
      <c r="CE182" s="131"/>
      <c r="CF182" s="131"/>
    </row>
    <row r="183" spans="1:84" x14ac:dyDescent="0.4">
      <c r="A183" s="131"/>
      <c r="B183" s="131"/>
      <c r="C183" s="131"/>
      <c r="D183" s="131"/>
      <c r="E183" s="131" t="s">
        <v>1739</v>
      </c>
      <c r="F183" s="131">
        <v>364</v>
      </c>
      <c r="G183" s="131" t="s">
        <v>441</v>
      </c>
      <c r="H183" s="131" t="s">
        <v>1767</v>
      </c>
      <c r="I183" s="131" t="s">
        <v>441</v>
      </c>
      <c r="J183" s="131" t="s">
        <v>1700</v>
      </c>
      <c r="K183" s="131" t="s">
        <v>990</v>
      </c>
      <c r="L183" s="136" t="s">
        <v>1286</v>
      </c>
      <c r="M183" s="148" t="s">
        <v>2788</v>
      </c>
      <c r="N183" s="131"/>
      <c r="O183" s="131"/>
      <c r="P183" s="131"/>
      <c r="Q183" s="131"/>
      <c r="R183" s="131"/>
      <c r="S183" s="131"/>
      <c r="T183" s="131"/>
      <c r="U183" s="139" t="s">
        <v>56</v>
      </c>
      <c r="V183" s="139" t="s">
        <v>57</v>
      </c>
      <c r="W183" s="131"/>
      <c r="X183" s="131"/>
      <c r="Y183" s="131"/>
      <c r="Z183" s="131"/>
      <c r="AA183" s="131"/>
      <c r="AB183" s="131">
        <v>175</v>
      </c>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2"/>
      <c r="BC183" s="135"/>
      <c r="BD183" s="135"/>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row>
    <row r="184" spans="1:84" x14ac:dyDescent="0.4">
      <c r="A184" s="131"/>
      <c r="B184" s="131"/>
      <c r="C184" s="131"/>
      <c r="D184" s="131"/>
      <c r="E184" s="148" t="s">
        <v>2371</v>
      </c>
      <c r="F184" s="149">
        <v>932</v>
      </c>
      <c r="G184" s="148" t="s">
        <v>419</v>
      </c>
      <c r="H184" s="148" t="s">
        <v>1761</v>
      </c>
      <c r="I184" s="148" t="s">
        <v>419</v>
      </c>
      <c r="J184" s="148" t="s">
        <v>2519</v>
      </c>
      <c r="K184" s="148" t="s">
        <v>2688</v>
      </c>
      <c r="L184" s="136" t="s">
        <v>1286</v>
      </c>
      <c r="M184" s="145" t="s">
        <v>2788</v>
      </c>
      <c r="N184" s="131"/>
      <c r="O184" s="131"/>
      <c r="P184" s="131"/>
      <c r="Q184" s="131"/>
      <c r="R184" s="131"/>
      <c r="S184" s="131"/>
      <c r="T184" s="131"/>
      <c r="U184" s="139" t="s">
        <v>59</v>
      </c>
      <c r="V184" s="139" t="s">
        <v>60</v>
      </c>
      <c r="W184" s="131"/>
      <c r="X184" s="131"/>
      <c r="Y184" s="131"/>
      <c r="Z184" s="131"/>
      <c r="AA184" s="131"/>
      <c r="AB184" s="131">
        <v>176</v>
      </c>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2"/>
      <c r="BC184" s="135"/>
      <c r="BD184" s="135"/>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row>
    <row r="185" spans="1:84" x14ac:dyDescent="0.4">
      <c r="A185" s="131"/>
      <c r="B185" s="131"/>
      <c r="C185" s="131"/>
      <c r="D185" s="131"/>
      <c r="E185" s="148" t="s">
        <v>103</v>
      </c>
      <c r="F185" s="149">
        <v>346</v>
      </c>
      <c r="G185" s="148" t="s">
        <v>441</v>
      </c>
      <c r="H185" s="148" t="s">
        <v>1761</v>
      </c>
      <c r="I185" s="148" t="s">
        <v>441</v>
      </c>
      <c r="J185" s="148" t="s">
        <v>2499</v>
      </c>
      <c r="K185" s="148" t="s">
        <v>991</v>
      </c>
      <c r="L185" s="136" t="s">
        <v>1286</v>
      </c>
      <c r="M185" s="148" t="s">
        <v>2788</v>
      </c>
      <c r="N185" s="131"/>
      <c r="O185" s="131"/>
      <c r="P185" s="131"/>
      <c r="Q185" s="131"/>
      <c r="R185" s="131"/>
      <c r="S185" s="131"/>
      <c r="T185" s="131"/>
      <c r="U185" s="139" t="s">
        <v>62</v>
      </c>
      <c r="V185" s="139" t="s">
        <v>63</v>
      </c>
      <c r="W185" s="131"/>
      <c r="X185" s="131"/>
      <c r="Y185" s="131"/>
      <c r="Z185" s="131"/>
      <c r="AA185" s="131"/>
      <c r="AB185" s="131">
        <v>177</v>
      </c>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2"/>
      <c r="BC185" s="135"/>
      <c r="BD185" s="135"/>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row>
    <row r="186" spans="1:84" x14ac:dyDescent="0.4">
      <c r="A186" s="131"/>
      <c r="B186" s="131"/>
      <c r="C186" s="131"/>
      <c r="D186" s="131"/>
      <c r="E186" s="148" t="s">
        <v>2428</v>
      </c>
      <c r="F186" s="149">
        <v>995</v>
      </c>
      <c r="G186" s="148" t="s">
        <v>428</v>
      </c>
      <c r="H186" s="148" t="s">
        <v>534</v>
      </c>
      <c r="I186" s="148" t="s">
        <v>428</v>
      </c>
      <c r="J186" s="148" t="s">
        <v>2470</v>
      </c>
      <c r="K186" s="148" t="s">
        <v>2745</v>
      </c>
      <c r="L186" s="136" t="s">
        <v>1286</v>
      </c>
      <c r="M186" s="145" t="s">
        <v>2788</v>
      </c>
      <c r="N186" s="131"/>
      <c r="O186" s="131"/>
      <c r="P186" s="131"/>
      <c r="Q186" s="131"/>
      <c r="R186" s="131"/>
      <c r="S186" s="131"/>
      <c r="T186" s="131"/>
      <c r="U186" s="139" t="s">
        <v>64</v>
      </c>
      <c r="V186" s="139" t="s">
        <v>65</v>
      </c>
      <c r="W186" s="131"/>
      <c r="X186" s="131"/>
      <c r="Y186" s="131"/>
      <c r="Z186" s="131"/>
      <c r="AA186" s="131"/>
      <c r="AB186" s="131">
        <v>178</v>
      </c>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2"/>
      <c r="BC186" s="135"/>
      <c r="BD186" s="135"/>
      <c r="BE186" s="131"/>
      <c r="BF186" s="131"/>
      <c r="BG186" s="131"/>
      <c r="BH186" s="131"/>
      <c r="BI186" s="131"/>
      <c r="BJ186" s="131"/>
      <c r="BK186" s="131"/>
      <c r="BL186" s="131"/>
      <c r="BM186" s="131"/>
      <c r="BN186" s="131"/>
      <c r="BO186" s="131"/>
      <c r="BP186" s="131"/>
      <c r="BQ186" s="131"/>
      <c r="BR186" s="131"/>
      <c r="BS186" s="131"/>
      <c r="BT186" s="131"/>
      <c r="BU186" s="131"/>
      <c r="BV186" s="131"/>
      <c r="BW186" s="131"/>
      <c r="BX186" s="131"/>
      <c r="BY186" s="131"/>
      <c r="BZ186" s="131"/>
      <c r="CA186" s="131"/>
      <c r="CB186" s="131"/>
      <c r="CC186" s="131"/>
      <c r="CD186" s="131"/>
      <c r="CE186" s="131"/>
      <c r="CF186" s="131"/>
    </row>
    <row r="187" spans="1:84" x14ac:dyDescent="0.4">
      <c r="A187" s="131"/>
      <c r="B187" s="131"/>
      <c r="C187" s="131"/>
      <c r="D187" s="131"/>
      <c r="E187" s="148" t="s">
        <v>2287</v>
      </c>
      <c r="F187" s="149">
        <v>847</v>
      </c>
      <c r="G187" s="148" t="s">
        <v>965</v>
      </c>
      <c r="H187" s="148" t="s">
        <v>534</v>
      </c>
      <c r="I187" s="148" t="s">
        <v>965</v>
      </c>
      <c r="J187" s="148" t="s">
        <v>1416</v>
      </c>
      <c r="K187" s="148" t="s">
        <v>2604</v>
      </c>
      <c r="L187" s="136" t="s">
        <v>1286</v>
      </c>
      <c r="M187" s="145" t="s">
        <v>2788</v>
      </c>
      <c r="N187" s="131"/>
      <c r="O187" s="131"/>
      <c r="P187" s="131"/>
      <c r="Q187" s="131"/>
      <c r="R187" s="131"/>
      <c r="S187" s="131"/>
      <c r="T187" s="131"/>
      <c r="U187" s="139" t="s">
        <v>67</v>
      </c>
      <c r="V187" s="139" t="s">
        <v>68</v>
      </c>
      <c r="W187" s="131"/>
      <c r="X187" s="131"/>
      <c r="Y187" s="131"/>
      <c r="Z187" s="131"/>
      <c r="AA187" s="131"/>
      <c r="AB187" s="131">
        <v>179</v>
      </c>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2"/>
      <c r="BC187" s="135"/>
      <c r="BD187" s="135"/>
      <c r="BE187" s="131"/>
      <c r="BF187" s="131"/>
      <c r="BG187" s="131"/>
      <c r="BH187" s="131"/>
      <c r="BI187" s="131"/>
      <c r="BJ187" s="131"/>
      <c r="BK187" s="131"/>
      <c r="BL187" s="131"/>
      <c r="BM187" s="131"/>
      <c r="BN187" s="131"/>
      <c r="BO187" s="131"/>
      <c r="BP187" s="131"/>
      <c r="BQ187" s="131"/>
      <c r="BR187" s="131"/>
      <c r="BS187" s="131"/>
      <c r="BT187" s="131"/>
      <c r="BU187" s="131"/>
      <c r="BV187" s="131"/>
      <c r="BW187" s="131"/>
      <c r="BX187" s="131"/>
      <c r="BY187" s="131"/>
      <c r="BZ187" s="131"/>
      <c r="CA187" s="131"/>
      <c r="CB187" s="131"/>
      <c r="CC187" s="131"/>
      <c r="CD187" s="131"/>
      <c r="CE187" s="131"/>
      <c r="CF187" s="131"/>
    </row>
    <row r="188" spans="1:84" x14ac:dyDescent="0.4">
      <c r="A188" s="131"/>
      <c r="B188" s="131"/>
      <c r="C188" s="131"/>
      <c r="D188" s="131"/>
      <c r="E188" s="148" t="s">
        <v>1472</v>
      </c>
      <c r="F188" s="149">
        <v>345</v>
      </c>
      <c r="G188" s="148" t="s">
        <v>441</v>
      </c>
      <c r="H188" s="148" t="s">
        <v>1761</v>
      </c>
      <c r="I188" s="148" t="s">
        <v>441</v>
      </c>
      <c r="J188" s="148" t="s">
        <v>2499</v>
      </c>
      <c r="K188" s="148" t="s">
        <v>984</v>
      </c>
      <c r="L188" s="136" t="s">
        <v>1286</v>
      </c>
      <c r="M188" s="148" t="s">
        <v>2788</v>
      </c>
      <c r="N188" s="131"/>
      <c r="O188" s="131"/>
      <c r="P188" s="131"/>
      <c r="Q188" s="131"/>
      <c r="R188" s="131"/>
      <c r="S188" s="131"/>
      <c r="T188" s="131"/>
      <c r="U188" s="139" t="s">
        <v>69</v>
      </c>
      <c r="V188" s="139" t="s">
        <v>70</v>
      </c>
      <c r="W188" s="131"/>
      <c r="X188" s="131"/>
      <c r="Y188" s="131"/>
      <c r="Z188" s="131"/>
      <c r="AA188" s="131"/>
      <c r="AB188" s="131">
        <v>180</v>
      </c>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2"/>
      <c r="BC188" s="135"/>
      <c r="BD188" s="135"/>
      <c r="BE188" s="131"/>
      <c r="BF188" s="131"/>
      <c r="BG188" s="131"/>
      <c r="BH188" s="131"/>
      <c r="BI188" s="131"/>
      <c r="BJ188" s="131"/>
      <c r="BK188" s="131"/>
      <c r="BL188" s="131"/>
      <c r="BM188" s="131"/>
      <c r="BN188" s="131"/>
      <c r="BO188" s="131"/>
      <c r="BP188" s="131"/>
      <c r="BQ188" s="131"/>
      <c r="BR188" s="131"/>
      <c r="BS188" s="131"/>
      <c r="BT188" s="131"/>
      <c r="BU188" s="131"/>
      <c r="BV188" s="131"/>
      <c r="BW188" s="131"/>
      <c r="BX188" s="131"/>
      <c r="BY188" s="131"/>
      <c r="BZ188" s="131"/>
      <c r="CA188" s="131"/>
      <c r="CB188" s="131"/>
      <c r="CC188" s="131"/>
      <c r="CD188" s="131"/>
      <c r="CE188" s="131"/>
      <c r="CF188" s="131"/>
    </row>
    <row r="189" spans="1:84" x14ac:dyDescent="0.4">
      <c r="A189" s="131"/>
      <c r="B189" s="131"/>
      <c r="C189" s="131"/>
      <c r="D189" s="131"/>
      <c r="E189" s="131" t="s">
        <v>2268</v>
      </c>
      <c r="F189" s="131">
        <v>828</v>
      </c>
      <c r="G189" s="131" t="s">
        <v>965</v>
      </c>
      <c r="H189" s="131" t="s">
        <v>1761</v>
      </c>
      <c r="I189" s="131" t="s">
        <v>965</v>
      </c>
      <c r="J189" s="131"/>
      <c r="K189" s="131" t="s">
        <v>2585</v>
      </c>
      <c r="L189" s="136" t="s">
        <v>1286</v>
      </c>
      <c r="M189" s="145" t="s">
        <v>2788</v>
      </c>
      <c r="N189" s="131"/>
      <c r="O189" s="131"/>
      <c r="P189" s="131"/>
      <c r="Q189" s="131"/>
      <c r="R189" s="131"/>
      <c r="S189" s="131"/>
      <c r="T189" s="131"/>
      <c r="U189" s="139" t="s">
        <v>73</v>
      </c>
      <c r="V189" s="139" t="s">
        <v>74</v>
      </c>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2"/>
      <c r="BC189" s="135"/>
      <c r="BD189" s="135"/>
      <c r="BE189" s="131"/>
      <c r="BF189" s="131"/>
      <c r="BG189" s="131"/>
      <c r="BH189" s="131"/>
      <c r="BI189" s="131"/>
      <c r="BJ189" s="131"/>
      <c r="BK189" s="131"/>
      <c r="BL189" s="131"/>
      <c r="BM189" s="131"/>
      <c r="BN189" s="131"/>
      <c r="BO189" s="131"/>
      <c r="BP189" s="131"/>
      <c r="BQ189" s="131"/>
      <c r="BR189" s="131"/>
      <c r="BS189" s="131"/>
      <c r="BT189" s="131"/>
      <c r="BU189" s="131"/>
      <c r="BV189" s="131"/>
      <c r="BW189" s="131"/>
      <c r="BX189" s="131"/>
      <c r="BY189" s="131"/>
      <c r="BZ189" s="131"/>
      <c r="CA189" s="131"/>
      <c r="CB189" s="131"/>
      <c r="CC189" s="131"/>
      <c r="CD189" s="131"/>
      <c r="CE189" s="131"/>
      <c r="CF189" s="131"/>
    </row>
    <row r="190" spans="1:84" x14ac:dyDescent="0.4">
      <c r="A190" s="131"/>
      <c r="B190" s="131"/>
      <c r="C190" s="131"/>
      <c r="D190" s="131"/>
      <c r="E190" s="148" t="s">
        <v>2430</v>
      </c>
      <c r="F190" s="149">
        <v>997</v>
      </c>
      <c r="G190" s="148" t="s">
        <v>428</v>
      </c>
      <c r="H190" s="148" t="s">
        <v>76</v>
      </c>
      <c r="I190" s="148" t="s">
        <v>428</v>
      </c>
      <c r="J190" s="148" t="s">
        <v>2470</v>
      </c>
      <c r="K190" s="148" t="s">
        <v>2747</v>
      </c>
      <c r="L190" s="136" t="s">
        <v>1286</v>
      </c>
      <c r="M190" s="145" t="s">
        <v>2788</v>
      </c>
      <c r="N190" s="131"/>
      <c r="O190" s="131"/>
      <c r="P190" s="131"/>
      <c r="Q190" s="131"/>
      <c r="R190" s="131"/>
      <c r="S190" s="131"/>
      <c r="T190" s="131"/>
      <c r="U190" s="139" t="s">
        <v>77</v>
      </c>
      <c r="V190" s="139" t="s">
        <v>78</v>
      </c>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2"/>
      <c r="BC190" s="135"/>
      <c r="BD190" s="135"/>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row>
    <row r="191" spans="1:84" x14ac:dyDescent="0.4">
      <c r="A191" s="131"/>
      <c r="B191" s="131"/>
      <c r="C191" s="131"/>
      <c r="D191" s="131"/>
      <c r="E191" s="148" t="s">
        <v>2441</v>
      </c>
      <c r="F191" s="149">
        <v>1008</v>
      </c>
      <c r="G191" s="148" t="s">
        <v>428</v>
      </c>
      <c r="H191" s="148" t="s">
        <v>2019</v>
      </c>
      <c r="I191" s="148" t="s">
        <v>428</v>
      </c>
      <c r="J191" s="148" t="s">
        <v>811</v>
      </c>
      <c r="K191" s="148" t="s">
        <v>2758</v>
      </c>
      <c r="L191" s="136" t="s">
        <v>1286</v>
      </c>
      <c r="M191" s="145" t="s">
        <v>2788</v>
      </c>
      <c r="N191" s="131"/>
      <c r="O191" s="131"/>
      <c r="P191" s="131"/>
      <c r="Q191" s="131"/>
      <c r="R191" s="131"/>
      <c r="S191" s="131"/>
      <c r="T191" s="131"/>
      <c r="U191" s="139" t="s">
        <v>80</v>
      </c>
      <c r="V191" s="139" t="s">
        <v>81</v>
      </c>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2"/>
      <c r="BC191" s="135"/>
      <c r="BD191" s="135"/>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c r="CA191" s="131"/>
      <c r="CB191" s="131"/>
      <c r="CC191" s="131"/>
      <c r="CD191" s="131"/>
      <c r="CE191" s="131"/>
      <c r="CF191" s="131"/>
    </row>
    <row r="192" spans="1:84" x14ac:dyDescent="0.4">
      <c r="A192" s="131"/>
      <c r="B192" s="131"/>
      <c r="C192" s="131"/>
      <c r="D192" s="131"/>
      <c r="E192" s="131" t="s">
        <v>2455</v>
      </c>
      <c r="F192" s="131">
        <v>1022</v>
      </c>
      <c r="G192" s="131" t="s">
        <v>428</v>
      </c>
      <c r="H192" s="131" t="s">
        <v>1823</v>
      </c>
      <c r="I192" s="131" t="s">
        <v>428</v>
      </c>
      <c r="J192" s="131" t="s">
        <v>811</v>
      </c>
      <c r="K192" s="131"/>
      <c r="L192" s="136" t="s">
        <v>1286</v>
      </c>
      <c r="M192" s="145" t="s">
        <v>2788</v>
      </c>
      <c r="N192" s="131"/>
      <c r="O192" s="131"/>
      <c r="P192" s="131"/>
      <c r="Q192" s="131"/>
      <c r="R192" s="131"/>
      <c r="S192" s="131"/>
      <c r="T192" s="131"/>
      <c r="U192" s="139" t="s">
        <v>1877</v>
      </c>
      <c r="V192" s="139" t="s">
        <v>1878</v>
      </c>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2"/>
      <c r="BC192" s="135"/>
      <c r="BD192" s="135"/>
      <c r="BE192" s="131"/>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row>
    <row r="193" spans="1:84" x14ac:dyDescent="0.4">
      <c r="A193" s="131"/>
      <c r="B193" s="131"/>
      <c r="C193" s="131"/>
      <c r="D193" s="131"/>
      <c r="E193" s="131" t="s">
        <v>2456</v>
      </c>
      <c r="F193" s="131">
        <v>1023</v>
      </c>
      <c r="G193" s="131" t="s">
        <v>428</v>
      </c>
      <c r="H193" s="131" t="s">
        <v>1823</v>
      </c>
      <c r="I193" s="131" t="s">
        <v>428</v>
      </c>
      <c r="J193" s="131" t="s">
        <v>811</v>
      </c>
      <c r="K193" s="131" t="s">
        <v>2772</v>
      </c>
      <c r="L193" s="136" t="s">
        <v>1286</v>
      </c>
      <c r="M193" s="145" t="s">
        <v>2788</v>
      </c>
      <c r="N193" s="131"/>
      <c r="O193" s="131"/>
      <c r="P193" s="131"/>
      <c r="Q193" s="131"/>
      <c r="R193" s="131"/>
      <c r="S193" s="131"/>
      <c r="T193" s="131"/>
      <c r="U193" s="139" t="s">
        <v>1880</v>
      </c>
      <c r="V193" s="139" t="s">
        <v>1881</v>
      </c>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2"/>
      <c r="BC193" s="135"/>
      <c r="BD193" s="135"/>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row>
    <row r="194" spans="1:84" x14ac:dyDescent="0.4">
      <c r="A194" s="131"/>
      <c r="B194" s="131"/>
      <c r="C194" s="131"/>
      <c r="D194" s="131"/>
      <c r="E194" s="148" t="s">
        <v>2134</v>
      </c>
      <c r="F194" s="149">
        <v>90</v>
      </c>
      <c r="G194" s="148" t="s">
        <v>428</v>
      </c>
      <c r="H194" s="148" t="s">
        <v>1823</v>
      </c>
      <c r="I194" s="148" t="s">
        <v>428</v>
      </c>
      <c r="J194" s="148" t="s">
        <v>811</v>
      </c>
      <c r="K194" s="148" t="s">
        <v>1602</v>
      </c>
      <c r="L194" s="136" t="s">
        <v>1286</v>
      </c>
      <c r="M194" s="148" t="s">
        <v>2788</v>
      </c>
      <c r="N194" s="131"/>
      <c r="O194" s="131"/>
      <c r="P194" s="131"/>
      <c r="Q194" s="131"/>
      <c r="R194" s="131"/>
      <c r="S194" s="131"/>
      <c r="T194" s="131"/>
      <c r="U194" s="139" t="s">
        <v>1883</v>
      </c>
      <c r="V194" s="139" t="s">
        <v>1884</v>
      </c>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2"/>
      <c r="BC194" s="135"/>
      <c r="BD194" s="135"/>
      <c r="BE194" s="131"/>
      <c r="BF194" s="131"/>
      <c r="BG194" s="131"/>
      <c r="BH194" s="131"/>
      <c r="BI194" s="131"/>
      <c r="BJ194" s="131"/>
      <c r="BK194" s="131"/>
      <c r="BL194" s="131"/>
      <c r="BM194" s="131"/>
      <c r="BN194" s="131"/>
      <c r="BO194" s="131"/>
      <c r="BP194" s="131"/>
      <c r="BQ194" s="131"/>
      <c r="BR194" s="131"/>
      <c r="BS194" s="131"/>
      <c r="BT194" s="131"/>
      <c r="BU194" s="131"/>
      <c r="BV194" s="131"/>
      <c r="BW194" s="131"/>
      <c r="BX194" s="131"/>
      <c r="BY194" s="131"/>
      <c r="BZ194" s="131"/>
      <c r="CA194" s="131"/>
      <c r="CB194" s="131"/>
      <c r="CC194" s="131"/>
      <c r="CD194" s="131"/>
      <c r="CE194" s="131"/>
      <c r="CF194" s="131"/>
    </row>
    <row r="195" spans="1:84" x14ac:dyDescent="0.4">
      <c r="A195" s="131"/>
      <c r="B195" s="131"/>
      <c r="C195" s="131"/>
      <c r="D195" s="131"/>
      <c r="E195" s="131" t="s">
        <v>2461</v>
      </c>
      <c r="F195" s="131">
        <v>1028</v>
      </c>
      <c r="G195" s="131" t="s">
        <v>428</v>
      </c>
      <c r="H195" s="131" t="s">
        <v>1823</v>
      </c>
      <c r="I195" s="131" t="s">
        <v>428</v>
      </c>
      <c r="J195" s="131" t="s">
        <v>811</v>
      </c>
      <c r="K195" s="131"/>
      <c r="L195" s="136" t="s">
        <v>1286</v>
      </c>
      <c r="M195" s="107" t="s">
        <v>2788</v>
      </c>
      <c r="N195" s="131"/>
      <c r="O195" s="131"/>
      <c r="P195" s="131"/>
      <c r="Q195" s="131"/>
      <c r="R195" s="131"/>
      <c r="S195" s="131"/>
      <c r="T195" s="131"/>
      <c r="U195" s="139" t="s">
        <v>1886</v>
      </c>
      <c r="V195" s="139" t="s">
        <v>1887</v>
      </c>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2"/>
      <c r="BC195" s="135"/>
      <c r="BD195" s="135"/>
      <c r="BE195" s="131"/>
      <c r="BF195" s="131"/>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row>
    <row r="196" spans="1:84" x14ac:dyDescent="0.4">
      <c r="A196" s="131"/>
      <c r="B196" s="131"/>
      <c r="C196" s="131"/>
      <c r="D196" s="131"/>
      <c r="E196" s="148" t="s">
        <v>2424</v>
      </c>
      <c r="F196" s="149">
        <v>991</v>
      </c>
      <c r="G196" s="148" t="s">
        <v>428</v>
      </c>
      <c r="H196" s="148" t="s">
        <v>1823</v>
      </c>
      <c r="I196" s="148" t="s">
        <v>428</v>
      </c>
      <c r="J196" s="148" t="s">
        <v>2470</v>
      </c>
      <c r="K196" s="148" t="s">
        <v>2741</v>
      </c>
      <c r="L196" s="136" t="s">
        <v>1286</v>
      </c>
      <c r="M196" s="145" t="s">
        <v>2788</v>
      </c>
      <c r="N196" s="131"/>
      <c r="O196" s="131"/>
      <c r="P196" s="131"/>
      <c r="Q196" s="131"/>
      <c r="R196" s="131"/>
      <c r="S196" s="131"/>
      <c r="T196" s="131"/>
      <c r="U196" s="139" t="s">
        <v>1889</v>
      </c>
      <c r="V196" s="139" t="s">
        <v>1890</v>
      </c>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2"/>
      <c r="BC196" s="135"/>
      <c r="BD196" s="135"/>
      <c r="BE196" s="131"/>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row>
    <row r="197" spans="1:84" x14ac:dyDescent="0.4">
      <c r="A197" s="131"/>
      <c r="B197" s="131"/>
      <c r="C197" s="131"/>
      <c r="D197" s="131"/>
      <c r="E197" s="148" t="s">
        <v>2448</v>
      </c>
      <c r="F197" s="149">
        <v>1015</v>
      </c>
      <c r="G197" s="148" t="s">
        <v>428</v>
      </c>
      <c r="H197" s="148" t="s">
        <v>1823</v>
      </c>
      <c r="I197" s="148" t="s">
        <v>428</v>
      </c>
      <c r="J197" s="148" t="s">
        <v>811</v>
      </c>
      <c r="K197" s="148" t="s">
        <v>2765</v>
      </c>
      <c r="L197" s="136" t="s">
        <v>1286</v>
      </c>
      <c r="M197" s="145" t="s">
        <v>2788</v>
      </c>
      <c r="N197" s="131"/>
      <c r="O197" s="131"/>
      <c r="P197" s="131"/>
      <c r="Q197" s="131"/>
      <c r="R197" s="131"/>
      <c r="S197" s="131"/>
      <c r="T197" s="131"/>
      <c r="U197" s="139" t="s">
        <v>1892</v>
      </c>
      <c r="V197" s="139" t="s">
        <v>1893</v>
      </c>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2"/>
      <c r="BC197" s="135"/>
      <c r="BD197" s="135"/>
      <c r="BE197" s="131"/>
      <c r="BF197" s="131"/>
      <c r="BG197" s="131"/>
      <c r="BH197" s="131"/>
      <c r="BI197" s="131"/>
      <c r="BJ197" s="131"/>
      <c r="BK197" s="131"/>
      <c r="BL197" s="131"/>
      <c r="BM197" s="131"/>
      <c r="BN197" s="131"/>
      <c r="BO197" s="131"/>
      <c r="BP197" s="131"/>
      <c r="BQ197" s="131"/>
      <c r="BR197" s="131"/>
      <c r="BS197" s="131"/>
      <c r="BT197" s="131"/>
      <c r="BU197" s="131"/>
      <c r="BV197" s="131"/>
      <c r="BW197" s="131"/>
      <c r="BX197" s="131"/>
      <c r="BY197" s="131"/>
      <c r="BZ197" s="131"/>
      <c r="CA197" s="131"/>
      <c r="CB197" s="131"/>
      <c r="CC197" s="131"/>
      <c r="CD197" s="131"/>
      <c r="CE197" s="131"/>
      <c r="CF197" s="131"/>
    </row>
    <row r="198" spans="1:84" x14ac:dyDescent="0.4">
      <c r="A198" s="131"/>
      <c r="B198" s="131"/>
      <c r="C198" s="131"/>
      <c r="D198" s="131"/>
      <c r="E198" s="148" t="s">
        <v>2166</v>
      </c>
      <c r="F198" s="149">
        <v>189</v>
      </c>
      <c r="G198" s="148" t="s">
        <v>2478</v>
      </c>
      <c r="H198" s="148" t="s">
        <v>1823</v>
      </c>
      <c r="I198" s="148" t="s">
        <v>2478</v>
      </c>
      <c r="J198" s="148" t="s">
        <v>2496</v>
      </c>
      <c r="K198" s="148" t="s">
        <v>1067</v>
      </c>
      <c r="L198" s="136" t="s">
        <v>1286</v>
      </c>
      <c r="M198" s="148" t="s">
        <v>2787</v>
      </c>
      <c r="N198" s="131"/>
      <c r="O198" s="131"/>
      <c r="P198" s="131"/>
      <c r="Q198" s="131"/>
      <c r="R198" s="131"/>
      <c r="S198" s="131"/>
      <c r="T198" s="131"/>
      <c r="U198" s="139" t="s">
        <v>1895</v>
      </c>
      <c r="V198" s="139" t="s">
        <v>1896</v>
      </c>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2"/>
      <c r="BC198" s="135"/>
      <c r="BD198" s="135"/>
      <c r="BE198" s="131"/>
      <c r="BF198" s="131"/>
      <c r="BG198" s="131"/>
      <c r="BH198" s="131"/>
      <c r="BI198" s="131"/>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row>
    <row r="199" spans="1:84" x14ac:dyDescent="0.4">
      <c r="A199" s="131"/>
      <c r="B199" s="131"/>
      <c r="C199" s="131"/>
      <c r="D199" s="131"/>
      <c r="E199" s="148" t="s">
        <v>1394</v>
      </c>
      <c r="F199" s="149">
        <v>551</v>
      </c>
      <c r="G199" s="148" t="s">
        <v>382</v>
      </c>
      <c r="H199" s="148" t="s">
        <v>1823</v>
      </c>
      <c r="I199" s="148" t="s">
        <v>382</v>
      </c>
      <c r="J199" s="148"/>
      <c r="K199" s="148" t="s">
        <v>343</v>
      </c>
      <c r="L199" s="136" t="s">
        <v>1286</v>
      </c>
      <c r="M199" s="148" t="s">
        <v>2788</v>
      </c>
      <c r="N199" s="131"/>
      <c r="O199" s="131"/>
      <c r="P199" s="131"/>
      <c r="Q199" s="131"/>
      <c r="R199" s="131"/>
      <c r="S199" s="131"/>
      <c r="T199" s="131"/>
      <c r="U199" s="139" t="s">
        <v>1898</v>
      </c>
      <c r="V199" s="139" t="s">
        <v>1899</v>
      </c>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2"/>
      <c r="BC199" s="135"/>
      <c r="BD199" s="135"/>
      <c r="BE199" s="131"/>
      <c r="BF199" s="131"/>
      <c r="BG199" s="131"/>
      <c r="BH199" s="131"/>
      <c r="BI199" s="131"/>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row>
    <row r="200" spans="1:84" x14ac:dyDescent="0.4">
      <c r="A200" s="131"/>
      <c r="B200" s="131"/>
      <c r="C200" s="131"/>
      <c r="D200" s="131"/>
      <c r="E200" s="148" t="s">
        <v>1338</v>
      </c>
      <c r="F200" s="149">
        <v>552</v>
      </c>
      <c r="G200" s="148" t="s">
        <v>382</v>
      </c>
      <c r="H200" s="148" t="s">
        <v>1823</v>
      </c>
      <c r="I200" s="148" t="s">
        <v>382</v>
      </c>
      <c r="J200" s="148"/>
      <c r="K200" s="148" t="s">
        <v>280</v>
      </c>
      <c r="L200" s="136" t="s">
        <v>1286</v>
      </c>
      <c r="M200" s="148" t="s">
        <v>2788</v>
      </c>
      <c r="N200" s="131"/>
      <c r="O200" s="131"/>
      <c r="P200" s="131"/>
      <c r="Q200" s="131"/>
      <c r="R200" s="131"/>
      <c r="S200" s="131"/>
      <c r="T200" s="131"/>
      <c r="U200" s="139" t="s">
        <v>1901</v>
      </c>
      <c r="V200" s="139" t="s">
        <v>1902</v>
      </c>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2"/>
      <c r="BC200" s="135"/>
      <c r="BD200" s="135"/>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row>
    <row r="201" spans="1:84" x14ac:dyDescent="0.4">
      <c r="A201" s="131"/>
      <c r="B201" s="131"/>
      <c r="C201" s="131"/>
      <c r="D201" s="131"/>
      <c r="E201" s="148" t="s">
        <v>2429</v>
      </c>
      <c r="F201" s="149">
        <v>996</v>
      </c>
      <c r="G201" s="148" t="s">
        <v>428</v>
      </c>
      <c r="H201" s="148" t="s">
        <v>1823</v>
      </c>
      <c r="I201" s="148" t="s">
        <v>428</v>
      </c>
      <c r="J201" s="148" t="s">
        <v>2470</v>
      </c>
      <c r="K201" s="148" t="s">
        <v>2746</v>
      </c>
      <c r="L201" s="136" t="s">
        <v>1286</v>
      </c>
      <c r="M201" s="145" t="s">
        <v>2788</v>
      </c>
      <c r="N201" s="131"/>
      <c r="O201" s="131"/>
      <c r="P201" s="131"/>
      <c r="Q201" s="131"/>
      <c r="R201" s="131"/>
      <c r="S201" s="131"/>
      <c r="T201" s="131"/>
      <c r="U201" s="139" t="s">
        <v>1904</v>
      </c>
      <c r="V201" s="139" t="s">
        <v>1905</v>
      </c>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2"/>
      <c r="BC201" s="135"/>
      <c r="BD201" s="135"/>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row>
    <row r="202" spans="1:84" x14ac:dyDescent="0.4">
      <c r="A202" s="131"/>
      <c r="B202" s="131"/>
      <c r="C202" s="131"/>
      <c r="D202" s="131"/>
      <c r="E202" s="148" t="s">
        <v>2327</v>
      </c>
      <c r="F202" s="149">
        <v>888</v>
      </c>
      <c r="G202" s="148" t="s">
        <v>965</v>
      </c>
      <c r="H202" s="148" t="s">
        <v>1823</v>
      </c>
      <c r="I202" s="148" t="s">
        <v>965</v>
      </c>
      <c r="J202" s="148"/>
      <c r="K202" s="148" t="s">
        <v>2644</v>
      </c>
      <c r="L202" s="136" t="s">
        <v>1286</v>
      </c>
      <c r="M202" s="145" t="s">
        <v>2788</v>
      </c>
      <c r="N202" s="131"/>
      <c r="O202" s="131"/>
      <c r="P202" s="131"/>
      <c r="Q202" s="131"/>
      <c r="R202" s="131"/>
      <c r="S202" s="131"/>
      <c r="T202" s="131"/>
      <c r="U202" s="139" t="s">
        <v>1906</v>
      </c>
      <c r="V202" s="139" t="s">
        <v>1907</v>
      </c>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2"/>
      <c r="BC202" s="135"/>
      <c r="BD202" s="135"/>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row>
    <row r="203" spans="1:84" x14ac:dyDescent="0.4">
      <c r="A203" s="131"/>
      <c r="B203" s="131"/>
      <c r="C203" s="131"/>
      <c r="D203" s="131"/>
      <c r="E203" s="148" t="s">
        <v>1473</v>
      </c>
      <c r="F203" s="149">
        <v>492</v>
      </c>
      <c r="G203" s="148" t="s">
        <v>441</v>
      </c>
      <c r="H203" s="148" t="s">
        <v>1823</v>
      </c>
      <c r="I203" s="148" t="s">
        <v>441</v>
      </c>
      <c r="J203" s="148" t="s">
        <v>2507</v>
      </c>
      <c r="K203" s="148" t="s">
        <v>165</v>
      </c>
      <c r="L203" s="136" t="s">
        <v>1286</v>
      </c>
      <c r="M203" s="148" t="s">
        <v>2788</v>
      </c>
      <c r="N203" s="131"/>
      <c r="O203" s="131"/>
      <c r="P203" s="131"/>
      <c r="Q203" s="131"/>
      <c r="R203" s="131"/>
      <c r="S203" s="131"/>
      <c r="T203" s="131"/>
      <c r="U203" s="139" t="s">
        <v>1909</v>
      </c>
      <c r="V203" s="139" t="s">
        <v>1910</v>
      </c>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2"/>
      <c r="BC203" s="135"/>
      <c r="BD203" s="135"/>
      <c r="BE203" s="131"/>
      <c r="BF203" s="131"/>
      <c r="BG203" s="131"/>
      <c r="BH203" s="131"/>
      <c r="BI203" s="131"/>
      <c r="BJ203" s="131"/>
      <c r="BK203" s="131"/>
      <c r="BL203" s="131"/>
      <c r="BM203" s="131"/>
      <c r="BN203" s="131"/>
      <c r="BO203" s="131"/>
      <c r="BP203" s="131"/>
      <c r="BQ203" s="131"/>
      <c r="BR203" s="131"/>
      <c r="BS203" s="131"/>
      <c r="BT203" s="131"/>
      <c r="BU203" s="131"/>
      <c r="BV203" s="131"/>
      <c r="BW203" s="131"/>
      <c r="BX203" s="131"/>
      <c r="BY203" s="131"/>
      <c r="BZ203" s="131"/>
      <c r="CA203" s="131"/>
      <c r="CB203" s="131"/>
      <c r="CC203" s="131"/>
      <c r="CD203" s="131"/>
      <c r="CE203" s="131"/>
      <c r="CF203" s="131"/>
    </row>
    <row r="204" spans="1:84" x14ac:dyDescent="0.4">
      <c r="A204" s="131"/>
      <c r="B204" s="131"/>
      <c r="C204" s="131"/>
      <c r="D204" s="131"/>
      <c r="E204" s="148" t="s">
        <v>2431</v>
      </c>
      <c r="F204" s="149">
        <v>998</v>
      </c>
      <c r="G204" s="148" t="s">
        <v>428</v>
      </c>
      <c r="H204" s="148" t="s">
        <v>1823</v>
      </c>
      <c r="I204" s="148" t="s">
        <v>428</v>
      </c>
      <c r="J204" s="148" t="s">
        <v>2470</v>
      </c>
      <c r="K204" s="148" t="s">
        <v>2748</v>
      </c>
      <c r="L204" s="136" t="s">
        <v>1286</v>
      </c>
      <c r="M204" s="145" t="s">
        <v>2788</v>
      </c>
      <c r="N204" s="131"/>
      <c r="O204" s="131"/>
      <c r="P204" s="131"/>
      <c r="Q204" s="131"/>
      <c r="R204" s="131"/>
      <c r="S204" s="131"/>
      <c r="T204" s="131"/>
      <c r="U204" s="139" t="s">
        <v>1912</v>
      </c>
      <c r="V204" s="139" t="s">
        <v>1913</v>
      </c>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2"/>
      <c r="BC204" s="135"/>
      <c r="BD204" s="135"/>
      <c r="BE204" s="131"/>
      <c r="BF204" s="131"/>
      <c r="BG204" s="131"/>
      <c r="BH204" s="131"/>
      <c r="BI204" s="131"/>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row>
    <row r="205" spans="1:84" x14ac:dyDescent="0.4">
      <c r="A205" s="131"/>
      <c r="B205" s="131"/>
      <c r="C205" s="131"/>
      <c r="D205" s="131"/>
      <c r="E205" s="148" t="s">
        <v>2442</v>
      </c>
      <c r="F205" s="149">
        <v>1009</v>
      </c>
      <c r="G205" s="148" t="s">
        <v>428</v>
      </c>
      <c r="H205" s="148" t="s">
        <v>1823</v>
      </c>
      <c r="I205" s="148" t="s">
        <v>428</v>
      </c>
      <c r="J205" s="148" t="s">
        <v>811</v>
      </c>
      <c r="K205" s="148" t="s">
        <v>2759</v>
      </c>
      <c r="L205" s="136" t="s">
        <v>1286</v>
      </c>
      <c r="M205" s="145" t="s">
        <v>2788</v>
      </c>
      <c r="N205" s="131"/>
      <c r="O205" s="131"/>
      <c r="P205" s="131"/>
      <c r="Q205" s="131"/>
      <c r="R205" s="131"/>
      <c r="S205" s="131"/>
      <c r="T205" s="131"/>
      <c r="U205" s="139" t="s">
        <v>1915</v>
      </c>
      <c r="V205" s="139" t="s">
        <v>1916</v>
      </c>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2"/>
      <c r="BC205" s="135"/>
      <c r="BD205" s="135"/>
      <c r="BE205" s="131"/>
      <c r="BF205" s="131"/>
      <c r="BG205" s="131"/>
      <c r="BH205" s="131"/>
      <c r="BI205" s="131"/>
      <c r="BJ205" s="131"/>
      <c r="BK205" s="131"/>
      <c r="BL205" s="131"/>
      <c r="BM205" s="131"/>
      <c r="BN205" s="131"/>
      <c r="BO205" s="131"/>
      <c r="BP205" s="131"/>
      <c r="BQ205" s="131"/>
      <c r="BR205" s="131"/>
      <c r="BS205" s="131"/>
      <c r="BT205" s="131"/>
      <c r="BU205" s="131"/>
      <c r="BV205" s="131"/>
      <c r="BW205" s="131"/>
      <c r="BX205" s="131"/>
      <c r="BY205" s="131"/>
      <c r="BZ205" s="131"/>
      <c r="CA205" s="131"/>
      <c r="CB205" s="131"/>
      <c r="CC205" s="131"/>
      <c r="CD205" s="131"/>
      <c r="CE205" s="131"/>
      <c r="CF205" s="131"/>
    </row>
    <row r="206" spans="1:84" x14ac:dyDescent="0.4">
      <c r="A206" s="131"/>
      <c r="B206" s="131"/>
      <c r="C206" s="131"/>
      <c r="D206" s="131"/>
      <c r="E206" s="148" t="s">
        <v>2434</v>
      </c>
      <c r="F206" s="149">
        <v>1001</v>
      </c>
      <c r="G206" s="148" t="s">
        <v>428</v>
      </c>
      <c r="H206" s="148" t="s">
        <v>1823</v>
      </c>
      <c r="I206" s="148" t="s">
        <v>428</v>
      </c>
      <c r="J206" s="148" t="s">
        <v>2471</v>
      </c>
      <c r="K206" s="148" t="s">
        <v>2751</v>
      </c>
      <c r="L206" s="136" t="s">
        <v>1286</v>
      </c>
      <c r="M206" s="145" t="s">
        <v>2788</v>
      </c>
      <c r="N206" s="131"/>
      <c r="O206" s="131"/>
      <c r="P206" s="131"/>
      <c r="Q206" s="131"/>
      <c r="R206" s="131"/>
      <c r="S206" s="131"/>
      <c r="T206" s="131"/>
      <c r="U206" s="139" t="s">
        <v>1918</v>
      </c>
      <c r="V206" s="139" t="s">
        <v>1919</v>
      </c>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2"/>
      <c r="BC206" s="135"/>
      <c r="BD206" s="135"/>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row>
    <row r="207" spans="1:84" x14ac:dyDescent="0.4">
      <c r="A207" s="131"/>
      <c r="B207" s="131"/>
      <c r="C207" s="131"/>
      <c r="D207" s="131"/>
      <c r="E207" s="131" t="s">
        <v>2462</v>
      </c>
      <c r="F207" s="131">
        <v>1029</v>
      </c>
      <c r="G207" s="131" t="s">
        <v>428</v>
      </c>
      <c r="H207" s="131" t="s">
        <v>1823</v>
      </c>
      <c r="I207" s="131" t="s">
        <v>428</v>
      </c>
      <c r="J207" s="131" t="s">
        <v>811</v>
      </c>
      <c r="K207" s="131"/>
      <c r="L207" s="136" t="s">
        <v>1286</v>
      </c>
      <c r="M207" s="107" t="s">
        <v>2788</v>
      </c>
      <c r="N207" s="131"/>
      <c r="O207" s="131"/>
      <c r="P207" s="131"/>
      <c r="Q207" s="131"/>
      <c r="R207" s="131"/>
      <c r="S207" s="131"/>
      <c r="T207" s="131"/>
      <c r="U207" s="139" t="s">
        <v>1921</v>
      </c>
      <c r="V207" s="139" t="s">
        <v>1922</v>
      </c>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2"/>
      <c r="BC207" s="135"/>
      <c r="BD207" s="135"/>
      <c r="BE207" s="131"/>
      <c r="BF207" s="131"/>
      <c r="BG207" s="131"/>
      <c r="BH207" s="131"/>
      <c r="BI207" s="131"/>
      <c r="BJ207" s="131"/>
      <c r="BK207" s="131"/>
      <c r="BL207" s="131"/>
      <c r="BM207" s="131"/>
      <c r="BN207" s="131"/>
      <c r="BO207" s="131"/>
      <c r="BP207" s="131"/>
      <c r="BQ207" s="131"/>
      <c r="BR207" s="131"/>
      <c r="BS207" s="131"/>
      <c r="BT207" s="131"/>
      <c r="BU207" s="131"/>
      <c r="BV207" s="131"/>
      <c r="BW207" s="131"/>
      <c r="BX207" s="131"/>
      <c r="BY207" s="131"/>
      <c r="BZ207" s="131"/>
      <c r="CA207" s="131"/>
      <c r="CB207" s="131"/>
      <c r="CC207" s="131"/>
      <c r="CD207" s="131"/>
      <c r="CE207" s="131"/>
      <c r="CF207" s="131"/>
    </row>
    <row r="208" spans="1:84" x14ac:dyDescent="0.4">
      <c r="A208" s="131"/>
      <c r="B208" s="131"/>
      <c r="C208" s="131"/>
      <c r="D208" s="131"/>
      <c r="E208" s="148" t="s">
        <v>2425</v>
      </c>
      <c r="F208" s="149">
        <v>992</v>
      </c>
      <c r="G208" s="148" t="s">
        <v>428</v>
      </c>
      <c r="H208" s="148" t="s">
        <v>1823</v>
      </c>
      <c r="I208" s="148" t="s">
        <v>428</v>
      </c>
      <c r="J208" s="148" t="s">
        <v>2470</v>
      </c>
      <c r="K208" s="148" t="s">
        <v>2742</v>
      </c>
      <c r="L208" s="136" t="s">
        <v>1286</v>
      </c>
      <c r="M208" s="145" t="s">
        <v>2788</v>
      </c>
      <c r="N208" s="131"/>
      <c r="O208" s="131"/>
      <c r="P208" s="131"/>
      <c r="Q208" s="131"/>
      <c r="R208" s="131"/>
      <c r="S208" s="131"/>
      <c r="T208" s="131"/>
      <c r="U208" s="139" t="s">
        <v>1923</v>
      </c>
      <c r="V208" s="139" t="s">
        <v>1924</v>
      </c>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2"/>
      <c r="BC208" s="135"/>
      <c r="BD208" s="135"/>
      <c r="BE208" s="131"/>
      <c r="BF208" s="131"/>
      <c r="BG208" s="131"/>
      <c r="BH208" s="131"/>
      <c r="BI208" s="131"/>
      <c r="BJ208" s="131"/>
      <c r="BK208" s="131"/>
      <c r="BL208" s="131"/>
      <c r="BM208" s="131"/>
      <c r="BN208" s="131"/>
      <c r="BO208" s="131"/>
      <c r="BP208" s="131"/>
      <c r="BQ208" s="131"/>
      <c r="BR208" s="131"/>
      <c r="BS208" s="131"/>
      <c r="BT208" s="131"/>
      <c r="BU208" s="131"/>
      <c r="BV208" s="131"/>
      <c r="BW208" s="131"/>
      <c r="BX208" s="131"/>
      <c r="BY208" s="131"/>
      <c r="BZ208" s="131"/>
      <c r="CA208" s="131"/>
      <c r="CB208" s="131"/>
      <c r="CC208" s="131"/>
      <c r="CD208" s="131"/>
      <c r="CE208" s="131"/>
      <c r="CF208" s="131"/>
    </row>
    <row r="209" spans="1:84" x14ac:dyDescent="0.4">
      <c r="A209" s="131"/>
      <c r="B209" s="131"/>
      <c r="C209" s="131"/>
      <c r="D209" s="131"/>
      <c r="E209" s="148" t="s">
        <v>2449</v>
      </c>
      <c r="F209" s="149">
        <v>1016</v>
      </c>
      <c r="G209" s="148" t="s">
        <v>428</v>
      </c>
      <c r="H209" s="148" t="s">
        <v>1823</v>
      </c>
      <c r="I209" s="148" t="s">
        <v>428</v>
      </c>
      <c r="J209" s="148" t="s">
        <v>811</v>
      </c>
      <c r="K209" s="148" t="s">
        <v>2766</v>
      </c>
      <c r="L209" s="136" t="s">
        <v>1286</v>
      </c>
      <c r="M209" s="145" t="s">
        <v>2788</v>
      </c>
      <c r="N209" s="131"/>
      <c r="O209" s="131"/>
      <c r="P209" s="131"/>
      <c r="Q209" s="131"/>
      <c r="R209" s="131"/>
      <c r="S209" s="131"/>
      <c r="T209" s="131"/>
      <c r="U209" s="139" t="s">
        <v>1925</v>
      </c>
      <c r="V209" s="139" t="s">
        <v>1926</v>
      </c>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2"/>
      <c r="BC209" s="135"/>
      <c r="BD209" s="135"/>
      <c r="BE209" s="131"/>
      <c r="BF209" s="131"/>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row>
    <row r="210" spans="1:84" x14ac:dyDescent="0.4">
      <c r="A210" s="131"/>
      <c r="B210" s="131"/>
      <c r="C210" s="131"/>
      <c r="D210" s="131"/>
      <c r="E210" s="148" t="s">
        <v>2216</v>
      </c>
      <c r="F210" s="149">
        <v>776</v>
      </c>
      <c r="G210" s="148" t="s">
        <v>2784</v>
      </c>
      <c r="H210" s="148" t="s">
        <v>1823</v>
      </c>
      <c r="I210" s="148" t="s">
        <v>2495</v>
      </c>
      <c r="J210" s="148" t="s">
        <v>2517</v>
      </c>
      <c r="K210" s="148" t="s">
        <v>2533</v>
      </c>
      <c r="L210" s="136" t="s">
        <v>1286</v>
      </c>
      <c r="M210" s="148" t="s">
        <v>2788</v>
      </c>
      <c r="N210" s="131"/>
      <c r="O210" s="131"/>
      <c r="P210" s="131"/>
      <c r="Q210" s="131"/>
      <c r="R210" s="131"/>
      <c r="S210" s="131"/>
      <c r="T210" s="131"/>
      <c r="U210" s="139" t="s">
        <v>1928</v>
      </c>
      <c r="V210" s="139" t="s">
        <v>1929</v>
      </c>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2"/>
      <c r="BC210" s="135"/>
      <c r="BD210" s="135"/>
      <c r="BE210" s="131"/>
      <c r="BF210" s="131"/>
      <c r="BG210" s="131"/>
      <c r="BH210" s="131"/>
      <c r="BI210" s="131"/>
      <c r="BJ210" s="131"/>
      <c r="BK210" s="131"/>
      <c r="BL210" s="131"/>
      <c r="BM210" s="131"/>
      <c r="BN210" s="131"/>
      <c r="BO210" s="131"/>
      <c r="BP210" s="131"/>
      <c r="BQ210" s="131"/>
      <c r="BR210" s="131"/>
      <c r="BS210" s="131"/>
      <c r="BT210" s="131"/>
      <c r="BU210" s="131"/>
      <c r="BV210" s="131"/>
      <c r="BW210" s="131"/>
      <c r="BX210" s="131"/>
      <c r="BY210" s="131"/>
      <c r="BZ210" s="131"/>
      <c r="CA210" s="131"/>
      <c r="CB210" s="131"/>
      <c r="CC210" s="131"/>
      <c r="CD210" s="131"/>
      <c r="CE210" s="131"/>
      <c r="CF210" s="131"/>
    </row>
    <row r="211" spans="1:84" x14ac:dyDescent="0.4">
      <c r="A211" s="131"/>
      <c r="B211" s="131"/>
      <c r="C211" s="131"/>
      <c r="D211" s="131"/>
      <c r="E211" s="148" t="s">
        <v>2314</v>
      </c>
      <c r="F211" s="149">
        <v>875</v>
      </c>
      <c r="G211" s="148" t="s">
        <v>2784</v>
      </c>
      <c r="H211" s="148" t="s">
        <v>1823</v>
      </c>
      <c r="I211" s="148" t="s">
        <v>2495</v>
      </c>
      <c r="J211" s="148" t="s">
        <v>2495</v>
      </c>
      <c r="K211" s="148" t="s">
        <v>2631</v>
      </c>
      <c r="L211" s="136" t="s">
        <v>1286</v>
      </c>
      <c r="M211" s="145" t="s">
        <v>2788</v>
      </c>
      <c r="N211" s="131"/>
      <c r="O211" s="131"/>
      <c r="P211" s="131"/>
      <c r="Q211" s="131"/>
      <c r="R211" s="131"/>
      <c r="S211" s="131"/>
      <c r="T211" s="131"/>
      <c r="U211" s="139" t="s">
        <v>1930</v>
      </c>
      <c r="V211" s="139" t="s">
        <v>1931</v>
      </c>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2"/>
      <c r="BC211" s="135"/>
      <c r="BD211" s="135"/>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row>
    <row r="212" spans="1:84" x14ac:dyDescent="0.4">
      <c r="A212" s="131"/>
      <c r="B212" s="131"/>
      <c r="C212" s="131"/>
      <c r="D212" s="131"/>
      <c r="E212" s="148" t="s">
        <v>1752</v>
      </c>
      <c r="F212" s="149">
        <v>285</v>
      </c>
      <c r="G212" s="148" t="s">
        <v>790</v>
      </c>
      <c r="H212" s="148" t="s">
        <v>1823</v>
      </c>
      <c r="I212" s="148" t="s">
        <v>790</v>
      </c>
      <c r="J212" s="148" t="s">
        <v>1753</v>
      </c>
      <c r="K212" s="148" t="s">
        <v>994</v>
      </c>
      <c r="L212" s="136" t="s">
        <v>1286</v>
      </c>
      <c r="M212" s="148" t="s">
        <v>2788</v>
      </c>
      <c r="N212" s="131"/>
      <c r="O212" s="131"/>
      <c r="P212" s="131"/>
      <c r="Q212" s="131"/>
      <c r="R212" s="131"/>
      <c r="S212" s="131"/>
      <c r="T212" s="131"/>
      <c r="U212" s="139" t="s">
        <v>1932</v>
      </c>
      <c r="V212" s="139" t="s">
        <v>1933</v>
      </c>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2"/>
      <c r="BC212" s="135"/>
      <c r="BD212" s="135"/>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row>
    <row r="213" spans="1:84" x14ac:dyDescent="0.4">
      <c r="A213" s="131"/>
      <c r="B213" s="131"/>
      <c r="C213" s="131"/>
      <c r="D213" s="131"/>
      <c r="E213" s="148" t="s">
        <v>1756</v>
      </c>
      <c r="F213" s="149">
        <v>316</v>
      </c>
      <c r="G213" s="148" t="s">
        <v>790</v>
      </c>
      <c r="H213" s="148" t="s">
        <v>1823</v>
      </c>
      <c r="I213" s="148" t="s">
        <v>790</v>
      </c>
      <c r="J213" s="148" t="s">
        <v>1757</v>
      </c>
      <c r="K213" s="148" t="s">
        <v>995</v>
      </c>
      <c r="L213" s="136" t="s">
        <v>1286</v>
      </c>
      <c r="M213" s="148" t="s">
        <v>2788</v>
      </c>
      <c r="N213" s="131"/>
      <c r="O213" s="131"/>
      <c r="P213" s="131"/>
      <c r="Q213" s="131"/>
      <c r="R213" s="131"/>
      <c r="S213" s="131"/>
      <c r="T213" s="131"/>
      <c r="U213" s="139" t="s">
        <v>1935</v>
      </c>
      <c r="V213" s="139" t="s">
        <v>1936</v>
      </c>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2"/>
      <c r="BC213" s="135"/>
      <c r="BD213" s="135"/>
      <c r="BE213" s="131"/>
      <c r="BF213" s="131"/>
      <c r="BG213" s="131"/>
      <c r="BH213" s="131"/>
      <c r="BI213" s="131"/>
      <c r="BJ213" s="131"/>
      <c r="BK213" s="131"/>
      <c r="BL213" s="131"/>
      <c r="BM213" s="131"/>
      <c r="BN213" s="131"/>
      <c r="BO213" s="131"/>
      <c r="BP213" s="131"/>
      <c r="BQ213" s="131"/>
      <c r="BR213" s="131"/>
      <c r="BS213" s="131"/>
      <c r="BT213" s="131"/>
      <c r="BU213" s="131"/>
      <c r="BV213" s="131"/>
      <c r="BW213" s="131"/>
      <c r="BX213" s="131"/>
      <c r="BY213" s="131"/>
      <c r="BZ213" s="131"/>
      <c r="CA213" s="131"/>
      <c r="CB213" s="131"/>
      <c r="CC213" s="131"/>
      <c r="CD213" s="131"/>
      <c r="CE213" s="131"/>
      <c r="CF213" s="131"/>
    </row>
    <row r="214" spans="1:84" x14ac:dyDescent="0.4">
      <c r="A214" s="131"/>
      <c r="B214" s="131"/>
      <c r="C214" s="131"/>
      <c r="D214" s="131"/>
      <c r="E214" s="131" t="s">
        <v>1760</v>
      </c>
      <c r="F214" s="131">
        <v>251</v>
      </c>
      <c r="G214" s="131" t="s">
        <v>790</v>
      </c>
      <c r="H214" s="131" t="s">
        <v>1823</v>
      </c>
      <c r="I214" s="131" t="s">
        <v>790</v>
      </c>
      <c r="J214" s="131" t="s">
        <v>1761</v>
      </c>
      <c r="K214" s="131" t="s">
        <v>996</v>
      </c>
      <c r="L214" s="136" t="s">
        <v>1286</v>
      </c>
      <c r="M214" s="148" t="s">
        <v>2788</v>
      </c>
      <c r="N214" s="131"/>
      <c r="O214" s="131"/>
      <c r="P214" s="131"/>
      <c r="Q214" s="131"/>
      <c r="R214" s="131"/>
      <c r="S214" s="131"/>
      <c r="T214" s="131"/>
      <c r="U214" s="139" t="s">
        <v>1938</v>
      </c>
      <c r="V214" s="139" t="s">
        <v>1939</v>
      </c>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2"/>
      <c r="BC214" s="135"/>
      <c r="BD214" s="135"/>
      <c r="BE214" s="131"/>
      <c r="BF214" s="131"/>
      <c r="BG214" s="131"/>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row>
    <row r="215" spans="1:84" x14ac:dyDescent="0.4">
      <c r="A215" s="131"/>
      <c r="B215" s="131"/>
      <c r="C215" s="131"/>
      <c r="D215" s="131"/>
      <c r="E215" s="148" t="s">
        <v>1764</v>
      </c>
      <c r="F215" s="149">
        <v>252</v>
      </c>
      <c r="G215" s="148" t="s">
        <v>790</v>
      </c>
      <c r="H215" s="148" t="s">
        <v>1823</v>
      </c>
      <c r="I215" s="148" t="s">
        <v>790</v>
      </c>
      <c r="J215" s="148" t="s">
        <v>1761</v>
      </c>
      <c r="K215" s="148" t="s">
        <v>997</v>
      </c>
      <c r="L215" s="136" t="s">
        <v>1286</v>
      </c>
      <c r="M215" s="148" t="s">
        <v>2788</v>
      </c>
      <c r="N215" s="131"/>
      <c r="O215" s="131"/>
      <c r="P215" s="131"/>
      <c r="Q215" s="131"/>
      <c r="R215" s="131"/>
      <c r="S215" s="131"/>
      <c r="T215" s="131"/>
      <c r="U215" s="139" t="s">
        <v>1941</v>
      </c>
      <c r="V215" s="139" t="s">
        <v>1942</v>
      </c>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2"/>
      <c r="BC215" s="135"/>
      <c r="BD215" s="135"/>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row>
    <row r="216" spans="1:84" x14ac:dyDescent="0.4">
      <c r="A216" s="131"/>
      <c r="B216" s="131"/>
      <c r="C216" s="131"/>
      <c r="D216" s="131"/>
      <c r="E216" s="148" t="s">
        <v>667</v>
      </c>
      <c r="F216" s="149">
        <v>490</v>
      </c>
      <c r="G216" s="148" t="s">
        <v>441</v>
      </c>
      <c r="H216" s="148" t="s">
        <v>1823</v>
      </c>
      <c r="I216" s="148" t="s">
        <v>441</v>
      </c>
      <c r="J216" s="148"/>
      <c r="K216" s="148" t="s">
        <v>1427</v>
      </c>
      <c r="L216" s="136" t="s">
        <v>1286</v>
      </c>
      <c r="M216" s="148" t="s">
        <v>2787</v>
      </c>
      <c r="N216" s="131"/>
      <c r="O216" s="131"/>
      <c r="P216" s="131"/>
      <c r="Q216" s="131"/>
      <c r="R216" s="131"/>
      <c r="S216" s="131"/>
      <c r="T216" s="131"/>
      <c r="U216" s="139" t="s">
        <v>1944</v>
      </c>
      <c r="V216" s="139" t="s">
        <v>1945</v>
      </c>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2"/>
      <c r="BC216" s="135"/>
      <c r="BD216" s="135"/>
      <c r="BE216" s="131"/>
      <c r="BF216" s="131"/>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row>
    <row r="217" spans="1:84" x14ac:dyDescent="0.4">
      <c r="A217" s="131"/>
      <c r="B217" s="131"/>
      <c r="C217" s="131"/>
      <c r="D217" s="131"/>
      <c r="E217" s="148" t="s">
        <v>1475</v>
      </c>
      <c r="F217" s="149">
        <v>195</v>
      </c>
      <c r="G217" s="148" t="s">
        <v>790</v>
      </c>
      <c r="H217" s="148" t="s">
        <v>1823</v>
      </c>
      <c r="I217" s="148" t="s">
        <v>790</v>
      </c>
      <c r="J217" s="148" t="s">
        <v>1767</v>
      </c>
      <c r="K217" s="148" t="s">
        <v>998</v>
      </c>
      <c r="L217" s="136" t="s">
        <v>1286</v>
      </c>
      <c r="M217" s="148" t="s">
        <v>2788</v>
      </c>
      <c r="N217" s="131"/>
      <c r="O217" s="131"/>
      <c r="P217" s="131"/>
      <c r="Q217" s="131"/>
      <c r="R217" s="131"/>
      <c r="S217" s="131"/>
      <c r="T217" s="131"/>
      <c r="U217" s="139" t="s">
        <v>1947</v>
      </c>
      <c r="V217" s="139" t="s">
        <v>1948</v>
      </c>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2"/>
      <c r="BC217" s="135"/>
      <c r="BD217" s="135"/>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row>
    <row r="218" spans="1:84" x14ac:dyDescent="0.4">
      <c r="A218" s="131"/>
      <c r="B218" s="131"/>
      <c r="C218" s="131"/>
      <c r="D218" s="131"/>
      <c r="E218" s="148" t="s">
        <v>1348</v>
      </c>
      <c r="F218" s="149">
        <v>692</v>
      </c>
      <c r="G218" s="148" t="s">
        <v>790</v>
      </c>
      <c r="H218" s="148" t="s">
        <v>1823</v>
      </c>
      <c r="I218" s="148" t="s">
        <v>790</v>
      </c>
      <c r="J218" s="148" t="s">
        <v>939</v>
      </c>
      <c r="K218" s="148" t="s">
        <v>290</v>
      </c>
      <c r="L218" s="136" t="s">
        <v>1286</v>
      </c>
      <c r="M218" s="148" t="s">
        <v>2788</v>
      </c>
      <c r="N218" s="131"/>
      <c r="O218" s="131"/>
      <c r="P218" s="131"/>
      <c r="Q218" s="131"/>
      <c r="R218" s="131"/>
      <c r="S218" s="131"/>
      <c r="T218" s="131"/>
      <c r="U218" s="139" t="s">
        <v>1950</v>
      </c>
      <c r="V218" s="139" t="s">
        <v>1951</v>
      </c>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2"/>
      <c r="BC218" s="135"/>
      <c r="BD218" s="135"/>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row>
    <row r="219" spans="1:84" x14ac:dyDescent="0.4">
      <c r="A219" s="131"/>
      <c r="B219" s="131"/>
      <c r="C219" s="131"/>
      <c r="D219" s="131"/>
      <c r="E219" s="148" t="s">
        <v>1770</v>
      </c>
      <c r="F219" s="149">
        <v>67</v>
      </c>
      <c r="G219" s="148" t="s">
        <v>1719</v>
      </c>
      <c r="H219" s="148" t="s">
        <v>1823</v>
      </c>
      <c r="I219" s="148" t="s">
        <v>1719</v>
      </c>
      <c r="J219" s="148" t="s">
        <v>1771</v>
      </c>
      <c r="K219" s="148" t="s">
        <v>999</v>
      </c>
      <c r="L219" s="136" t="s">
        <v>1286</v>
      </c>
      <c r="M219" s="148" t="s">
        <v>2788</v>
      </c>
      <c r="N219" s="131"/>
      <c r="O219" s="131"/>
      <c r="P219" s="131"/>
      <c r="Q219" s="131"/>
      <c r="R219" s="131"/>
      <c r="S219" s="131"/>
      <c r="T219" s="131"/>
      <c r="U219" s="139" t="s">
        <v>1953</v>
      </c>
      <c r="V219" s="139" t="s">
        <v>1954</v>
      </c>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2"/>
      <c r="BC219" s="135"/>
      <c r="BD219" s="135"/>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row>
    <row r="220" spans="1:84" x14ac:dyDescent="0.4">
      <c r="A220" s="131"/>
      <c r="B220" s="131"/>
      <c r="C220" s="131"/>
      <c r="D220" s="131"/>
      <c r="E220" s="131" t="s">
        <v>1476</v>
      </c>
      <c r="F220" s="131">
        <v>196</v>
      </c>
      <c r="G220" s="131" t="s">
        <v>790</v>
      </c>
      <c r="H220" s="131" t="s">
        <v>1823</v>
      </c>
      <c r="I220" s="131" t="s">
        <v>790</v>
      </c>
      <c r="J220" s="131" t="s">
        <v>1761</v>
      </c>
      <c r="K220" s="131" t="s">
        <v>1000</v>
      </c>
      <c r="L220" s="136" t="s">
        <v>1286</v>
      </c>
      <c r="M220" s="148" t="s">
        <v>2788</v>
      </c>
      <c r="N220" s="131"/>
      <c r="O220" s="131"/>
      <c r="P220" s="131"/>
      <c r="Q220" s="131"/>
      <c r="R220" s="131"/>
      <c r="S220" s="131"/>
      <c r="T220" s="131"/>
      <c r="U220" s="139" t="s">
        <v>1956</v>
      </c>
      <c r="V220" s="139" t="s">
        <v>1957</v>
      </c>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2"/>
      <c r="BC220" s="135"/>
      <c r="BD220" s="135"/>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row>
    <row r="221" spans="1:84" x14ac:dyDescent="0.4">
      <c r="A221" s="131"/>
      <c r="B221" s="131"/>
      <c r="C221" s="131"/>
      <c r="D221" s="131"/>
      <c r="E221" s="148" t="s">
        <v>1400</v>
      </c>
      <c r="F221" s="149">
        <v>623</v>
      </c>
      <c r="G221" s="148" t="s">
        <v>2478</v>
      </c>
      <c r="H221" s="148" t="s">
        <v>1823</v>
      </c>
      <c r="I221" s="148" t="s">
        <v>2478</v>
      </c>
      <c r="J221" s="148" t="s">
        <v>1422</v>
      </c>
      <c r="K221" s="148" t="s">
        <v>350</v>
      </c>
      <c r="L221" s="136" t="s">
        <v>1286</v>
      </c>
      <c r="M221" s="148" t="s">
        <v>2788</v>
      </c>
      <c r="N221" s="131"/>
      <c r="O221" s="131"/>
      <c r="P221" s="131"/>
      <c r="Q221" s="131"/>
      <c r="R221" s="131"/>
      <c r="S221" s="131"/>
      <c r="T221" s="131"/>
      <c r="U221" s="139" t="s">
        <v>1958</v>
      </c>
      <c r="V221" s="139" t="s">
        <v>1959</v>
      </c>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2"/>
      <c r="BC221" s="135"/>
      <c r="BD221" s="135"/>
      <c r="BE221" s="131"/>
      <c r="BF221" s="131"/>
      <c r="BG221" s="131"/>
      <c r="BH221" s="131"/>
      <c r="BI221" s="131"/>
      <c r="BJ221" s="131"/>
      <c r="BK221" s="131"/>
      <c r="BL221" s="131"/>
      <c r="BM221" s="131"/>
      <c r="BN221" s="131"/>
      <c r="BO221" s="131"/>
      <c r="BP221" s="131"/>
      <c r="BQ221" s="131"/>
      <c r="BR221" s="131"/>
      <c r="BS221" s="131"/>
      <c r="BT221" s="131"/>
      <c r="BU221" s="131"/>
      <c r="BV221" s="131"/>
      <c r="BW221" s="131"/>
      <c r="BX221" s="131"/>
      <c r="BY221" s="131"/>
      <c r="BZ221" s="131"/>
      <c r="CA221" s="131"/>
      <c r="CB221" s="131"/>
      <c r="CC221" s="131"/>
      <c r="CD221" s="131"/>
      <c r="CE221" s="131"/>
      <c r="CF221" s="131"/>
    </row>
    <row r="222" spans="1:84" x14ac:dyDescent="0.4">
      <c r="A222" s="131"/>
      <c r="B222" s="131"/>
      <c r="C222" s="131"/>
      <c r="D222" s="131"/>
      <c r="E222" s="148" t="s">
        <v>2236</v>
      </c>
      <c r="F222" s="149">
        <v>796</v>
      </c>
      <c r="G222" s="148" t="s">
        <v>2784</v>
      </c>
      <c r="H222" s="148" t="s">
        <v>1823</v>
      </c>
      <c r="I222" s="148" t="s">
        <v>2495</v>
      </c>
      <c r="J222" s="148"/>
      <c r="K222" s="148" t="s">
        <v>2553</v>
      </c>
      <c r="L222" s="136" t="s">
        <v>1286</v>
      </c>
      <c r="M222" s="148" t="s">
        <v>2788</v>
      </c>
      <c r="N222" s="131"/>
      <c r="O222" s="131"/>
      <c r="P222" s="131"/>
      <c r="Q222" s="131"/>
      <c r="R222" s="131"/>
      <c r="S222" s="131"/>
      <c r="T222" s="131"/>
      <c r="U222" s="139" t="s">
        <v>1960</v>
      </c>
      <c r="V222" s="139" t="s">
        <v>1961</v>
      </c>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2"/>
      <c r="BC222" s="135"/>
      <c r="BD222" s="135"/>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row>
    <row r="223" spans="1:84" x14ac:dyDescent="0.4">
      <c r="A223" s="131"/>
      <c r="B223" s="131"/>
      <c r="C223" s="131"/>
      <c r="D223" s="131"/>
      <c r="E223" s="148" t="s">
        <v>1776</v>
      </c>
      <c r="F223" s="149">
        <v>275</v>
      </c>
      <c r="G223" s="148" t="s">
        <v>790</v>
      </c>
      <c r="H223" s="148" t="s">
        <v>1823</v>
      </c>
      <c r="I223" s="148" t="s">
        <v>790</v>
      </c>
      <c r="J223" s="148" t="s">
        <v>1777</v>
      </c>
      <c r="K223" s="148" t="s">
        <v>1001</v>
      </c>
      <c r="L223" s="136" t="s">
        <v>1286</v>
      </c>
      <c r="M223" s="148" t="s">
        <v>2788</v>
      </c>
      <c r="N223" s="131"/>
      <c r="O223" s="131"/>
      <c r="P223" s="131"/>
      <c r="Q223" s="131"/>
      <c r="R223" s="131"/>
      <c r="S223" s="131"/>
      <c r="T223" s="131"/>
      <c r="U223" s="139" t="s">
        <v>1963</v>
      </c>
      <c r="V223" s="139" t="s">
        <v>1964</v>
      </c>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2"/>
      <c r="BC223" s="135"/>
      <c r="BD223" s="135"/>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row>
    <row r="224" spans="1:84" x14ac:dyDescent="0.4">
      <c r="A224" s="131"/>
      <c r="B224" s="131"/>
      <c r="C224" s="131"/>
      <c r="D224" s="131"/>
      <c r="E224" s="148" t="s">
        <v>1780</v>
      </c>
      <c r="F224" s="150">
        <v>362</v>
      </c>
      <c r="G224" s="148" t="s">
        <v>1719</v>
      </c>
      <c r="H224" s="151" t="s">
        <v>1823</v>
      </c>
      <c r="I224" s="148" t="s">
        <v>1719</v>
      </c>
      <c r="J224" s="151" t="s">
        <v>1771</v>
      </c>
      <c r="K224" s="148" t="s">
        <v>968</v>
      </c>
      <c r="L224" s="136" t="s">
        <v>1286</v>
      </c>
      <c r="M224" s="148" t="s">
        <v>2788</v>
      </c>
      <c r="N224" s="131"/>
      <c r="O224" s="131"/>
      <c r="P224" s="131"/>
      <c r="Q224" s="131"/>
      <c r="R224" s="131"/>
      <c r="S224" s="131"/>
      <c r="T224" s="131"/>
      <c r="U224" s="139" t="s">
        <v>1966</v>
      </c>
      <c r="V224" s="139" t="s">
        <v>1967</v>
      </c>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2"/>
      <c r="BC224" s="135"/>
      <c r="BD224" s="135"/>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row>
    <row r="225" spans="1:84" x14ac:dyDescent="0.4">
      <c r="A225" s="131"/>
      <c r="B225" s="131"/>
      <c r="C225" s="131"/>
      <c r="D225" s="131"/>
      <c r="E225" s="148" t="s">
        <v>1783</v>
      </c>
      <c r="F225" s="149">
        <v>361</v>
      </c>
      <c r="G225" s="148" t="s">
        <v>1719</v>
      </c>
      <c r="H225" s="148" t="s">
        <v>1823</v>
      </c>
      <c r="I225" s="148" t="s">
        <v>1719</v>
      </c>
      <c r="J225" s="148" t="s">
        <v>1771</v>
      </c>
      <c r="K225" s="148" t="s">
        <v>1002</v>
      </c>
      <c r="L225" s="136" t="s">
        <v>1286</v>
      </c>
      <c r="M225" s="148" t="s">
        <v>2788</v>
      </c>
      <c r="N225" s="131"/>
      <c r="O225" s="131"/>
      <c r="P225" s="131"/>
      <c r="Q225" s="131"/>
      <c r="R225" s="131"/>
      <c r="S225" s="131"/>
      <c r="T225" s="131"/>
      <c r="U225" s="139" t="s">
        <v>1968</v>
      </c>
      <c r="V225" s="139" t="s">
        <v>1969</v>
      </c>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2"/>
      <c r="BC225" s="135"/>
      <c r="BD225" s="135"/>
      <c r="BE225" s="131"/>
      <c r="BF225" s="131"/>
      <c r="BG225" s="131"/>
      <c r="BH225" s="131"/>
      <c r="BI225" s="131"/>
      <c r="BJ225" s="131"/>
      <c r="BK225" s="131"/>
      <c r="BL225" s="131"/>
      <c r="BM225" s="131"/>
      <c r="BN225" s="131"/>
      <c r="BO225" s="131"/>
      <c r="BP225" s="131"/>
      <c r="BQ225" s="131"/>
      <c r="BR225" s="131"/>
      <c r="BS225" s="131"/>
      <c r="BT225" s="131"/>
      <c r="BU225" s="131"/>
      <c r="BV225" s="131"/>
      <c r="BW225" s="131"/>
      <c r="BX225" s="131"/>
      <c r="BY225" s="131"/>
      <c r="BZ225" s="131"/>
      <c r="CA225" s="131"/>
      <c r="CB225" s="131"/>
      <c r="CC225" s="131"/>
      <c r="CD225" s="131"/>
      <c r="CE225" s="131"/>
      <c r="CF225" s="131"/>
    </row>
    <row r="226" spans="1:84" x14ac:dyDescent="0.4">
      <c r="A226" s="131"/>
      <c r="B226" s="131"/>
      <c r="C226" s="131"/>
      <c r="D226" s="131"/>
      <c r="E226" s="148" t="s">
        <v>1788</v>
      </c>
      <c r="F226" s="149">
        <v>297</v>
      </c>
      <c r="G226" s="148" t="s">
        <v>790</v>
      </c>
      <c r="H226" s="148" t="s">
        <v>939</v>
      </c>
      <c r="I226" s="148" t="s">
        <v>790</v>
      </c>
      <c r="J226" s="148" t="s">
        <v>1789</v>
      </c>
      <c r="K226" s="148" t="s">
        <v>1004</v>
      </c>
      <c r="L226" s="136" t="s">
        <v>1286</v>
      </c>
      <c r="M226" s="148" t="s">
        <v>2788</v>
      </c>
      <c r="N226" s="131"/>
      <c r="O226" s="131"/>
      <c r="P226" s="131"/>
      <c r="Q226" s="131"/>
      <c r="R226" s="131"/>
      <c r="S226" s="131"/>
      <c r="T226" s="131"/>
      <c r="U226" s="139" t="s">
        <v>1971</v>
      </c>
      <c r="V226" s="139" t="s">
        <v>1972</v>
      </c>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2"/>
      <c r="BC226" s="135"/>
      <c r="BD226" s="135"/>
      <c r="BE226" s="131"/>
      <c r="BF226" s="131"/>
      <c r="BG226" s="131"/>
      <c r="BH226" s="131"/>
      <c r="BI226" s="131"/>
      <c r="BJ226" s="131"/>
      <c r="BK226" s="131"/>
      <c r="BL226" s="131"/>
      <c r="BM226" s="131"/>
      <c r="BN226" s="131"/>
      <c r="BO226" s="131"/>
      <c r="BP226" s="131"/>
      <c r="BQ226" s="131"/>
      <c r="BR226" s="131"/>
      <c r="BS226" s="131"/>
      <c r="BT226" s="131"/>
      <c r="BU226" s="131"/>
      <c r="BV226" s="131"/>
      <c r="BW226" s="131"/>
      <c r="BX226" s="131"/>
      <c r="BY226" s="131"/>
      <c r="BZ226" s="131"/>
      <c r="CA226" s="131"/>
      <c r="CB226" s="131"/>
      <c r="CC226" s="131"/>
      <c r="CD226" s="131"/>
      <c r="CE226" s="131"/>
      <c r="CF226" s="131"/>
    </row>
    <row r="227" spans="1:84" x14ac:dyDescent="0.4">
      <c r="A227" s="131"/>
      <c r="B227" s="131"/>
      <c r="C227" s="131"/>
      <c r="D227" s="131"/>
      <c r="E227" s="131" t="s">
        <v>1792</v>
      </c>
      <c r="F227" s="131">
        <v>298</v>
      </c>
      <c r="G227" s="131" t="s">
        <v>790</v>
      </c>
      <c r="H227" s="131" t="s">
        <v>1823</v>
      </c>
      <c r="I227" s="131" t="s">
        <v>790</v>
      </c>
      <c r="J227" s="131" t="s">
        <v>1789</v>
      </c>
      <c r="K227" s="131" t="s">
        <v>1005</v>
      </c>
      <c r="L227" s="136" t="s">
        <v>1286</v>
      </c>
      <c r="M227" s="148" t="s">
        <v>2788</v>
      </c>
      <c r="N227" s="131"/>
      <c r="O227" s="131"/>
      <c r="P227" s="131"/>
      <c r="Q227" s="131"/>
      <c r="R227" s="131"/>
      <c r="S227" s="131"/>
      <c r="T227" s="131"/>
      <c r="U227" s="139" t="s">
        <v>1974</v>
      </c>
      <c r="V227" s="139" t="s">
        <v>1975</v>
      </c>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2"/>
      <c r="BC227" s="135"/>
      <c r="BD227" s="135"/>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row>
    <row r="228" spans="1:84" x14ac:dyDescent="0.4">
      <c r="A228" s="131"/>
      <c r="B228" s="131"/>
      <c r="C228" s="131"/>
      <c r="D228" s="131"/>
      <c r="E228" s="148" t="s">
        <v>1795</v>
      </c>
      <c r="F228" s="149">
        <v>197</v>
      </c>
      <c r="G228" s="148" t="s">
        <v>790</v>
      </c>
      <c r="H228" s="148" t="s">
        <v>655</v>
      </c>
      <c r="I228" s="148" t="s">
        <v>790</v>
      </c>
      <c r="J228" s="148" t="s">
        <v>1761</v>
      </c>
      <c r="K228" s="148" t="s">
        <v>1006</v>
      </c>
      <c r="L228" s="136" t="s">
        <v>1286</v>
      </c>
      <c r="M228" s="148" t="s">
        <v>2788</v>
      </c>
      <c r="N228" s="131"/>
      <c r="O228" s="131"/>
      <c r="P228" s="131"/>
      <c r="Q228" s="131"/>
      <c r="R228" s="131"/>
      <c r="S228" s="131"/>
      <c r="T228" s="131"/>
      <c r="U228" s="139" t="s">
        <v>1977</v>
      </c>
      <c r="V228" s="139" t="s">
        <v>1978</v>
      </c>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2"/>
      <c r="BC228" s="135"/>
      <c r="BD228" s="135"/>
      <c r="BE228" s="131"/>
      <c r="BF228" s="131"/>
      <c r="BG228" s="131"/>
      <c r="BH228" s="131"/>
      <c r="BI228" s="131"/>
      <c r="BJ228" s="131"/>
      <c r="BK228" s="131"/>
      <c r="BL228" s="131"/>
      <c r="BM228" s="131"/>
      <c r="BN228" s="131"/>
      <c r="BO228" s="131"/>
      <c r="BP228" s="131"/>
      <c r="BQ228" s="131"/>
      <c r="BR228" s="131"/>
      <c r="BS228" s="131"/>
      <c r="BT228" s="131"/>
      <c r="BU228" s="131"/>
      <c r="BV228" s="131"/>
      <c r="BW228" s="131"/>
      <c r="BX228" s="131"/>
      <c r="BY228" s="131"/>
      <c r="BZ228" s="131"/>
      <c r="CA228" s="131"/>
      <c r="CB228" s="131"/>
      <c r="CC228" s="131"/>
      <c r="CD228" s="131"/>
      <c r="CE228" s="131"/>
      <c r="CF228" s="131"/>
    </row>
    <row r="229" spans="1:84" x14ac:dyDescent="0.4">
      <c r="A229" s="131"/>
      <c r="B229" s="131"/>
      <c r="C229" s="131"/>
      <c r="D229" s="131"/>
      <c r="E229" s="148" t="s">
        <v>1367</v>
      </c>
      <c r="F229" s="149">
        <v>624</v>
      </c>
      <c r="G229" s="148" t="s">
        <v>2478</v>
      </c>
      <c r="H229" s="148" t="s">
        <v>655</v>
      </c>
      <c r="I229" s="148" t="s">
        <v>2478</v>
      </c>
      <c r="J229" s="148" t="s">
        <v>1418</v>
      </c>
      <c r="K229" s="148" t="s">
        <v>310</v>
      </c>
      <c r="L229" s="136" t="s">
        <v>1286</v>
      </c>
      <c r="M229" s="148" t="s">
        <v>2788</v>
      </c>
      <c r="N229" s="131"/>
      <c r="O229" s="131"/>
      <c r="P229" s="131"/>
      <c r="Q229" s="131"/>
      <c r="R229" s="131"/>
      <c r="S229" s="131"/>
      <c r="T229" s="131"/>
      <c r="U229" s="139" t="s">
        <v>1980</v>
      </c>
      <c r="V229" s="139" t="s">
        <v>1981</v>
      </c>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2"/>
      <c r="BC229" s="135"/>
      <c r="BD229" s="135"/>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row>
    <row r="230" spans="1:84" x14ac:dyDescent="0.4">
      <c r="A230" s="131"/>
      <c r="B230" s="131"/>
      <c r="C230" s="131"/>
      <c r="D230" s="131"/>
      <c r="E230" s="148" t="s">
        <v>1368</v>
      </c>
      <c r="F230" s="149">
        <v>625</v>
      </c>
      <c r="G230" s="148" t="s">
        <v>2478</v>
      </c>
      <c r="H230" s="148" t="s">
        <v>655</v>
      </c>
      <c r="I230" s="148" t="s">
        <v>2478</v>
      </c>
      <c r="J230" s="148" t="s">
        <v>1418</v>
      </c>
      <c r="K230" s="148" t="s">
        <v>311</v>
      </c>
      <c r="L230" s="136" t="s">
        <v>1286</v>
      </c>
      <c r="M230" s="148" t="s">
        <v>2788</v>
      </c>
      <c r="N230" s="131"/>
      <c r="O230" s="131"/>
      <c r="P230" s="131"/>
      <c r="Q230" s="131"/>
      <c r="R230" s="131"/>
      <c r="S230" s="131"/>
      <c r="T230" s="131"/>
      <c r="U230" s="139" t="s">
        <v>1983</v>
      </c>
      <c r="V230" s="139" t="s">
        <v>1984</v>
      </c>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2"/>
      <c r="BC230" s="135"/>
      <c r="BD230" s="135"/>
      <c r="BE230" s="131"/>
      <c r="BF230" s="131"/>
      <c r="BG230" s="131"/>
      <c r="BH230" s="131"/>
      <c r="BI230" s="131"/>
      <c r="BJ230" s="131"/>
      <c r="BK230" s="131"/>
      <c r="BL230" s="131"/>
      <c r="BM230" s="131"/>
      <c r="BN230" s="131"/>
      <c r="BO230" s="131"/>
      <c r="BP230" s="131"/>
      <c r="BQ230" s="131"/>
      <c r="BR230" s="131"/>
      <c r="BS230" s="131"/>
      <c r="BT230" s="131"/>
      <c r="BU230" s="131"/>
      <c r="BV230" s="131"/>
      <c r="BW230" s="131"/>
      <c r="BX230" s="131"/>
      <c r="BY230" s="131"/>
      <c r="BZ230" s="131"/>
      <c r="CA230" s="131"/>
      <c r="CB230" s="131"/>
      <c r="CC230" s="131"/>
      <c r="CD230" s="131"/>
      <c r="CE230" s="131"/>
      <c r="CF230" s="131"/>
    </row>
    <row r="231" spans="1:84" x14ac:dyDescent="0.4">
      <c r="A231" s="131"/>
      <c r="B231" s="131"/>
      <c r="C231" s="131"/>
      <c r="D231" s="131"/>
      <c r="E231" s="148" t="s">
        <v>1800</v>
      </c>
      <c r="F231" s="149">
        <v>317</v>
      </c>
      <c r="G231" s="148" t="s">
        <v>790</v>
      </c>
      <c r="H231" s="148" t="s">
        <v>1914</v>
      </c>
      <c r="I231" s="148" t="s">
        <v>790</v>
      </c>
      <c r="J231" s="148" t="s">
        <v>1757</v>
      </c>
      <c r="K231" s="148" t="s">
        <v>1007</v>
      </c>
      <c r="L231" s="136" t="s">
        <v>1286</v>
      </c>
      <c r="M231" s="148" t="s">
        <v>2788</v>
      </c>
      <c r="N231" s="131"/>
      <c r="O231" s="131"/>
      <c r="P231" s="131"/>
      <c r="Q231" s="131"/>
      <c r="R231" s="131"/>
      <c r="S231" s="131"/>
      <c r="T231" s="131"/>
      <c r="U231" s="139" t="s">
        <v>1985</v>
      </c>
      <c r="V231" s="139" t="s">
        <v>1986</v>
      </c>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2"/>
      <c r="BC231" s="135"/>
      <c r="BD231" s="135"/>
      <c r="BE231" s="131"/>
      <c r="BF231" s="131"/>
      <c r="BG231" s="131"/>
      <c r="BH231" s="131"/>
      <c r="BI231" s="131"/>
      <c r="BJ231" s="131"/>
      <c r="BK231" s="131"/>
      <c r="BL231" s="131"/>
      <c r="BM231" s="131"/>
      <c r="BN231" s="131"/>
      <c r="BO231" s="131"/>
      <c r="BP231" s="131"/>
      <c r="BQ231" s="131"/>
      <c r="BR231" s="131"/>
      <c r="BS231" s="131"/>
      <c r="BT231" s="131"/>
      <c r="BU231" s="131"/>
      <c r="BV231" s="131"/>
      <c r="BW231" s="131"/>
      <c r="BX231" s="131"/>
      <c r="BY231" s="131"/>
      <c r="BZ231" s="131"/>
      <c r="CA231" s="131"/>
      <c r="CB231" s="131"/>
      <c r="CC231" s="131"/>
      <c r="CD231" s="131"/>
      <c r="CE231" s="131"/>
      <c r="CF231" s="131"/>
    </row>
    <row r="232" spans="1:84" x14ac:dyDescent="0.4">
      <c r="A232" s="131"/>
      <c r="B232" s="131"/>
      <c r="C232" s="131"/>
      <c r="D232" s="131"/>
      <c r="E232" s="148" t="s">
        <v>2281</v>
      </c>
      <c r="F232" s="149">
        <v>841</v>
      </c>
      <c r="G232" s="148" t="s">
        <v>965</v>
      </c>
      <c r="H232" s="148" t="s">
        <v>1914</v>
      </c>
      <c r="I232" s="148" t="s">
        <v>965</v>
      </c>
      <c r="J232" s="148"/>
      <c r="K232" s="148" t="s">
        <v>2598</v>
      </c>
      <c r="L232" s="136" t="s">
        <v>1286</v>
      </c>
      <c r="M232" s="145" t="s">
        <v>2788</v>
      </c>
      <c r="N232" s="131"/>
      <c r="O232" s="131"/>
      <c r="P232" s="131"/>
      <c r="Q232" s="131"/>
      <c r="R232" s="131"/>
      <c r="S232" s="131"/>
      <c r="T232" s="131"/>
      <c r="U232" s="139" t="s">
        <v>1988</v>
      </c>
      <c r="V232" s="139" t="s">
        <v>1989</v>
      </c>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2"/>
      <c r="BC232" s="135"/>
      <c r="BD232" s="135"/>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row>
    <row r="233" spans="1:84" x14ac:dyDescent="0.4">
      <c r="A233" s="131"/>
      <c r="B233" s="131"/>
      <c r="C233" s="131"/>
      <c r="D233" s="131"/>
      <c r="E233" s="148" t="s">
        <v>2217</v>
      </c>
      <c r="F233" s="149">
        <v>777</v>
      </c>
      <c r="G233" s="148" t="s">
        <v>965</v>
      </c>
      <c r="H233" s="148" t="s">
        <v>12</v>
      </c>
      <c r="I233" s="148" t="s">
        <v>965</v>
      </c>
      <c r="J233" s="148"/>
      <c r="K233" s="148" t="s">
        <v>2534</v>
      </c>
      <c r="L233" s="136" t="s">
        <v>1286</v>
      </c>
      <c r="M233" s="148" t="s">
        <v>2788</v>
      </c>
      <c r="N233" s="131"/>
      <c r="O233" s="131"/>
      <c r="P233" s="131"/>
      <c r="Q233" s="131"/>
      <c r="R233" s="131"/>
      <c r="S233" s="131"/>
      <c r="T233" s="131"/>
      <c r="U233" s="139" t="s">
        <v>1991</v>
      </c>
      <c r="V233" s="139" t="s">
        <v>1992</v>
      </c>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2"/>
      <c r="BC233" s="135"/>
      <c r="BD233" s="135"/>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131"/>
      <c r="BZ233" s="131"/>
      <c r="CA233" s="131"/>
      <c r="CB233" s="131"/>
      <c r="CC233" s="131"/>
      <c r="CD233" s="131"/>
      <c r="CE233" s="131"/>
      <c r="CF233" s="131"/>
    </row>
    <row r="234" spans="1:84" x14ac:dyDescent="0.4">
      <c r="A234" s="131"/>
      <c r="B234" s="131"/>
      <c r="C234" s="131"/>
      <c r="D234" s="131"/>
      <c r="E234" s="131" t="s">
        <v>2319</v>
      </c>
      <c r="F234" s="131">
        <v>880</v>
      </c>
      <c r="G234" s="131" t="s">
        <v>2784</v>
      </c>
      <c r="H234" s="131" t="s">
        <v>939</v>
      </c>
      <c r="I234" s="131" t="s">
        <v>2495</v>
      </c>
      <c r="J234" s="131" t="s">
        <v>2495</v>
      </c>
      <c r="K234" s="131" t="s">
        <v>2636</v>
      </c>
      <c r="L234" s="136" t="s">
        <v>1286</v>
      </c>
      <c r="M234" s="145" t="s">
        <v>2788</v>
      </c>
      <c r="N234" s="131"/>
      <c r="O234" s="131"/>
      <c r="P234" s="131"/>
      <c r="Q234" s="131"/>
      <c r="R234" s="131"/>
      <c r="S234" s="131"/>
      <c r="T234" s="131"/>
      <c r="U234" s="139" t="s">
        <v>1994</v>
      </c>
      <c r="V234" s="139" t="s">
        <v>1995</v>
      </c>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2"/>
      <c r="BC234" s="135"/>
      <c r="BD234" s="135"/>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131"/>
      <c r="BZ234" s="131"/>
      <c r="CA234" s="131"/>
      <c r="CB234" s="131"/>
      <c r="CC234" s="131"/>
      <c r="CD234" s="131"/>
      <c r="CE234" s="131"/>
      <c r="CF234" s="131"/>
    </row>
    <row r="235" spans="1:84" x14ac:dyDescent="0.4">
      <c r="A235" s="131"/>
      <c r="B235" s="131"/>
      <c r="C235" s="131"/>
      <c r="D235" s="131"/>
      <c r="E235" s="131" t="s">
        <v>1477</v>
      </c>
      <c r="F235" s="131">
        <v>79</v>
      </c>
      <c r="G235" s="131" t="s">
        <v>1719</v>
      </c>
      <c r="H235" s="131" t="s">
        <v>939</v>
      </c>
      <c r="I235" s="131" t="s">
        <v>1719</v>
      </c>
      <c r="J235" s="131" t="s">
        <v>1771</v>
      </c>
      <c r="K235" s="131" t="s">
        <v>1263</v>
      </c>
      <c r="L235" s="136" t="s">
        <v>1286</v>
      </c>
      <c r="M235" s="148" t="s">
        <v>2788</v>
      </c>
      <c r="N235" s="131"/>
      <c r="O235" s="131"/>
      <c r="P235" s="131"/>
      <c r="Q235" s="131"/>
      <c r="R235" s="131"/>
      <c r="S235" s="131"/>
      <c r="T235" s="131"/>
      <c r="U235" s="139" t="s">
        <v>1997</v>
      </c>
      <c r="V235" s="139" t="s">
        <v>1998</v>
      </c>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2"/>
      <c r="BC235" s="135"/>
      <c r="BD235" s="135"/>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131"/>
      <c r="BZ235" s="131"/>
      <c r="CA235" s="131"/>
      <c r="CB235" s="131"/>
      <c r="CC235" s="131"/>
      <c r="CD235" s="131"/>
      <c r="CE235" s="131"/>
      <c r="CF235" s="131"/>
    </row>
    <row r="236" spans="1:84" x14ac:dyDescent="0.4">
      <c r="A236" s="131"/>
      <c r="B236" s="131"/>
      <c r="C236" s="131"/>
      <c r="D236" s="131"/>
      <c r="E236" s="148" t="s">
        <v>1803</v>
      </c>
      <c r="F236" s="149">
        <v>276</v>
      </c>
      <c r="G236" s="148" t="s">
        <v>790</v>
      </c>
      <c r="H236" s="148" t="s">
        <v>2039</v>
      </c>
      <c r="I236" s="148" t="s">
        <v>790</v>
      </c>
      <c r="J236" s="148" t="s">
        <v>1804</v>
      </c>
      <c r="K236" s="148" t="s">
        <v>1008</v>
      </c>
      <c r="L236" s="136" t="s">
        <v>1286</v>
      </c>
      <c r="M236" s="148" t="s">
        <v>2788</v>
      </c>
      <c r="N236" s="131"/>
      <c r="O236" s="131"/>
      <c r="P236" s="131"/>
      <c r="Q236" s="131"/>
      <c r="R236" s="131"/>
      <c r="S236" s="131"/>
      <c r="T236" s="131"/>
      <c r="U236" s="139" t="s">
        <v>2000</v>
      </c>
      <c r="V236" s="139" t="s">
        <v>2001</v>
      </c>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2"/>
      <c r="BC236" s="135"/>
      <c r="BD236" s="135"/>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row>
    <row r="237" spans="1:84" x14ac:dyDescent="0.4">
      <c r="A237" s="131"/>
      <c r="B237" s="131"/>
      <c r="C237" s="131"/>
      <c r="D237" s="131"/>
      <c r="E237" s="131" t="s">
        <v>1401</v>
      </c>
      <c r="F237" s="131">
        <v>626</v>
      </c>
      <c r="G237" s="131" t="s">
        <v>2478</v>
      </c>
      <c r="H237" s="131" t="s">
        <v>2070</v>
      </c>
      <c r="I237" s="131" t="s">
        <v>2478</v>
      </c>
      <c r="J237" s="131" t="s">
        <v>1422</v>
      </c>
      <c r="K237" s="131" t="s">
        <v>351</v>
      </c>
      <c r="L237" s="136" t="s">
        <v>1286</v>
      </c>
      <c r="M237" s="148" t="s">
        <v>2788</v>
      </c>
      <c r="N237" s="131"/>
      <c r="O237" s="131"/>
      <c r="P237" s="131"/>
      <c r="Q237" s="131"/>
      <c r="R237" s="131"/>
      <c r="S237" s="131"/>
      <c r="T237" s="131"/>
      <c r="U237" s="139" t="s">
        <v>2003</v>
      </c>
      <c r="V237" s="139" t="s">
        <v>2004</v>
      </c>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2"/>
      <c r="BC237" s="135"/>
      <c r="BD237" s="135"/>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131"/>
      <c r="BZ237" s="131"/>
      <c r="CA237" s="131"/>
      <c r="CB237" s="131"/>
      <c r="CC237" s="131"/>
      <c r="CD237" s="131"/>
      <c r="CE237" s="131"/>
      <c r="CF237" s="131"/>
    </row>
    <row r="238" spans="1:84" x14ac:dyDescent="0.4">
      <c r="A238" s="131"/>
      <c r="B238" s="131"/>
      <c r="C238" s="131"/>
      <c r="D238" s="131"/>
      <c r="E238" s="148" t="s">
        <v>2324</v>
      </c>
      <c r="F238" s="149">
        <v>885</v>
      </c>
      <c r="G238" s="148" t="s">
        <v>965</v>
      </c>
      <c r="H238" s="148" t="s">
        <v>2070</v>
      </c>
      <c r="I238" s="148" t="s">
        <v>965</v>
      </c>
      <c r="J238" s="148"/>
      <c r="K238" s="148" t="s">
        <v>2641</v>
      </c>
      <c r="L238" s="136" t="s">
        <v>1286</v>
      </c>
      <c r="M238" s="145" t="s">
        <v>2788</v>
      </c>
      <c r="N238" s="131"/>
      <c r="O238" s="131"/>
      <c r="P238" s="131"/>
      <c r="Q238" s="131"/>
      <c r="R238" s="131"/>
      <c r="S238" s="131"/>
      <c r="T238" s="131"/>
      <c r="U238" s="139" t="s">
        <v>2005</v>
      </c>
      <c r="V238" s="139" t="s">
        <v>2006</v>
      </c>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2"/>
      <c r="BC238" s="135"/>
      <c r="BD238" s="135"/>
      <c r="BE238" s="131"/>
      <c r="BF238" s="131"/>
      <c r="BG238" s="131"/>
      <c r="BH238" s="131"/>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row>
    <row r="239" spans="1:84" x14ac:dyDescent="0.4">
      <c r="A239" s="131"/>
      <c r="B239" s="131"/>
      <c r="C239" s="131"/>
      <c r="D239" s="131"/>
      <c r="E239" s="131" t="s">
        <v>2274</v>
      </c>
      <c r="F239" s="131">
        <v>834</v>
      </c>
      <c r="G239" s="131" t="s">
        <v>965</v>
      </c>
      <c r="H239" s="131" t="s">
        <v>1761</v>
      </c>
      <c r="I239" s="131" t="s">
        <v>965</v>
      </c>
      <c r="J239" s="131"/>
      <c r="K239" s="131" t="s">
        <v>2591</v>
      </c>
      <c r="L239" s="136" t="s">
        <v>1286</v>
      </c>
      <c r="M239" s="145" t="s">
        <v>2788</v>
      </c>
      <c r="N239" s="131"/>
      <c r="O239" s="131"/>
      <c r="P239" s="131"/>
      <c r="Q239" s="131"/>
      <c r="R239" s="131"/>
      <c r="S239" s="131"/>
      <c r="T239" s="131"/>
      <c r="U239" s="139" t="s">
        <v>2008</v>
      </c>
      <c r="V239" s="139" t="s">
        <v>2009</v>
      </c>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2"/>
      <c r="BC239" s="135"/>
      <c r="BD239" s="135"/>
      <c r="BE239" s="131"/>
      <c r="BF239" s="131"/>
      <c r="BG239" s="131"/>
      <c r="BH239" s="131"/>
      <c r="BI239" s="131"/>
      <c r="BJ239" s="131"/>
      <c r="BK239" s="131"/>
      <c r="BL239" s="131"/>
      <c r="BM239" s="131"/>
      <c r="BN239" s="131"/>
      <c r="BO239" s="131"/>
      <c r="BP239" s="131"/>
      <c r="BQ239" s="131"/>
      <c r="BR239" s="131"/>
      <c r="BS239" s="131"/>
      <c r="BT239" s="131"/>
      <c r="BU239" s="131"/>
      <c r="BV239" s="131"/>
      <c r="BW239" s="131"/>
      <c r="BX239" s="131"/>
      <c r="BY239" s="131"/>
      <c r="BZ239" s="131"/>
      <c r="CA239" s="131"/>
      <c r="CB239" s="131"/>
      <c r="CC239" s="131"/>
      <c r="CD239" s="131"/>
      <c r="CE239" s="131"/>
      <c r="CF239" s="131"/>
    </row>
    <row r="240" spans="1:84" x14ac:dyDescent="0.4">
      <c r="A240" s="131"/>
      <c r="B240" s="131"/>
      <c r="C240" s="131"/>
      <c r="D240" s="131"/>
      <c r="E240" s="148" t="s">
        <v>2193</v>
      </c>
      <c r="F240" s="149">
        <v>627</v>
      </c>
      <c r="G240" s="148" t="s">
        <v>2478</v>
      </c>
      <c r="H240" s="148" t="s">
        <v>1761</v>
      </c>
      <c r="I240" s="148" t="s">
        <v>2478</v>
      </c>
      <c r="J240" s="148" t="s">
        <v>2496</v>
      </c>
      <c r="K240" s="148" t="s">
        <v>352</v>
      </c>
      <c r="L240" s="136" t="s">
        <v>1286</v>
      </c>
      <c r="M240" s="148" t="s">
        <v>2788</v>
      </c>
      <c r="N240" s="131"/>
      <c r="O240" s="131"/>
      <c r="P240" s="131"/>
      <c r="Q240" s="131"/>
      <c r="R240" s="131"/>
      <c r="S240" s="131"/>
      <c r="T240" s="131"/>
      <c r="U240" s="139" t="s">
        <v>2011</v>
      </c>
      <c r="V240" s="139" t="s">
        <v>2012</v>
      </c>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2"/>
      <c r="BC240" s="135"/>
      <c r="BD240" s="135"/>
      <c r="BE240" s="131"/>
      <c r="BF240" s="131"/>
      <c r="BG240" s="131"/>
      <c r="BH240" s="131"/>
      <c r="BI240" s="131"/>
      <c r="BJ240" s="131"/>
      <c r="BK240" s="131"/>
      <c r="BL240" s="131"/>
      <c r="BM240" s="131"/>
      <c r="BN240" s="131"/>
      <c r="BO240" s="131"/>
      <c r="BP240" s="131"/>
      <c r="BQ240" s="131"/>
      <c r="BR240" s="131"/>
      <c r="BS240" s="131"/>
      <c r="BT240" s="131"/>
      <c r="BU240" s="131"/>
      <c r="BV240" s="131"/>
      <c r="BW240" s="131"/>
      <c r="BX240" s="131"/>
      <c r="BY240" s="131"/>
      <c r="BZ240" s="131"/>
      <c r="CA240" s="131"/>
      <c r="CB240" s="131"/>
      <c r="CC240" s="131"/>
      <c r="CD240" s="131"/>
      <c r="CE240" s="131"/>
      <c r="CF240" s="131"/>
    </row>
    <row r="241" spans="1:84" x14ac:dyDescent="0.4">
      <c r="A241" s="131"/>
      <c r="B241" s="131"/>
      <c r="C241" s="131"/>
      <c r="D241" s="131"/>
      <c r="E241" s="148" t="s">
        <v>1311</v>
      </c>
      <c r="F241" s="149">
        <v>553</v>
      </c>
      <c r="G241" s="148" t="s">
        <v>382</v>
      </c>
      <c r="H241" s="148" t="s">
        <v>1761</v>
      </c>
      <c r="I241" s="148" t="s">
        <v>382</v>
      </c>
      <c r="J241" s="148"/>
      <c r="K241" s="148" t="s">
        <v>255</v>
      </c>
      <c r="L241" s="136" t="s">
        <v>1286</v>
      </c>
      <c r="M241" s="148" t="s">
        <v>2788</v>
      </c>
      <c r="N241" s="131"/>
      <c r="O241" s="131"/>
      <c r="P241" s="131"/>
      <c r="Q241" s="131"/>
      <c r="R241" s="131"/>
      <c r="S241" s="131"/>
      <c r="T241" s="131"/>
      <c r="U241" s="139" t="s">
        <v>2013</v>
      </c>
      <c r="V241" s="139" t="s">
        <v>2014</v>
      </c>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2"/>
      <c r="BC241" s="135"/>
      <c r="BD241" s="135"/>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c r="CD241" s="131"/>
      <c r="CE241" s="131"/>
      <c r="CF241" s="131"/>
    </row>
    <row r="242" spans="1:84" x14ac:dyDescent="0.4">
      <c r="A242" s="131"/>
      <c r="B242" s="131"/>
      <c r="C242" s="131"/>
      <c r="D242" s="131"/>
      <c r="E242" s="148" t="s">
        <v>1478</v>
      </c>
      <c r="F242" s="149">
        <v>140</v>
      </c>
      <c r="G242" s="148" t="s">
        <v>2478</v>
      </c>
      <c r="H242" s="148" t="s">
        <v>1761</v>
      </c>
      <c r="I242" s="148" t="s">
        <v>2478</v>
      </c>
      <c r="J242" s="148" t="s">
        <v>2478</v>
      </c>
      <c r="K242" s="148" t="s">
        <v>1009</v>
      </c>
      <c r="L242" s="136" t="s">
        <v>1286</v>
      </c>
      <c r="M242" s="148" t="s">
        <v>2788</v>
      </c>
      <c r="N242" s="131"/>
      <c r="O242" s="131"/>
      <c r="P242" s="131"/>
      <c r="Q242" s="131"/>
      <c r="R242" s="131"/>
      <c r="S242" s="131"/>
      <c r="T242" s="131"/>
      <c r="U242" s="139" t="s">
        <v>2016</v>
      </c>
      <c r="V242" s="139" t="s">
        <v>2017</v>
      </c>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2"/>
      <c r="BC242" s="135"/>
      <c r="BD242" s="135"/>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row>
    <row r="243" spans="1:84" x14ac:dyDescent="0.4">
      <c r="A243" s="131"/>
      <c r="B243" s="131"/>
      <c r="C243" s="131"/>
      <c r="D243" s="131"/>
      <c r="E243" s="148" t="s">
        <v>1815</v>
      </c>
      <c r="F243" s="149">
        <v>334</v>
      </c>
      <c r="G243" s="148" t="s">
        <v>790</v>
      </c>
      <c r="H243" s="148" t="s">
        <v>1761</v>
      </c>
      <c r="I243" s="148" t="s">
        <v>790</v>
      </c>
      <c r="J243" s="148" t="s">
        <v>1816</v>
      </c>
      <c r="K243" s="148" t="s">
        <v>1010</v>
      </c>
      <c r="L243" s="136" t="s">
        <v>1286</v>
      </c>
      <c r="M243" s="148" t="s">
        <v>2788</v>
      </c>
      <c r="N243" s="131"/>
      <c r="O243" s="131"/>
      <c r="P243" s="131"/>
      <c r="Q243" s="131"/>
      <c r="R243" s="131"/>
      <c r="S243" s="131"/>
      <c r="T243" s="131"/>
      <c r="U243" s="139" t="s">
        <v>2020</v>
      </c>
      <c r="V243" s="139" t="s">
        <v>2021</v>
      </c>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2"/>
      <c r="BC243" s="135"/>
      <c r="BD243" s="135"/>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row>
    <row r="244" spans="1:84" x14ac:dyDescent="0.4">
      <c r="A244" s="131"/>
      <c r="B244" s="131"/>
      <c r="C244" s="131"/>
      <c r="D244" s="131"/>
      <c r="E244" s="148" t="s">
        <v>2452</v>
      </c>
      <c r="F244" s="149">
        <v>1019</v>
      </c>
      <c r="G244" s="148" t="s">
        <v>428</v>
      </c>
      <c r="H244" s="148" t="s">
        <v>1761</v>
      </c>
      <c r="I244" s="148" t="s">
        <v>428</v>
      </c>
      <c r="J244" s="148" t="s">
        <v>2522</v>
      </c>
      <c r="K244" s="148" t="s">
        <v>2769</v>
      </c>
      <c r="L244" s="136" t="s">
        <v>1286</v>
      </c>
      <c r="M244" s="145" t="s">
        <v>2788</v>
      </c>
      <c r="N244" s="131"/>
      <c r="O244" s="131"/>
      <c r="P244" s="131"/>
      <c r="Q244" s="131"/>
      <c r="R244" s="131"/>
      <c r="S244" s="131"/>
      <c r="T244" s="131"/>
      <c r="U244" s="139" t="s">
        <v>2023</v>
      </c>
      <c r="V244" s="139" t="s">
        <v>2024</v>
      </c>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2"/>
      <c r="BC244" s="135"/>
      <c r="BD244" s="135"/>
      <c r="BE244" s="131"/>
      <c r="BF244" s="131"/>
      <c r="BG244" s="131"/>
      <c r="BH244" s="131"/>
      <c r="BI244" s="131"/>
      <c r="BJ244" s="131"/>
      <c r="BK244" s="131"/>
      <c r="BL244" s="131"/>
      <c r="BM244" s="131"/>
      <c r="BN244" s="131"/>
      <c r="BO244" s="131"/>
      <c r="BP244" s="131"/>
      <c r="BQ244" s="131"/>
      <c r="BR244" s="131"/>
      <c r="BS244" s="131"/>
      <c r="BT244" s="131"/>
      <c r="BU244" s="131"/>
      <c r="BV244" s="131"/>
      <c r="BW244" s="131"/>
      <c r="BX244" s="131"/>
      <c r="BY244" s="131"/>
      <c r="BZ244" s="131"/>
      <c r="CA244" s="131"/>
      <c r="CB244" s="131"/>
      <c r="CC244" s="131"/>
      <c r="CD244" s="131"/>
      <c r="CE244" s="131"/>
      <c r="CF244" s="131"/>
    </row>
    <row r="245" spans="1:84" x14ac:dyDescent="0.4">
      <c r="A245" s="131"/>
      <c r="B245" s="131"/>
      <c r="C245" s="131"/>
      <c r="D245" s="131"/>
      <c r="E245" s="131" t="s">
        <v>1819</v>
      </c>
      <c r="F245" s="131">
        <v>318</v>
      </c>
      <c r="G245" s="131" t="s">
        <v>790</v>
      </c>
      <c r="H245" s="131" t="s">
        <v>1761</v>
      </c>
      <c r="I245" s="131" t="s">
        <v>790</v>
      </c>
      <c r="J245" s="131" t="s">
        <v>1757</v>
      </c>
      <c r="K245" s="131" t="s">
        <v>1011</v>
      </c>
      <c r="L245" s="136" t="s">
        <v>1286</v>
      </c>
      <c r="M245" s="148" t="s">
        <v>2788</v>
      </c>
      <c r="N245" s="131"/>
      <c r="O245" s="131"/>
      <c r="P245" s="131"/>
      <c r="Q245" s="131"/>
      <c r="R245" s="131"/>
      <c r="S245" s="131"/>
      <c r="T245" s="131"/>
      <c r="U245" s="139" t="s">
        <v>2026</v>
      </c>
      <c r="V245" s="139" t="s">
        <v>2027</v>
      </c>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2"/>
      <c r="BC245" s="135"/>
      <c r="BD245" s="135"/>
      <c r="BE245" s="131"/>
      <c r="BF245" s="131"/>
      <c r="BG245" s="131"/>
      <c r="BH245" s="131"/>
      <c r="BI245" s="131"/>
      <c r="BJ245" s="131"/>
      <c r="BK245" s="131"/>
      <c r="BL245" s="131"/>
      <c r="BM245" s="131"/>
      <c r="BN245" s="131"/>
      <c r="BO245" s="131"/>
      <c r="BP245" s="131"/>
      <c r="BQ245" s="131"/>
      <c r="BR245" s="131"/>
      <c r="BS245" s="131"/>
      <c r="BT245" s="131"/>
      <c r="BU245" s="131"/>
      <c r="BV245" s="131"/>
      <c r="BW245" s="131"/>
      <c r="BX245" s="131"/>
      <c r="BY245" s="131"/>
      <c r="BZ245" s="131"/>
      <c r="CA245" s="131"/>
      <c r="CB245" s="131"/>
      <c r="CC245" s="131"/>
      <c r="CD245" s="131"/>
      <c r="CE245" s="131"/>
      <c r="CF245" s="131"/>
    </row>
    <row r="246" spans="1:84" x14ac:dyDescent="0.4">
      <c r="A246" s="131"/>
      <c r="B246" s="131"/>
      <c r="C246" s="131"/>
      <c r="D246" s="131"/>
      <c r="E246" s="131" t="s">
        <v>1822</v>
      </c>
      <c r="F246" s="131">
        <v>204</v>
      </c>
      <c r="G246" s="131" t="s">
        <v>790</v>
      </c>
      <c r="H246" s="131" t="s">
        <v>1761</v>
      </c>
      <c r="I246" s="131" t="s">
        <v>790</v>
      </c>
      <c r="J246" s="131" t="s">
        <v>1823</v>
      </c>
      <c r="K246" s="131" t="s">
        <v>1012</v>
      </c>
      <c r="L246" s="136" t="s">
        <v>1286</v>
      </c>
      <c r="M246" s="148" t="s">
        <v>2788</v>
      </c>
      <c r="N246" s="131"/>
      <c r="O246" s="131"/>
      <c r="P246" s="131"/>
      <c r="Q246" s="131"/>
      <c r="R246" s="131"/>
      <c r="S246" s="131"/>
      <c r="T246" s="131"/>
      <c r="U246" s="139" t="s">
        <v>2029</v>
      </c>
      <c r="V246" s="139" t="s">
        <v>2030</v>
      </c>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2"/>
      <c r="BC246" s="135"/>
      <c r="BD246" s="135"/>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row>
    <row r="247" spans="1:84" x14ac:dyDescent="0.4">
      <c r="A247" s="131"/>
      <c r="B247" s="131"/>
      <c r="C247" s="131"/>
      <c r="D247" s="131"/>
      <c r="E247" s="148" t="s">
        <v>2466</v>
      </c>
      <c r="F247" s="149">
        <v>1033</v>
      </c>
      <c r="G247" s="148" t="s">
        <v>534</v>
      </c>
      <c r="H247" s="148" t="s">
        <v>1761</v>
      </c>
      <c r="I247" s="148" t="s">
        <v>534</v>
      </c>
      <c r="J247" s="148"/>
      <c r="K247" s="148" t="s">
        <v>2777</v>
      </c>
      <c r="L247" s="136" t="s">
        <v>1286</v>
      </c>
      <c r="M247" s="107" t="s">
        <v>2788</v>
      </c>
      <c r="N247" s="131"/>
      <c r="O247" s="131"/>
      <c r="P247" s="131"/>
      <c r="Q247" s="131"/>
      <c r="R247" s="131"/>
      <c r="S247" s="131"/>
      <c r="T247" s="131"/>
      <c r="U247" s="139" t="s">
        <v>2031</v>
      </c>
      <c r="V247" s="139" t="s">
        <v>2032</v>
      </c>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2"/>
      <c r="BC247" s="135"/>
      <c r="BD247" s="135"/>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row>
    <row r="248" spans="1:84" x14ac:dyDescent="0.4">
      <c r="A248" s="131"/>
      <c r="B248" s="131"/>
      <c r="C248" s="131"/>
      <c r="D248" s="131"/>
      <c r="E248" s="131" t="s">
        <v>1826</v>
      </c>
      <c r="F248" s="131">
        <v>205</v>
      </c>
      <c r="G248" s="131" t="s">
        <v>790</v>
      </c>
      <c r="H248" s="131" t="s">
        <v>1761</v>
      </c>
      <c r="I248" s="131" t="s">
        <v>790</v>
      </c>
      <c r="J248" s="131" t="s">
        <v>1823</v>
      </c>
      <c r="K248" s="131" t="s">
        <v>1013</v>
      </c>
      <c r="L248" s="136" t="s">
        <v>1286</v>
      </c>
      <c r="M248" s="148" t="s">
        <v>2788</v>
      </c>
      <c r="N248" s="131"/>
      <c r="O248" s="131"/>
      <c r="P248" s="131"/>
      <c r="Q248" s="131"/>
      <c r="R248" s="131"/>
      <c r="S248" s="131"/>
      <c r="T248" s="131"/>
      <c r="U248" s="139" t="s">
        <v>2034</v>
      </c>
      <c r="V248" s="139" t="s">
        <v>2035</v>
      </c>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2"/>
      <c r="BC248" s="135"/>
      <c r="BD248" s="135"/>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row>
    <row r="249" spans="1:84" x14ac:dyDescent="0.4">
      <c r="A249" s="131"/>
      <c r="B249" s="131"/>
      <c r="C249" s="131"/>
      <c r="D249" s="131"/>
      <c r="E249" s="148" t="s">
        <v>1395</v>
      </c>
      <c r="F249" s="149">
        <v>554</v>
      </c>
      <c r="G249" s="148" t="s">
        <v>382</v>
      </c>
      <c r="H249" s="148" t="s">
        <v>1761</v>
      </c>
      <c r="I249" s="148" t="s">
        <v>382</v>
      </c>
      <c r="J249" s="148" t="s">
        <v>1423</v>
      </c>
      <c r="K249" s="148" t="s">
        <v>344</v>
      </c>
      <c r="L249" s="136" t="s">
        <v>1286</v>
      </c>
      <c r="M249" s="148" t="s">
        <v>2788</v>
      </c>
      <c r="N249" s="131"/>
      <c r="O249" s="131"/>
      <c r="P249" s="131"/>
      <c r="Q249" s="131"/>
      <c r="R249" s="131"/>
      <c r="S249" s="131"/>
      <c r="T249" s="131"/>
      <c r="U249" s="139" t="s">
        <v>2036</v>
      </c>
      <c r="V249" s="139" t="s">
        <v>2037</v>
      </c>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2"/>
      <c r="BC249" s="135"/>
      <c r="BD249" s="135"/>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row>
    <row r="250" spans="1:84" x14ac:dyDescent="0.4">
      <c r="A250" s="131"/>
      <c r="B250" s="131"/>
      <c r="C250" s="131"/>
      <c r="D250" s="131"/>
      <c r="E250" s="131" t="s">
        <v>668</v>
      </c>
      <c r="F250" s="131">
        <v>491</v>
      </c>
      <c r="G250" s="131" t="s">
        <v>441</v>
      </c>
      <c r="H250" s="131" t="s">
        <v>1761</v>
      </c>
      <c r="I250" s="131" t="s">
        <v>441</v>
      </c>
      <c r="J250" s="131"/>
      <c r="K250" s="131" t="s">
        <v>1428</v>
      </c>
      <c r="L250" s="136" t="s">
        <v>1286</v>
      </c>
      <c r="M250" s="148" t="s">
        <v>2787</v>
      </c>
      <c r="N250" s="131"/>
      <c r="O250" s="131"/>
      <c r="P250" s="131"/>
      <c r="Q250" s="131"/>
      <c r="R250" s="131"/>
      <c r="S250" s="131"/>
      <c r="T250" s="131"/>
      <c r="U250" s="139" t="s">
        <v>2040</v>
      </c>
      <c r="V250" s="139" t="s">
        <v>2041</v>
      </c>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2"/>
      <c r="BC250" s="135"/>
      <c r="BD250" s="135"/>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row>
    <row r="251" spans="1:84" x14ac:dyDescent="0.4">
      <c r="A251" s="131"/>
      <c r="B251" s="131"/>
      <c r="C251" s="131"/>
      <c r="D251" s="131"/>
      <c r="E251" s="148" t="s">
        <v>695</v>
      </c>
      <c r="F251" s="149">
        <v>693</v>
      </c>
      <c r="G251" s="148" t="s">
        <v>790</v>
      </c>
      <c r="H251" s="148" t="s">
        <v>1761</v>
      </c>
      <c r="I251" s="148" t="s">
        <v>790</v>
      </c>
      <c r="J251" s="148" t="s">
        <v>550</v>
      </c>
      <c r="K251" s="148" t="s">
        <v>167</v>
      </c>
      <c r="L251" s="136" t="s">
        <v>1286</v>
      </c>
      <c r="M251" s="148" t="s">
        <v>2788</v>
      </c>
      <c r="N251" s="131"/>
      <c r="O251" s="131"/>
      <c r="P251" s="131"/>
      <c r="Q251" s="131"/>
      <c r="R251" s="131"/>
      <c r="S251" s="131"/>
      <c r="T251" s="131"/>
      <c r="U251" s="139" t="s">
        <v>2043</v>
      </c>
      <c r="V251" s="139" t="s">
        <v>2044</v>
      </c>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2"/>
      <c r="BC251" s="135"/>
      <c r="BD251" s="135"/>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row>
    <row r="252" spans="1:84" x14ac:dyDescent="0.4">
      <c r="A252" s="131"/>
      <c r="B252" s="131"/>
      <c r="C252" s="131"/>
      <c r="D252" s="131"/>
      <c r="E252" s="148" t="s">
        <v>1417</v>
      </c>
      <c r="F252" s="149">
        <v>555</v>
      </c>
      <c r="G252" s="148" t="s">
        <v>2781</v>
      </c>
      <c r="H252" s="148" t="s">
        <v>550</v>
      </c>
      <c r="I252" s="148" t="s">
        <v>2474</v>
      </c>
      <c r="J252" s="148" t="s">
        <v>2474</v>
      </c>
      <c r="K252" s="148" t="s">
        <v>284</v>
      </c>
      <c r="L252" s="136" t="s">
        <v>1286</v>
      </c>
      <c r="M252" s="148" t="s">
        <v>2788</v>
      </c>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2"/>
      <c r="BC252" s="135"/>
      <c r="BD252" s="135"/>
      <c r="BE252" s="131"/>
      <c r="BF252" s="131"/>
      <c r="BG252" s="131"/>
      <c r="BH252" s="131"/>
      <c r="BI252" s="131"/>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row>
    <row r="253" spans="1:84" x14ac:dyDescent="0.4">
      <c r="A253" s="131"/>
      <c r="B253" s="131"/>
      <c r="C253" s="131"/>
      <c r="D253" s="131"/>
      <c r="E253" s="148" t="s">
        <v>1373</v>
      </c>
      <c r="F253" s="149">
        <v>694</v>
      </c>
      <c r="G253" s="148" t="s">
        <v>790</v>
      </c>
      <c r="H253" s="148" t="s">
        <v>550</v>
      </c>
      <c r="I253" s="148" t="s">
        <v>790</v>
      </c>
      <c r="J253" s="148" t="s">
        <v>628</v>
      </c>
      <c r="K253" s="148" t="s">
        <v>317</v>
      </c>
      <c r="L253" s="136" t="s">
        <v>1286</v>
      </c>
      <c r="M253" s="148" t="s">
        <v>2788</v>
      </c>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2"/>
      <c r="BC253" s="135"/>
      <c r="BD253" s="135"/>
      <c r="BE253" s="131"/>
      <c r="BF253" s="131"/>
      <c r="BG253" s="131"/>
      <c r="BH253" s="131"/>
      <c r="BI253" s="131"/>
      <c r="BJ253" s="131"/>
      <c r="BK253" s="131"/>
      <c r="BL253" s="131"/>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row>
    <row r="254" spans="1:84" x14ac:dyDescent="0.4">
      <c r="A254" s="131"/>
      <c r="B254" s="131"/>
      <c r="C254" s="131"/>
      <c r="D254" s="131"/>
      <c r="E254" s="148" t="s">
        <v>1829</v>
      </c>
      <c r="F254" s="149">
        <v>322</v>
      </c>
      <c r="G254" s="148" t="s">
        <v>790</v>
      </c>
      <c r="H254" s="148" t="s">
        <v>550</v>
      </c>
      <c r="I254" s="148" t="s">
        <v>790</v>
      </c>
      <c r="J254" s="148" t="s">
        <v>1757</v>
      </c>
      <c r="K254" s="148" t="s">
        <v>1014</v>
      </c>
      <c r="L254" s="136" t="s">
        <v>1286</v>
      </c>
      <c r="M254" s="148" t="s">
        <v>2788</v>
      </c>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2"/>
      <c r="BC254" s="135"/>
      <c r="BD254" s="135"/>
      <c r="BE254" s="131"/>
      <c r="BF254" s="131"/>
      <c r="BG254" s="131"/>
      <c r="BH254" s="131"/>
      <c r="BI254" s="131"/>
      <c r="BJ254" s="131"/>
      <c r="BK254" s="131"/>
      <c r="BL254" s="131"/>
      <c r="BM254" s="131"/>
      <c r="BN254" s="131"/>
      <c r="BO254" s="131"/>
      <c r="BP254" s="131"/>
      <c r="BQ254" s="131"/>
      <c r="BR254" s="131"/>
      <c r="BS254" s="131"/>
      <c r="BT254" s="131"/>
      <c r="BU254" s="131"/>
      <c r="BV254" s="131"/>
      <c r="BW254" s="131"/>
      <c r="BX254" s="131"/>
      <c r="BY254" s="131"/>
      <c r="BZ254" s="131"/>
      <c r="CA254" s="131"/>
      <c r="CB254" s="131"/>
      <c r="CC254" s="131"/>
      <c r="CD254" s="131"/>
      <c r="CE254" s="131"/>
      <c r="CF254" s="131"/>
    </row>
    <row r="255" spans="1:84" x14ac:dyDescent="0.4">
      <c r="A255" s="131"/>
      <c r="B255" s="131"/>
      <c r="C255" s="131"/>
      <c r="D255" s="131"/>
      <c r="E255" t="s">
        <v>1832</v>
      </c>
      <c r="F255">
        <v>286</v>
      </c>
      <c r="G255" t="s">
        <v>790</v>
      </c>
      <c r="H255" t="s">
        <v>550</v>
      </c>
      <c r="I255" t="s">
        <v>790</v>
      </c>
      <c r="J255" t="s">
        <v>1753</v>
      </c>
      <c r="K255" t="s">
        <v>1015</v>
      </c>
      <c r="L255" s="136" t="s">
        <v>1286</v>
      </c>
      <c r="M255" s="148" t="s">
        <v>2788</v>
      </c>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2"/>
      <c r="BC255" s="135"/>
      <c r="BD255" s="135"/>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row>
    <row r="256" spans="1:84" x14ac:dyDescent="0.4">
      <c r="A256" s="131"/>
      <c r="B256" s="131"/>
      <c r="C256" s="131"/>
      <c r="D256" s="131"/>
      <c r="E256" s="148" t="s">
        <v>1835</v>
      </c>
      <c r="F256" s="149">
        <v>363</v>
      </c>
      <c r="G256" s="148" t="s">
        <v>1719</v>
      </c>
      <c r="H256" s="148" t="s">
        <v>550</v>
      </c>
      <c r="I256" s="148" t="s">
        <v>1719</v>
      </c>
      <c r="J256" s="148" t="s">
        <v>1771</v>
      </c>
      <c r="K256" s="148" t="s">
        <v>1016</v>
      </c>
      <c r="L256" s="136" t="s">
        <v>1286</v>
      </c>
      <c r="M256" s="148" t="s">
        <v>2788</v>
      </c>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2"/>
      <c r="BC256" s="135"/>
      <c r="BD256" s="135"/>
      <c r="BE256" s="131"/>
      <c r="BF256" s="131"/>
      <c r="BG256" s="131"/>
      <c r="BH256" s="131"/>
      <c r="BI256" s="131"/>
      <c r="BJ256" s="131"/>
      <c r="BK256" s="131"/>
      <c r="BL256" s="131"/>
      <c r="BM256" s="131"/>
      <c r="BN256" s="131"/>
      <c r="BO256" s="131"/>
      <c r="BP256" s="131"/>
      <c r="BQ256" s="131"/>
      <c r="BR256" s="131"/>
      <c r="BS256" s="131"/>
      <c r="BT256" s="131"/>
      <c r="BU256" s="131"/>
      <c r="BV256" s="131"/>
      <c r="BW256" s="131"/>
      <c r="BX256" s="131"/>
      <c r="BY256" s="131"/>
      <c r="BZ256" s="131"/>
      <c r="CA256" s="131"/>
      <c r="CB256" s="131"/>
      <c r="CC256" s="131"/>
      <c r="CD256" s="131"/>
      <c r="CE256" s="131"/>
      <c r="CF256" s="131"/>
    </row>
    <row r="257" spans="1:84" x14ac:dyDescent="0.4">
      <c r="A257" s="131"/>
      <c r="B257" s="131"/>
      <c r="C257" s="131"/>
      <c r="D257" s="131"/>
      <c r="E257" s="148" t="s">
        <v>2296</v>
      </c>
      <c r="F257" s="149">
        <v>857</v>
      </c>
      <c r="G257" s="148" t="s">
        <v>2784</v>
      </c>
      <c r="H257" s="148" t="s">
        <v>550</v>
      </c>
      <c r="I257" s="148" t="s">
        <v>2495</v>
      </c>
      <c r="J257" s="148" t="s">
        <v>2495</v>
      </c>
      <c r="K257" s="148" t="s">
        <v>2613</v>
      </c>
      <c r="L257" s="136" t="s">
        <v>1286</v>
      </c>
      <c r="M257" s="145" t="s">
        <v>2788</v>
      </c>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2"/>
      <c r="BC257" s="135"/>
      <c r="BD257" s="135"/>
      <c r="BE257" s="131"/>
      <c r="BF257" s="131"/>
      <c r="BG257" s="131"/>
      <c r="BH257" s="131"/>
      <c r="BI257" s="131"/>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row>
    <row r="258" spans="1:84" x14ac:dyDescent="0.4">
      <c r="A258" s="131"/>
      <c r="B258" s="131"/>
      <c r="C258" s="131"/>
      <c r="D258" s="131"/>
      <c r="E258" s="148" t="s">
        <v>1402</v>
      </c>
      <c r="F258" s="149">
        <v>628</v>
      </c>
      <c r="G258" s="148" t="s">
        <v>2478</v>
      </c>
      <c r="H258" s="148" t="s">
        <v>72</v>
      </c>
      <c r="I258" s="148" t="s">
        <v>2478</v>
      </c>
      <c r="J258" s="148" t="s">
        <v>1418</v>
      </c>
      <c r="K258" s="148" t="s">
        <v>353</v>
      </c>
      <c r="L258" s="136" t="s">
        <v>1286</v>
      </c>
      <c r="M258" s="148" t="s">
        <v>2788</v>
      </c>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2"/>
      <c r="BC258" s="135"/>
      <c r="BD258" s="135"/>
      <c r="BE258" s="131"/>
      <c r="BF258" s="131"/>
      <c r="BG258" s="131"/>
      <c r="BH258" s="131"/>
      <c r="BI258" s="131"/>
      <c r="BJ258" s="131"/>
      <c r="BK258" s="131"/>
      <c r="BL258" s="131"/>
      <c r="BM258" s="131"/>
      <c r="BN258" s="131"/>
      <c r="BO258" s="131"/>
      <c r="BP258" s="131"/>
      <c r="BQ258" s="131"/>
      <c r="BR258" s="131"/>
      <c r="BS258" s="131"/>
      <c r="BT258" s="131"/>
      <c r="BU258" s="131"/>
      <c r="BV258" s="131"/>
      <c r="BW258" s="131"/>
      <c r="BX258" s="131"/>
      <c r="BY258" s="131"/>
      <c r="BZ258" s="131"/>
      <c r="CA258" s="131"/>
      <c r="CB258" s="131"/>
      <c r="CC258" s="131"/>
      <c r="CD258" s="131"/>
      <c r="CE258" s="131"/>
      <c r="CF258" s="131"/>
    </row>
    <row r="259" spans="1:84" x14ac:dyDescent="0.4">
      <c r="A259" s="131"/>
      <c r="B259" s="131"/>
      <c r="C259" s="131"/>
      <c r="D259" s="131"/>
      <c r="E259" s="148" t="s">
        <v>1838</v>
      </c>
      <c r="F259" s="149">
        <v>206</v>
      </c>
      <c r="G259" s="148" t="s">
        <v>790</v>
      </c>
      <c r="H259" s="148" t="s">
        <v>72</v>
      </c>
      <c r="I259" s="148" t="s">
        <v>790</v>
      </c>
      <c r="J259" s="148" t="s">
        <v>1823</v>
      </c>
      <c r="K259" s="148" t="s">
        <v>1017</v>
      </c>
      <c r="L259" s="136" t="s">
        <v>1286</v>
      </c>
      <c r="M259" s="148" t="s">
        <v>2788</v>
      </c>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2"/>
      <c r="BC259" s="135"/>
      <c r="BD259" s="135"/>
      <c r="BE259" s="131"/>
      <c r="BF259" s="131"/>
      <c r="BG259" s="131"/>
      <c r="BH259" s="131"/>
      <c r="BI259" s="131"/>
      <c r="BJ259" s="131"/>
      <c r="BK259" s="131"/>
      <c r="BL259" s="131"/>
      <c r="BM259" s="131"/>
      <c r="BN259" s="131"/>
      <c r="BO259" s="131"/>
      <c r="BP259" s="131"/>
      <c r="BQ259" s="131"/>
      <c r="BR259" s="131"/>
      <c r="BS259" s="131"/>
      <c r="BT259" s="131"/>
      <c r="BU259" s="131"/>
      <c r="BV259" s="131"/>
      <c r="BW259" s="131"/>
      <c r="BX259" s="131"/>
      <c r="BY259" s="131"/>
      <c r="BZ259" s="131"/>
      <c r="CA259" s="131"/>
      <c r="CB259" s="131"/>
      <c r="CC259" s="131"/>
      <c r="CD259" s="131"/>
      <c r="CE259" s="131"/>
      <c r="CF259" s="131"/>
    </row>
    <row r="260" spans="1:84" x14ac:dyDescent="0.4">
      <c r="A260" s="131"/>
      <c r="B260" s="131"/>
      <c r="C260" s="131"/>
      <c r="D260" s="131"/>
      <c r="E260" s="131" t="s">
        <v>2400</v>
      </c>
      <c r="F260" s="131">
        <v>967</v>
      </c>
      <c r="G260" s="131" t="s">
        <v>2784</v>
      </c>
      <c r="H260" s="131" t="s">
        <v>72</v>
      </c>
      <c r="I260" s="131" t="s">
        <v>2495</v>
      </c>
      <c r="J260" s="131" t="s">
        <v>1416</v>
      </c>
      <c r="K260" s="131" t="s">
        <v>2717</v>
      </c>
      <c r="L260" s="136" t="s">
        <v>1286</v>
      </c>
      <c r="M260" s="145" t="s">
        <v>2788</v>
      </c>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2"/>
      <c r="BC260" s="135"/>
      <c r="BD260" s="135"/>
      <c r="BE260" s="131"/>
      <c r="BF260" s="131"/>
      <c r="BG260" s="131"/>
      <c r="BH260" s="131"/>
      <c r="BI260" s="131"/>
      <c r="BJ260" s="131"/>
      <c r="BK260" s="131"/>
      <c r="BL260" s="131"/>
      <c r="BM260" s="131"/>
      <c r="BN260" s="131"/>
      <c r="BO260" s="131"/>
      <c r="BP260" s="131"/>
      <c r="BQ260" s="131"/>
      <c r="BR260" s="131"/>
      <c r="BS260" s="131"/>
      <c r="BT260" s="131"/>
      <c r="BU260" s="131"/>
      <c r="BV260" s="131"/>
      <c r="BW260" s="131"/>
      <c r="BX260" s="131"/>
      <c r="BY260" s="131"/>
      <c r="BZ260" s="131"/>
      <c r="CA260" s="131"/>
      <c r="CB260" s="131"/>
      <c r="CC260" s="131"/>
      <c r="CD260" s="131"/>
      <c r="CE260" s="131"/>
      <c r="CF260" s="131"/>
    </row>
    <row r="261" spans="1:84" x14ac:dyDescent="0.4">
      <c r="A261" s="131"/>
      <c r="B261" s="131"/>
      <c r="C261" s="131"/>
      <c r="D261" s="131"/>
      <c r="E261" s="148" t="s">
        <v>2203</v>
      </c>
      <c r="F261" s="149">
        <v>756</v>
      </c>
      <c r="G261" s="148" t="s">
        <v>1415</v>
      </c>
      <c r="H261" s="148" t="s">
        <v>72</v>
      </c>
      <c r="I261" s="148" t="s">
        <v>1415</v>
      </c>
      <c r="J261" s="148"/>
      <c r="K261" s="148" t="s">
        <v>1541</v>
      </c>
      <c r="L261" s="136" t="s">
        <v>1286</v>
      </c>
      <c r="M261" s="148" t="s">
        <v>2788</v>
      </c>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2"/>
      <c r="BC261" s="135"/>
      <c r="BD261" s="135"/>
      <c r="BE261" s="131"/>
      <c r="BF261" s="131"/>
      <c r="BG261" s="131"/>
      <c r="BH261" s="131"/>
      <c r="BI261" s="131"/>
      <c r="BJ261" s="131"/>
      <c r="BK261" s="131"/>
      <c r="BL261" s="131"/>
      <c r="BM261" s="131"/>
      <c r="BN261" s="131"/>
      <c r="BO261" s="131"/>
      <c r="BP261" s="131"/>
      <c r="BQ261" s="131"/>
      <c r="BR261" s="131"/>
      <c r="BS261" s="131"/>
      <c r="BT261" s="131"/>
      <c r="BU261" s="131"/>
      <c r="BV261" s="131"/>
      <c r="BW261" s="131"/>
      <c r="BX261" s="131"/>
      <c r="BY261" s="131"/>
      <c r="BZ261" s="131"/>
      <c r="CA261" s="131"/>
      <c r="CB261" s="131"/>
      <c r="CC261" s="131"/>
      <c r="CD261" s="131"/>
      <c r="CE261" s="131"/>
      <c r="CF261" s="131"/>
    </row>
    <row r="262" spans="1:84" x14ac:dyDescent="0.4">
      <c r="A262" s="131"/>
      <c r="B262" s="131"/>
      <c r="C262" s="131"/>
      <c r="D262" s="131"/>
      <c r="E262" s="148" t="s">
        <v>1358</v>
      </c>
      <c r="F262" s="149">
        <v>695</v>
      </c>
      <c r="G262" s="148" t="s">
        <v>790</v>
      </c>
      <c r="H262" s="148" t="s">
        <v>1777</v>
      </c>
      <c r="I262" s="148" t="s">
        <v>790</v>
      </c>
      <c r="J262" s="148" t="s">
        <v>1816</v>
      </c>
      <c r="K262" s="148" t="s">
        <v>301</v>
      </c>
      <c r="L262" s="136" t="s">
        <v>1286</v>
      </c>
      <c r="M262" s="148" t="s">
        <v>2788</v>
      </c>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2"/>
      <c r="BC262" s="135"/>
      <c r="BD262" s="135"/>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row>
    <row r="263" spans="1:84" x14ac:dyDescent="0.4">
      <c r="A263" s="131"/>
      <c r="B263" s="131"/>
      <c r="C263" s="131"/>
      <c r="D263" s="131"/>
      <c r="E263" s="148" t="s">
        <v>1387</v>
      </c>
      <c r="F263" s="149">
        <v>696</v>
      </c>
      <c r="G263" s="148" t="s">
        <v>790</v>
      </c>
      <c r="H263" s="148" t="s">
        <v>1804</v>
      </c>
      <c r="I263" s="148" t="s">
        <v>790</v>
      </c>
      <c r="J263" s="148" t="s">
        <v>628</v>
      </c>
      <c r="K263" s="148" t="s">
        <v>1479</v>
      </c>
      <c r="L263" s="136" t="s">
        <v>1286</v>
      </c>
      <c r="M263" s="148" t="s">
        <v>2788</v>
      </c>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2"/>
      <c r="BC263" s="135"/>
      <c r="BD263" s="135"/>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row>
    <row r="264" spans="1:84" x14ac:dyDescent="0.4">
      <c r="A264" s="131"/>
      <c r="B264" s="131"/>
      <c r="C264" s="131"/>
      <c r="D264" s="131"/>
      <c r="E264" s="148" t="s">
        <v>2242</v>
      </c>
      <c r="F264" s="149">
        <v>802</v>
      </c>
      <c r="G264" s="148" t="s">
        <v>2784</v>
      </c>
      <c r="H264" s="148" t="s">
        <v>1804</v>
      </c>
      <c r="I264" s="148" t="s">
        <v>2495</v>
      </c>
      <c r="J264" s="148"/>
      <c r="K264" s="148" t="s">
        <v>2559</v>
      </c>
      <c r="L264" s="136" t="s">
        <v>1286</v>
      </c>
      <c r="M264" s="148" t="s">
        <v>2788</v>
      </c>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2"/>
      <c r="BC264" s="135"/>
      <c r="BD264" s="135"/>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row>
    <row r="265" spans="1:84" x14ac:dyDescent="0.4">
      <c r="A265" s="131"/>
      <c r="B265" s="131"/>
      <c r="C265" s="131"/>
      <c r="D265" s="131"/>
      <c r="E265" s="148" t="s">
        <v>1843</v>
      </c>
      <c r="F265" s="149">
        <v>141</v>
      </c>
      <c r="G265" s="148" t="s">
        <v>2478</v>
      </c>
      <c r="H265" s="148" t="s">
        <v>1804</v>
      </c>
      <c r="I265" s="148" t="s">
        <v>2478</v>
      </c>
      <c r="J265" s="148" t="s">
        <v>2478</v>
      </c>
      <c r="K265" s="148" t="s">
        <v>1019</v>
      </c>
      <c r="L265" s="136" t="s">
        <v>1286</v>
      </c>
      <c r="M265" s="148" t="s">
        <v>2787</v>
      </c>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2"/>
      <c r="BC265" s="135"/>
      <c r="BD265" s="135"/>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row>
    <row r="266" spans="1:84" x14ac:dyDescent="0.4">
      <c r="A266" s="131"/>
      <c r="B266" s="131"/>
      <c r="C266" s="131"/>
      <c r="D266" s="131"/>
      <c r="E266" s="148" t="s">
        <v>2154</v>
      </c>
      <c r="F266" s="149">
        <v>122</v>
      </c>
      <c r="G266" s="148" t="s">
        <v>1719</v>
      </c>
      <c r="H266" s="148" t="s">
        <v>1804</v>
      </c>
      <c r="I266" s="148" t="s">
        <v>1719</v>
      </c>
      <c r="J266" s="148" t="s">
        <v>2481</v>
      </c>
      <c r="K266" s="148" t="s">
        <v>1109</v>
      </c>
      <c r="L266" s="136" t="s">
        <v>1286</v>
      </c>
      <c r="M266" s="148" t="s">
        <v>2788</v>
      </c>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2"/>
      <c r="BC266" s="135"/>
      <c r="BD266" s="135"/>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row>
    <row r="267" spans="1:84" x14ac:dyDescent="0.4">
      <c r="A267" s="131"/>
      <c r="B267" s="131"/>
      <c r="C267" s="131"/>
      <c r="D267" s="131"/>
      <c r="E267" s="148" t="s">
        <v>669</v>
      </c>
      <c r="F267" s="149">
        <v>493</v>
      </c>
      <c r="G267" s="148" t="s">
        <v>441</v>
      </c>
      <c r="H267" s="148" t="s">
        <v>1804</v>
      </c>
      <c r="I267" s="148" t="s">
        <v>441</v>
      </c>
      <c r="J267" s="148"/>
      <c r="K267" s="148" t="s">
        <v>1430</v>
      </c>
      <c r="L267" s="136" t="s">
        <v>1286</v>
      </c>
      <c r="M267" s="148" t="s">
        <v>2788</v>
      </c>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2"/>
      <c r="BC267" s="135"/>
      <c r="BD267" s="135"/>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row>
    <row r="268" spans="1:84" x14ac:dyDescent="0.4">
      <c r="A268" s="131"/>
      <c r="B268" s="131"/>
      <c r="C268" s="131"/>
      <c r="D268" s="131"/>
      <c r="E268" s="148" t="s">
        <v>1559</v>
      </c>
      <c r="F268" s="149">
        <v>494</v>
      </c>
      <c r="G268" s="148" t="s">
        <v>441</v>
      </c>
      <c r="H268" s="148" t="s">
        <v>1804</v>
      </c>
      <c r="I268" s="148" t="s">
        <v>441</v>
      </c>
      <c r="J268" s="148"/>
      <c r="K268" s="148" t="s">
        <v>336</v>
      </c>
      <c r="L268" s="136" t="s">
        <v>1286</v>
      </c>
      <c r="M268" s="148" t="s">
        <v>2787</v>
      </c>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2"/>
      <c r="BC268" s="135"/>
      <c r="BD268" s="135"/>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row>
    <row r="269" spans="1:84" x14ac:dyDescent="0.4">
      <c r="A269" s="131"/>
      <c r="B269" s="131"/>
      <c r="C269" s="131"/>
      <c r="D269" s="131"/>
      <c r="E269" s="148" t="s">
        <v>2315</v>
      </c>
      <c r="F269" s="149">
        <v>876</v>
      </c>
      <c r="G269" s="148" t="s">
        <v>2784</v>
      </c>
      <c r="H269" s="148" t="s">
        <v>1816</v>
      </c>
      <c r="I269" s="148" t="s">
        <v>2495</v>
      </c>
      <c r="J269" s="148" t="s">
        <v>2495</v>
      </c>
      <c r="K269" s="148" t="s">
        <v>2632</v>
      </c>
      <c r="L269" s="136" t="s">
        <v>1286</v>
      </c>
      <c r="M269" s="145" t="s">
        <v>2788</v>
      </c>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2"/>
      <c r="BC269" s="135"/>
      <c r="BD269" s="135"/>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row>
    <row r="270" spans="1:84" x14ac:dyDescent="0.4">
      <c r="A270" s="131"/>
      <c r="B270" s="131"/>
      <c r="C270" s="131"/>
      <c r="D270" s="131"/>
      <c r="E270" s="148" t="s">
        <v>1846</v>
      </c>
      <c r="F270" s="149">
        <v>118</v>
      </c>
      <c r="G270" s="148" t="s">
        <v>1719</v>
      </c>
      <c r="H270" s="148" t="s">
        <v>1804</v>
      </c>
      <c r="I270" s="148" t="s">
        <v>1719</v>
      </c>
      <c r="J270" s="148" t="s">
        <v>2481</v>
      </c>
      <c r="K270" s="148" t="s">
        <v>1020</v>
      </c>
      <c r="L270" s="136" t="s">
        <v>1286</v>
      </c>
      <c r="M270" s="148" t="s">
        <v>2788</v>
      </c>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2"/>
      <c r="BC270" s="135"/>
      <c r="BD270" s="135"/>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row>
    <row r="271" spans="1:84" x14ac:dyDescent="0.4">
      <c r="A271" s="131"/>
      <c r="B271" s="131"/>
      <c r="C271" s="131"/>
      <c r="D271" s="131"/>
      <c r="E271" s="148" t="s">
        <v>104</v>
      </c>
      <c r="F271" s="149">
        <v>358</v>
      </c>
      <c r="G271" s="148" t="s">
        <v>441</v>
      </c>
      <c r="H271" s="148" t="s">
        <v>1804</v>
      </c>
      <c r="I271" s="148" t="s">
        <v>441</v>
      </c>
      <c r="J271" s="148"/>
      <c r="K271" s="148" t="s">
        <v>1613</v>
      </c>
      <c r="L271" s="136" t="s">
        <v>1286</v>
      </c>
      <c r="M271" s="148" t="s">
        <v>2788</v>
      </c>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2"/>
      <c r="BC271" s="135"/>
      <c r="BD271" s="135"/>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row>
    <row r="272" spans="1:84" x14ac:dyDescent="0.4">
      <c r="A272" s="131"/>
      <c r="B272" s="131"/>
      <c r="C272" s="131"/>
      <c r="D272" s="131"/>
      <c r="E272" s="148" t="s">
        <v>863</v>
      </c>
      <c r="F272" s="149">
        <v>356</v>
      </c>
      <c r="G272" s="148" t="s">
        <v>441</v>
      </c>
      <c r="H272" s="148" t="s">
        <v>1753</v>
      </c>
      <c r="I272" s="148" t="s">
        <v>441</v>
      </c>
      <c r="J272" s="148"/>
      <c r="K272" s="148" t="s">
        <v>1022</v>
      </c>
      <c r="L272" s="136" t="s">
        <v>1286</v>
      </c>
      <c r="M272" s="148" t="s">
        <v>2788</v>
      </c>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2"/>
      <c r="BC272" s="135"/>
      <c r="BD272" s="135"/>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row>
    <row r="273" spans="1:84" x14ac:dyDescent="0.4">
      <c r="A273" s="131"/>
      <c r="B273" s="131"/>
      <c r="C273" s="131"/>
      <c r="D273" s="131"/>
      <c r="E273" s="144" t="s">
        <v>2465</v>
      </c>
      <c r="F273" s="131">
        <v>1032</v>
      </c>
      <c r="G273" s="131" t="s">
        <v>2779</v>
      </c>
      <c r="H273" s="131" t="s">
        <v>1753</v>
      </c>
      <c r="I273" s="131" t="s">
        <v>2779</v>
      </c>
      <c r="J273" s="131"/>
      <c r="K273" s="131" t="s">
        <v>2776</v>
      </c>
      <c r="L273" s="136" t="s">
        <v>1286</v>
      </c>
      <c r="M273" s="107" t="s">
        <v>2788</v>
      </c>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2"/>
      <c r="BC273" s="135"/>
      <c r="BD273" s="135"/>
      <c r="BE273" s="131"/>
      <c r="BF273" s="131"/>
      <c r="BG273" s="131"/>
      <c r="BH273" s="131"/>
      <c r="BI273" s="131"/>
      <c r="BJ273" s="131"/>
      <c r="BK273" s="131"/>
      <c r="BL273" s="131"/>
      <c r="BM273" s="131"/>
      <c r="BN273" s="131"/>
      <c r="BO273" s="131"/>
      <c r="BP273" s="131"/>
      <c r="BQ273" s="131"/>
      <c r="BR273" s="131"/>
      <c r="BS273" s="131"/>
      <c r="BT273" s="131"/>
      <c r="BU273" s="131"/>
      <c r="BV273" s="131"/>
      <c r="BW273" s="131"/>
      <c r="BX273" s="131"/>
      <c r="BY273" s="131"/>
      <c r="BZ273" s="131"/>
      <c r="CA273" s="131"/>
      <c r="CB273" s="131"/>
      <c r="CC273" s="131"/>
      <c r="CD273" s="131"/>
      <c r="CE273" s="131"/>
      <c r="CF273" s="131"/>
    </row>
    <row r="274" spans="1:84" x14ac:dyDescent="0.4">
      <c r="A274" s="131"/>
      <c r="B274" s="131"/>
      <c r="C274" s="131"/>
      <c r="D274" s="131"/>
      <c r="E274" s="131" t="s">
        <v>868</v>
      </c>
      <c r="F274" s="131">
        <v>68</v>
      </c>
      <c r="G274" s="131" t="s">
        <v>2780</v>
      </c>
      <c r="H274" s="131" t="s">
        <v>1753</v>
      </c>
      <c r="I274" s="131" t="s">
        <v>2473</v>
      </c>
      <c r="J274" s="131" t="s">
        <v>1771</v>
      </c>
      <c r="K274" s="131" t="s">
        <v>1023</v>
      </c>
      <c r="L274" s="136" t="s">
        <v>1286</v>
      </c>
      <c r="M274" s="148" t="s">
        <v>2788</v>
      </c>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2"/>
      <c r="BC274" s="135"/>
      <c r="BD274" s="135"/>
      <c r="BE274" s="131"/>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row>
    <row r="275" spans="1:84" x14ac:dyDescent="0.4">
      <c r="A275" s="131"/>
      <c r="B275" s="131"/>
      <c r="C275" s="131"/>
      <c r="D275" s="131"/>
      <c r="E275" s="131" t="s">
        <v>2116</v>
      </c>
      <c r="F275" s="131">
        <v>36</v>
      </c>
      <c r="G275" s="131" t="s">
        <v>1415</v>
      </c>
      <c r="H275" s="131" t="s">
        <v>1753</v>
      </c>
      <c r="I275" s="131" t="s">
        <v>1415</v>
      </c>
      <c r="J275" s="131" t="s">
        <v>2479</v>
      </c>
      <c r="K275" s="131" t="s">
        <v>1024</v>
      </c>
      <c r="L275" s="136" t="s">
        <v>1286</v>
      </c>
      <c r="M275" s="148" t="s">
        <v>2787</v>
      </c>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2"/>
      <c r="BC275" s="135"/>
      <c r="BD275" s="135"/>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row>
    <row r="276" spans="1:84" x14ac:dyDescent="0.4">
      <c r="A276" s="131"/>
      <c r="B276" s="131"/>
      <c r="C276" s="131"/>
      <c r="D276" s="131"/>
      <c r="E276" s="148" t="s">
        <v>873</v>
      </c>
      <c r="F276" s="149">
        <v>69</v>
      </c>
      <c r="G276" s="148" t="s">
        <v>1719</v>
      </c>
      <c r="H276" s="148" t="s">
        <v>1753</v>
      </c>
      <c r="I276" s="148" t="s">
        <v>1719</v>
      </c>
      <c r="J276" s="148" t="s">
        <v>1771</v>
      </c>
      <c r="K276" s="148" t="s">
        <v>1025</v>
      </c>
      <c r="L276" s="136" t="s">
        <v>1286</v>
      </c>
      <c r="M276" s="148" t="s">
        <v>2788</v>
      </c>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2"/>
      <c r="BC276" s="135"/>
      <c r="BD276" s="135"/>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row>
    <row r="277" spans="1:84" x14ac:dyDescent="0.4">
      <c r="A277" s="131"/>
      <c r="B277" s="131"/>
      <c r="C277" s="131"/>
      <c r="D277" s="131"/>
      <c r="E277" s="148" t="s">
        <v>2283</v>
      </c>
      <c r="F277" s="149">
        <v>843</v>
      </c>
      <c r="G277" s="148" t="s">
        <v>965</v>
      </c>
      <c r="H277" s="148" t="s">
        <v>1753</v>
      </c>
      <c r="I277" s="148" t="s">
        <v>965</v>
      </c>
      <c r="J277" s="148"/>
      <c r="K277" s="148" t="s">
        <v>2600</v>
      </c>
      <c r="L277" s="136" t="s">
        <v>1286</v>
      </c>
      <c r="M277" s="145" t="s">
        <v>2788</v>
      </c>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2"/>
      <c r="BC277" s="135"/>
      <c r="BD277" s="135"/>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row>
    <row r="278" spans="1:84" x14ac:dyDescent="0.4">
      <c r="A278" s="131"/>
      <c r="B278" s="131"/>
      <c r="C278" s="131"/>
      <c r="D278" s="131"/>
      <c r="E278" s="148" t="s">
        <v>105</v>
      </c>
      <c r="F278" s="149">
        <v>376</v>
      </c>
      <c r="G278" s="148" t="s">
        <v>790</v>
      </c>
      <c r="H278" s="148" t="s">
        <v>1753</v>
      </c>
      <c r="I278" s="148" t="s">
        <v>790</v>
      </c>
      <c r="J278" s="148" t="s">
        <v>789</v>
      </c>
      <c r="K278" s="148" t="s">
        <v>1614</v>
      </c>
      <c r="L278" s="136" t="s">
        <v>1286</v>
      </c>
      <c r="M278" s="148" t="s">
        <v>2788</v>
      </c>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2"/>
      <c r="BC278" s="135"/>
      <c r="BD278" s="135"/>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row>
    <row r="279" spans="1:84" x14ac:dyDescent="0.4">
      <c r="A279" s="131"/>
      <c r="B279" s="131"/>
      <c r="C279" s="131"/>
      <c r="D279" s="131"/>
      <c r="E279" s="148" t="s">
        <v>876</v>
      </c>
      <c r="F279" s="149">
        <v>327</v>
      </c>
      <c r="G279" s="148" t="s">
        <v>790</v>
      </c>
      <c r="H279" s="148" t="s">
        <v>1753</v>
      </c>
      <c r="I279" s="148" t="s">
        <v>790</v>
      </c>
      <c r="J279" s="148" t="s">
        <v>789</v>
      </c>
      <c r="K279" s="148" t="s">
        <v>1026</v>
      </c>
      <c r="L279" s="136" t="s">
        <v>1286</v>
      </c>
      <c r="M279" s="148" t="s">
        <v>2788</v>
      </c>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2"/>
      <c r="BC279" s="135"/>
      <c r="BD279" s="135"/>
      <c r="BE279" s="131"/>
      <c r="BF279" s="131"/>
      <c r="BG279" s="131"/>
      <c r="BH279" s="131"/>
      <c r="BI279" s="131"/>
      <c r="BJ279" s="131"/>
      <c r="BK279" s="131"/>
      <c r="BL279" s="131"/>
      <c r="BM279" s="131"/>
      <c r="BN279" s="131"/>
      <c r="BO279" s="131"/>
      <c r="BP279" s="131"/>
      <c r="BQ279" s="131"/>
      <c r="BR279" s="131"/>
      <c r="BS279" s="131"/>
      <c r="BT279" s="131"/>
      <c r="BU279" s="131"/>
      <c r="BV279" s="131"/>
      <c r="BW279" s="131"/>
      <c r="BX279" s="131"/>
      <c r="BY279" s="131"/>
      <c r="BZ279" s="131"/>
      <c r="CA279" s="131"/>
      <c r="CB279" s="131"/>
      <c r="CC279" s="131"/>
      <c r="CD279" s="131"/>
      <c r="CE279" s="131"/>
      <c r="CF279" s="131"/>
    </row>
    <row r="280" spans="1:84" x14ac:dyDescent="0.4">
      <c r="A280" s="131"/>
      <c r="B280" s="131"/>
      <c r="C280" s="131"/>
      <c r="D280" s="131"/>
      <c r="E280" s="148" t="s">
        <v>879</v>
      </c>
      <c r="F280" s="149">
        <v>287</v>
      </c>
      <c r="G280" s="148" t="s">
        <v>790</v>
      </c>
      <c r="H280" s="148" t="s">
        <v>1753</v>
      </c>
      <c r="I280" s="148" t="s">
        <v>790</v>
      </c>
      <c r="J280" s="148" t="s">
        <v>1753</v>
      </c>
      <c r="K280" s="148" t="s">
        <v>1027</v>
      </c>
      <c r="L280" s="136" t="s">
        <v>1286</v>
      </c>
      <c r="M280" s="148" t="s">
        <v>2788</v>
      </c>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2"/>
      <c r="BC280" s="135"/>
      <c r="BD280" s="135"/>
      <c r="BE280" s="131"/>
      <c r="BF280" s="131"/>
      <c r="BG280" s="131"/>
      <c r="BH280" s="131"/>
      <c r="BI280" s="131"/>
      <c r="BJ280" s="131"/>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row>
    <row r="281" spans="1:84" x14ac:dyDescent="0.4">
      <c r="A281" s="131"/>
      <c r="B281" s="131"/>
      <c r="C281" s="131"/>
      <c r="D281" s="131"/>
      <c r="E281" s="131" t="s">
        <v>884</v>
      </c>
      <c r="F281" s="131">
        <v>306</v>
      </c>
      <c r="G281" s="131" t="s">
        <v>790</v>
      </c>
      <c r="H281" s="131" t="s">
        <v>1753</v>
      </c>
      <c r="I281" s="131" t="s">
        <v>790</v>
      </c>
      <c r="J281" s="131" t="s">
        <v>885</v>
      </c>
      <c r="K281" s="131" t="s">
        <v>1028</v>
      </c>
      <c r="L281" s="136" t="s">
        <v>1286</v>
      </c>
      <c r="M281" s="148" t="s">
        <v>2788</v>
      </c>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2"/>
      <c r="BC281" s="135"/>
      <c r="BD281" s="135"/>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1"/>
      <c r="BZ281" s="131"/>
      <c r="CA281" s="131"/>
      <c r="CB281" s="131"/>
      <c r="CC281" s="131"/>
      <c r="CD281" s="131"/>
      <c r="CE281" s="131"/>
      <c r="CF281" s="131"/>
    </row>
    <row r="282" spans="1:84" x14ac:dyDescent="0.4">
      <c r="A282" s="131"/>
      <c r="B282" s="131"/>
      <c r="C282" s="131"/>
      <c r="D282" s="131"/>
      <c r="E282" s="148" t="s">
        <v>1403</v>
      </c>
      <c r="F282" s="149">
        <v>629</v>
      </c>
      <c r="G282" s="148" t="s">
        <v>2478</v>
      </c>
      <c r="H282" s="148" t="s">
        <v>1753</v>
      </c>
      <c r="I282" s="148" t="s">
        <v>2478</v>
      </c>
      <c r="J282" s="148" t="s">
        <v>1422</v>
      </c>
      <c r="K282" s="148" t="s">
        <v>354</v>
      </c>
      <c r="L282" s="136" t="s">
        <v>1286</v>
      </c>
      <c r="M282" s="148" t="s">
        <v>2788</v>
      </c>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2"/>
      <c r="BC282" s="135"/>
      <c r="BD282" s="135"/>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row>
    <row r="283" spans="1:84" x14ac:dyDescent="0.4">
      <c r="A283" s="131"/>
      <c r="B283" s="131"/>
      <c r="C283" s="131"/>
      <c r="D283" s="131"/>
      <c r="E283" s="148" t="s">
        <v>2218</v>
      </c>
      <c r="F283" s="149">
        <v>778</v>
      </c>
      <c r="G283" s="148" t="s">
        <v>2784</v>
      </c>
      <c r="H283" s="148" t="s">
        <v>2094</v>
      </c>
      <c r="I283" s="148" t="s">
        <v>2495</v>
      </c>
      <c r="J283" s="148" t="s">
        <v>2495</v>
      </c>
      <c r="K283" s="148" t="s">
        <v>2535</v>
      </c>
      <c r="L283" s="136" t="s">
        <v>1286</v>
      </c>
      <c r="M283" s="148" t="s">
        <v>2788</v>
      </c>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2"/>
      <c r="BC283" s="135"/>
      <c r="BD283" s="135"/>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c r="CB283" s="131"/>
      <c r="CC283" s="131"/>
      <c r="CD283" s="131"/>
      <c r="CE283" s="131"/>
      <c r="CF283" s="131"/>
    </row>
    <row r="284" spans="1:84" x14ac:dyDescent="0.4">
      <c r="A284" s="131"/>
      <c r="B284" s="131"/>
      <c r="C284" s="131"/>
      <c r="D284" s="131"/>
      <c r="E284" s="144" t="s">
        <v>670</v>
      </c>
      <c r="F284" s="131">
        <v>495</v>
      </c>
      <c r="G284" s="131" t="s">
        <v>441</v>
      </c>
      <c r="H284" s="131" t="s">
        <v>1789</v>
      </c>
      <c r="I284" s="131" t="s">
        <v>441</v>
      </c>
      <c r="J284" s="131"/>
      <c r="K284" s="131" t="s">
        <v>1432</v>
      </c>
      <c r="L284" s="136" t="s">
        <v>1286</v>
      </c>
      <c r="M284" s="148" t="s">
        <v>2788</v>
      </c>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2"/>
      <c r="BC284" s="135"/>
      <c r="BD284" s="135"/>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row>
    <row r="285" spans="1:84" x14ac:dyDescent="0.4">
      <c r="A285" s="131"/>
      <c r="B285" s="131"/>
      <c r="C285" s="131"/>
      <c r="D285" s="131"/>
      <c r="E285" s="148" t="s">
        <v>2443</v>
      </c>
      <c r="F285" s="149">
        <v>1010</v>
      </c>
      <c r="G285" s="148" t="s">
        <v>428</v>
      </c>
      <c r="H285" s="148" t="s">
        <v>1789</v>
      </c>
      <c r="I285" s="148" t="s">
        <v>428</v>
      </c>
      <c r="J285" s="148" t="s">
        <v>811</v>
      </c>
      <c r="K285" s="148" t="s">
        <v>2760</v>
      </c>
      <c r="L285" s="136" t="s">
        <v>1286</v>
      </c>
      <c r="M285" s="145" t="s">
        <v>2788</v>
      </c>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2"/>
      <c r="BC285" s="135"/>
      <c r="BD285" s="135"/>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row>
    <row r="286" spans="1:84" x14ac:dyDescent="0.4">
      <c r="A286" s="131"/>
      <c r="B286" s="131"/>
      <c r="C286" s="131"/>
      <c r="D286" s="131"/>
      <c r="E286" s="148" t="s">
        <v>2445</v>
      </c>
      <c r="F286" s="149">
        <v>1012</v>
      </c>
      <c r="G286" s="148" t="s">
        <v>428</v>
      </c>
      <c r="H286" s="148" t="s">
        <v>1789</v>
      </c>
      <c r="I286" s="148" t="s">
        <v>428</v>
      </c>
      <c r="J286" s="148" t="s">
        <v>811</v>
      </c>
      <c r="K286" s="148" t="s">
        <v>2762</v>
      </c>
      <c r="L286" s="136" t="s">
        <v>1286</v>
      </c>
      <c r="M286" s="145" t="s">
        <v>2788</v>
      </c>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2"/>
      <c r="BC286" s="135"/>
      <c r="BD286" s="135"/>
      <c r="BE286" s="131"/>
      <c r="BF286" s="131"/>
      <c r="BG286" s="131"/>
      <c r="BH286" s="131"/>
      <c r="BI286" s="131"/>
      <c r="BJ286" s="131"/>
      <c r="BK286" s="131"/>
      <c r="BL286" s="131"/>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row>
    <row r="287" spans="1:84" x14ac:dyDescent="0.4">
      <c r="A287" s="131"/>
      <c r="B287" s="131"/>
      <c r="C287" s="131"/>
      <c r="D287" s="131"/>
      <c r="E287" s="131" t="s">
        <v>2444</v>
      </c>
      <c r="F287" s="131">
        <v>1011</v>
      </c>
      <c r="G287" s="131" t="s">
        <v>428</v>
      </c>
      <c r="H287" s="131" t="s">
        <v>1789</v>
      </c>
      <c r="I287" s="131" t="s">
        <v>428</v>
      </c>
      <c r="J287" s="131" t="s">
        <v>811</v>
      </c>
      <c r="K287" s="131" t="s">
        <v>2761</v>
      </c>
      <c r="L287" s="136" t="s">
        <v>1286</v>
      </c>
      <c r="M287" s="145" t="s">
        <v>2788</v>
      </c>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c r="AM287" s="131"/>
      <c r="AN287" s="131"/>
      <c r="AO287" s="131"/>
      <c r="AP287" s="131"/>
      <c r="AQ287" s="131"/>
      <c r="AR287" s="131"/>
      <c r="AS287" s="131"/>
      <c r="AT287" s="131"/>
      <c r="AU287" s="131"/>
      <c r="AV287" s="131"/>
      <c r="AW287" s="131"/>
      <c r="AX287" s="131"/>
      <c r="AY287" s="131"/>
      <c r="AZ287" s="131"/>
      <c r="BA287" s="131"/>
      <c r="BB287" s="2"/>
      <c r="BC287" s="135"/>
      <c r="BD287" s="135"/>
      <c r="BE287" s="131"/>
      <c r="BF287" s="131"/>
      <c r="BG287" s="131"/>
      <c r="BH287" s="131"/>
      <c r="BI287" s="131"/>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row>
    <row r="288" spans="1:84" x14ac:dyDescent="0.4">
      <c r="A288" s="131"/>
      <c r="B288" s="131"/>
      <c r="C288" s="131"/>
      <c r="D288" s="131"/>
      <c r="E288" s="148" t="s">
        <v>2276</v>
      </c>
      <c r="F288" s="149">
        <v>836</v>
      </c>
      <c r="G288" s="148" t="s">
        <v>965</v>
      </c>
      <c r="H288" s="148" t="s">
        <v>1789</v>
      </c>
      <c r="I288" s="148" t="s">
        <v>965</v>
      </c>
      <c r="J288" s="148"/>
      <c r="K288" s="148" t="s">
        <v>2593</v>
      </c>
      <c r="L288" s="136" t="s">
        <v>1286</v>
      </c>
      <c r="M288" s="145" t="s">
        <v>2788</v>
      </c>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c r="AM288" s="131"/>
      <c r="AN288" s="131"/>
      <c r="AO288" s="131"/>
      <c r="AP288" s="131"/>
      <c r="AQ288" s="131"/>
      <c r="AR288" s="131"/>
      <c r="AS288" s="131"/>
      <c r="AT288" s="131"/>
      <c r="AU288" s="131"/>
      <c r="AV288" s="131"/>
      <c r="AW288" s="131"/>
      <c r="AX288" s="131"/>
      <c r="AY288" s="131"/>
      <c r="AZ288" s="131"/>
      <c r="BA288" s="131"/>
      <c r="BB288" s="2"/>
      <c r="BC288" s="135"/>
      <c r="BD288" s="135"/>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row>
    <row r="289" spans="1:84" x14ac:dyDescent="0.4">
      <c r="A289" s="131"/>
      <c r="B289" s="131"/>
      <c r="C289" s="131"/>
      <c r="D289" s="131"/>
      <c r="E289" s="148" t="s">
        <v>2350</v>
      </c>
      <c r="F289" s="149">
        <v>911</v>
      </c>
      <c r="G289" s="148" t="s">
        <v>419</v>
      </c>
      <c r="H289" s="148" t="s">
        <v>1789</v>
      </c>
      <c r="I289" s="148" t="s">
        <v>419</v>
      </c>
      <c r="J289" s="148" t="s">
        <v>418</v>
      </c>
      <c r="K289" s="148" t="s">
        <v>2667</v>
      </c>
      <c r="L289" s="136" t="s">
        <v>1286</v>
      </c>
      <c r="M289" s="145" t="s">
        <v>2788</v>
      </c>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2"/>
      <c r="BC289" s="135"/>
      <c r="BD289" s="135"/>
      <c r="BE289" s="131"/>
      <c r="BF289" s="131"/>
      <c r="BG289" s="131"/>
      <c r="BH289" s="131"/>
      <c r="BI289" s="131"/>
      <c r="BJ289" s="131"/>
      <c r="BK289" s="131"/>
      <c r="BL289" s="131"/>
      <c r="BM289" s="131"/>
      <c r="BN289" s="131"/>
      <c r="BO289" s="131"/>
      <c r="BP289" s="131"/>
      <c r="BQ289" s="131"/>
      <c r="BR289" s="131"/>
      <c r="BS289" s="131"/>
      <c r="BT289" s="131"/>
      <c r="BU289" s="131"/>
      <c r="BV289" s="131"/>
      <c r="BW289" s="131"/>
      <c r="BX289" s="131"/>
      <c r="BY289" s="131"/>
      <c r="BZ289" s="131"/>
      <c r="CA289" s="131"/>
      <c r="CB289" s="131"/>
      <c r="CC289" s="131"/>
      <c r="CD289" s="131"/>
      <c r="CE289" s="131"/>
      <c r="CF289" s="131"/>
    </row>
    <row r="290" spans="1:84" x14ac:dyDescent="0.4">
      <c r="A290" s="131"/>
      <c r="B290" s="131"/>
      <c r="C290" s="131"/>
      <c r="D290" s="131"/>
      <c r="E290" s="148" t="s">
        <v>86</v>
      </c>
      <c r="F290" s="149">
        <v>619</v>
      </c>
      <c r="G290" s="148" t="s">
        <v>441</v>
      </c>
      <c r="H290" s="148" t="s">
        <v>925</v>
      </c>
      <c r="I290" s="148" t="s">
        <v>441</v>
      </c>
      <c r="J290" s="148"/>
      <c r="K290" s="148" t="s">
        <v>214</v>
      </c>
      <c r="L290" s="136" t="s">
        <v>1286</v>
      </c>
      <c r="M290" s="148" t="s">
        <v>2788</v>
      </c>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2"/>
      <c r="BC290" s="135"/>
      <c r="BD290" s="135"/>
      <c r="BE290" s="131"/>
      <c r="BF290" s="131"/>
      <c r="BG290" s="131"/>
      <c r="BH290" s="131"/>
      <c r="BI290" s="131"/>
      <c r="BJ290" s="131"/>
      <c r="BK290" s="131"/>
      <c r="BL290" s="131"/>
      <c r="BM290" s="131"/>
      <c r="BN290" s="131"/>
      <c r="BO290" s="131"/>
      <c r="BP290" s="131"/>
      <c r="BQ290" s="131"/>
      <c r="BR290" s="131"/>
      <c r="BS290" s="131"/>
      <c r="BT290" s="131"/>
      <c r="BU290" s="131"/>
      <c r="BV290" s="131"/>
      <c r="BW290" s="131"/>
      <c r="BX290" s="131"/>
      <c r="BY290" s="131"/>
      <c r="BZ290" s="131"/>
      <c r="CA290" s="131"/>
      <c r="CB290" s="131"/>
      <c r="CC290" s="131"/>
      <c r="CD290" s="131"/>
      <c r="CE290" s="131"/>
      <c r="CF290" s="131"/>
    </row>
    <row r="291" spans="1:84" x14ac:dyDescent="0.4">
      <c r="A291" s="131"/>
      <c r="B291" s="131"/>
      <c r="C291" s="131"/>
      <c r="D291" s="131"/>
      <c r="E291" s="148" t="s">
        <v>733</v>
      </c>
      <c r="F291" s="149">
        <v>556</v>
      </c>
      <c r="G291" s="148" t="s">
        <v>382</v>
      </c>
      <c r="H291" s="148" t="s">
        <v>925</v>
      </c>
      <c r="I291" s="148" t="s">
        <v>382</v>
      </c>
      <c r="J291" s="148"/>
      <c r="K291" s="148" t="s">
        <v>227</v>
      </c>
      <c r="L291" s="136" t="s">
        <v>1286</v>
      </c>
      <c r="M291" s="148" t="s">
        <v>2788</v>
      </c>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2"/>
      <c r="BC291" s="135"/>
      <c r="BD291" s="135"/>
      <c r="BE291" s="131"/>
      <c r="BF291" s="131"/>
      <c r="BG291" s="131"/>
      <c r="BH291" s="131"/>
      <c r="BI291" s="131"/>
      <c r="BJ291" s="131"/>
      <c r="BK291" s="131"/>
      <c r="BL291" s="131"/>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row>
    <row r="292" spans="1:84" x14ac:dyDescent="0.4">
      <c r="A292" s="131"/>
      <c r="B292" s="131"/>
      <c r="C292" s="131"/>
      <c r="D292" s="131"/>
      <c r="E292" s="148" t="s">
        <v>2247</v>
      </c>
      <c r="F292" s="149">
        <v>807</v>
      </c>
      <c r="G292" s="148" t="s">
        <v>965</v>
      </c>
      <c r="H292" s="148" t="s">
        <v>925</v>
      </c>
      <c r="I292" s="148" t="s">
        <v>965</v>
      </c>
      <c r="J292" s="148"/>
      <c r="K292" s="148" t="s">
        <v>2564</v>
      </c>
      <c r="L292" s="136" t="s">
        <v>1286</v>
      </c>
      <c r="M292" s="145" t="s">
        <v>2788</v>
      </c>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2"/>
      <c r="BC292" s="135"/>
      <c r="BD292" s="135"/>
      <c r="BE292" s="131"/>
      <c r="BF292" s="131"/>
      <c r="BG292" s="131"/>
      <c r="BH292" s="131"/>
      <c r="BI292" s="131"/>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row>
    <row r="293" spans="1:84" x14ac:dyDescent="0.4">
      <c r="A293" s="131"/>
      <c r="B293" s="131"/>
      <c r="C293" s="131"/>
      <c r="D293" s="131"/>
      <c r="E293" s="148" t="s">
        <v>2438</v>
      </c>
      <c r="F293" s="149">
        <v>1005</v>
      </c>
      <c r="G293" s="148" t="s">
        <v>428</v>
      </c>
      <c r="H293" s="148" t="s">
        <v>885</v>
      </c>
      <c r="I293" s="148" t="s">
        <v>428</v>
      </c>
      <c r="J293" s="148" t="s">
        <v>2489</v>
      </c>
      <c r="K293" s="148" t="s">
        <v>2755</v>
      </c>
      <c r="L293" s="136" t="s">
        <v>1286</v>
      </c>
      <c r="M293" s="145" t="s">
        <v>2788</v>
      </c>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2"/>
      <c r="BC293" s="135"/>
      <c r="BD293" s="135"/>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row>
    <row r="294" spans="1:84" x14ac:dyDescent="0.4">
      <c r="A294" s="131"/>
      <c r="B294" s="131"/>
      <c r="C294" s="131"/>
      <c r="D294" s="131"/>
      <c r="E294" s="131" t="s">
        <v>2440</v>
      </c>
      <c r="F294" s="131">
        <v>1007</v>
      </c>
      <c r="G294" s="131" t="s">
        <v>428</v>
      </c>
      <c r="H294" s="131" t="s">
        <v>885</v>
      </c>
      <c r="I294" s="131" t="s">
        <v>428</v>
      </c>
      <c r="J294" s="131" t="s">
        <v>2489</v>
      </c>
      <c r="K294" s="131" t="s">
        <v>2757</v>
      </c>
      <c r="L294" s="136" t="s">
        <v>1286</v>
      </c>
      <c r="M294" s="145" t="s">
        <v>2788</v>
      </c>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2"/>
      <c r="BC294" s="135"/>
      <c r="BD294" s="135"/>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row>
    <row r="295" spans="1:84" x14ac:dyDescent="0.4">
      <c r="A295" s="131"/>
      <c r="B295" s="131"/>
      <c r="C295" s="131"/>
      <c r="D295" s="131"/>
      <c r="E295" s="148" t="s">
        <v>894</v>
      </c>
      <c r="F295" s="149">
        <v>288</v>
      </c>
      <c r="G295" s="148" t="s">
        <v>790</v>
      </c>
      <c r="H295" s="148" t="s">
        <v>885</v>
      </c>
      <c r="I295" s="148" t="s">
        <v>790</v>
      </c>
      <c r="J295" s="148" t="s">
        <v>1753</v>
      </c>
      <c r="K295" s="148" t="s">
        <v>1032</v>
      </c>
      <c r="L295" s="136" t="s">
        <v>1286</v>
      </c>
      <c r="M295" s="148" t="s">
        <v>2788</v>
      </c>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2"/>
      <c r="BC295" s="135"/>
      <c r="BD295" s="135"/>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row>
    <row r="296" spans="1:84" x14ac:dyDescent="0.4">
      <c r="A296" s="131"/>
      <c r="B296" s="131"/>
      <c r="C296" s="131"/>
      <c r="D296" s="131"/>
      <c r="E296" s="148" t="s">
        <v>2439</v>
      </c>
      <c r="F296" s="149">
        <v>1006</v>
      </c>
      <c r="G296" s="148" t="s">
        <v>428</v>
      </c>
      <c r="H296" s="148" t="s">
        <v>885</v>
      </c>
      <c r="I296" s="148" t="s">
        <v>428</v>
      </c>
      <c r="J296" s="148" t="s">
        <v>2489</v>
      </c>
      <c r="K296" s="148" t="s">
        <v>2756</v>
      </c>
      <c r="L296" s="136" t="s">
        <v>1286</v>
      </c>
      <c r="M296" s="145" t="s">
        <v>2788</v>
      </c>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2"/>
      <c r="BC296" s="135"/>
      <c r="BD296" s="135"/>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row>
    <row r="297" spans="1:84" x14ac:dyDescent="0.4">
      <c r="A297" s="131"/>
      <c r="B297" s="131"/>
      <c r="C297" s="131"/>
      <c r="D297" s="131"/>
      <c r="E297" s="148" t="s">
        <v>897</v>
      </c>
      <c r="F297" s="149">
        <v>41</v>
      </c>
      <c r="G297" s="148" t="s">
        <v>1415</v>
      </c>
      <c r="H297" s="148" t="s">
        <v>885</v>
      </c>
      <c r="I297" s="148" t="s">
        <v>1415</v>
      </c>
      <c r="J297" s="148" t="s">
        <v>2479</v>
      </c>
      <c r="K297" s="148" t="s">
        <v>1033</v>
      </c>
      <c r="L297" s="136" t="s">
        <v>1286</v>
      </c>
      <c r="M297" s="148" t="s">
        <v>2788</v>
      </c>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2"/>
      <c r="BC297" s="135"/>
      <c r="BD297" s="135"/>
      <c r="BE297" s="131"/>
      <c r="BF297" s="131"/>
      <c r="BG297" s="131"/>
      <c r="BH297" s="131"/>
      <c r="BI297" s="131"/>
      <c r="BJ297" s="131"/>
      <c r="BK297" s="131"/>
      <c r="BL297" s="131"/>
      <c r="BM297" s="131"/>
      <c r="BN297" s="131"/>
      <c r="BO297" s="131"/>
      <c r="BP297" s="131"/>
      <c r="BQ297" s="131"/>
      <c r="BR297" s="131"/>
      <c r="BS297" s="131"/>
      <c r="BT297" s="131"/>
      <c r="BU297" s="131"/>
      <c r="BV297" s="131"/>
      <c r="BW297" s="131"/>
      <c r="BX297" s="131"/>
      <c r="BY297" s="131"/>
      <c r="BZ297" s="131"/>
      <c r="CA297" s="131"/>
      <c r="CB297" s="131"/>
      <c r="CC297" s="131"/>
      <c r="CD297" s="131"/>
      <c r="CE297" s="131"/>
      <c r="CF297" s="131"/>
    </row>
    <row r="298" spans="1:84" x14ac:dyDescent="0.4">
      <c r="A298" s="131"/>
      <c r="B298" s="131"/>
      <c r="C298" s="131"/>
      <c r="D298" s="131"/>
      <c r="E298" s="148" t="s">
        <v>2399</v>
      </c>
      <c r="F298" s="149">
        <v>966</v>
      </c>
      <c r="G298" s="148" t="s">
        <v>419</v>
      </c>
      <c r="H298" s="148" t="s">
        <v>885</v>
      </c>
      <c r="I298" s="148" t="s">
        <v>419</v>
      </c>
      <c r="J298" s="148" t="s">
        <v>2480</v>
      </c>
      <c r="K298" s="148" t="s">
        <v>2716</v>
      </c>
      <c r="L298" s="136" t="s">
        <v>1286</v>
      </c>
      <c r="M298" s="145" t="s">
        <v>2788</v>
      </c>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2"/>
      <c r="BC298" s="135"/>
      <c r="BD298" s="135"/>
      <c r="BE298" s="131"/>
      <c r="BF298" s="131"/>
      <c r="BG298" s="131"/>
      <c r="BH298" s="131"/>
      <c r="BI298" s="131"/>
      <c r="BJ298" s="131"/>
      <c r="BK298" s="131"/>
      <c r="BL298" s="131"/>
      <c r="BM298" s="131"/>
      <c r="BN298" s="131"/>
      <c r="BO298" s="131"/>
      <c r="BP298" s="131"/>
      <c r="BQ298" s="131"/>
      <c r="BR298" s="131"/>
      <c r="BS298" s="131"/>
      <c r="BT298" s="131"/>
      <c r="BU298" s="131"/>
      <c r="BV298" s="131"/>
      <c r="BW298" s="131"/>
      <c r="BX298" s="131"/>
      <c r="BY298" s="131"/>
      <c r="BZ298" s="131"/>
      <c r="CA298" s="131"/>
      <c r="CB298" s="131"/>
      <c r="CC298" s="131"/>
      <c r="CD298" s="131"/>
      <c r="CE298" s="131"/>
      <c r="CF298" s="131"/>
    </row>
    <row r="299" spans="1:84" x14ac:dyDescent="0.4">
      <c r="A299" s="131"/>
      <c r="B299" s="131"/>
      <c r="C299" s="131"/>
      <c r="D299" s="131"/>
      <c r="E299" s="148" t="s">
        <v>2130</v>
      </c>
      <c r="F299" s="149">
        <v>84</v>
      </c>
      <c r="G299" s="148" t="s">
        <v>1719</v>
      </c>
      <c r="H299" s="148" t="s">
        <v>885</v>
      </c>
      <c r="I299" s="148" t="s">
        <v>1719</v>
      </c>
      <c r="J299" s="148" t="s">
        <v>1771</v>
      </c>
      <c r="K299" s="148" t="s">
        <v>1208</v>
      </c>
      <c r="L299" s="136" t="s">
        <v>1286</v>
      </c>
      <c r="M299" s="148" t="s">
        <v>2788</v>
      </c>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2"/>
      <c r="BC299" s="135"/>
      <c r="BD299" s="135"/>
      <c r="BE299" s="131"/>
      <c r="BF299" s="131"/>
      <c r="BG299" s="131"/>
      <c r="BH299" s="131"/>
      <c r="BI299" s="131"/>
      <c r="BJ299" s="131"/>
      <c r="BK299" s="131"/>
      <c r="BL299" s="131"/>
      <c r="BM299" s="131"/>
      <c r="BN299" s="131"/>
      <c r="BO299" s="131"/>
      <c r="BP299" s="131"/>
      <c r="BQ299" s="131"/>
      <c r="BR299" s="131"/>
      <c r="BS299" s="131"/>
      <c r="BT299" s="131"/>
      <c r="BU299" s="131"/>
      <c r="BV299" s="131"/>
      <c r="BW299" s="131"/>
      <c r="BX299" s="131"/>
      <c r="BY299" s="131"/>
      <c r="BZ299" s="131"/>
      <c r="CA299" s="131"/>
      <c r="CB299" s="131"/>
      <c r="CC299" s="131"/>
      <c r="CD299" s="131"/>
      <c r="CE299" s="131"/>
      <c r="CF299" s="131"/>
    </row>
    <row r="300" spans="1:84" x14ac:dyDescent="0.4">
      <c r="A300" s="131"/>
      <c r="B300" s="131"/>
      <c r="C300" s="131"/>
      <c r="D300" s="131"/>
      <c r="E300" s="148" t="s">
        <v>2211</v>
      </c>
      <c r="F300" s="149">
        <v>771</v>
      </c>
      <c r="G300" s="148" t="s">
        <v>2784</v>
      </c>
      <c r="H300" s="148" t="s">
        <v>885</v>
      </c>
      <c r="I300" s="148" t="s">
        <v>2495</v>
      </c>
      <c r="J300" s="148" t="s">
        <v>2495</v>
      </c>
      <c r="K300" s="148" t="s">
        <v>2528</v>
      </c>
      <c r="L300" s="136" t="s">
        <v>1286</v>
      </c>
      <c r="M300" s="148" t="s">
        <v>2788</v>
      </c>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2"/>
      <c r="BC300" s="135"/>
      <c r="BD300" s="135"/>
      <c r="BE300" s="131"/>
      <c r="BF300" s="131"/>
      <c r="BG300" s="131"/>
      <c r="BH300" s="131"/>
      <c r="BI300" s="131"/>
      <c r="BJ300" s="131"/>
      <c r="BK300" s="131"/>
      <c r="BL300" s="131"/>
      <c r="BM300" s="131"/>
      <c r="BN300" s="131"/>
      <c r="BO300" s="131"/>
      <c r="BP300" s="131"/>
      <c r="BQ300" s="131"/>
      <c r="BR300" s="131"/>
      <c r="BS300" s="131"/>
      <c r="BT300" s="131"/>
      <c r="BU300" s="131"/>
      <c r="BV300" s="131"/>
      <c r="BW300" s="131"/>
      <c r="BX300" s="131"/>
      <c r="BY300" s="131"/>
      <c r="BZ300" s="131"/>
      <c r="CA300" s="131"/>
      <c r="CB300" s="131"/>
      <c r="CC300" s="131"/>
      <c r="CD300" s="131"/>
      <c r="CE300" s="131"/>
      <c r="CF300" s="131"/>
    </row>
    <row r="301" spans="1:84" x14ac:dyDescent="0.4">
      <c r="A301" s="131"/>
      <c r="B301" s="131"/>
      <c r="C301" s="131"/>
      <c r="D301" s="131"/>
      <c r="E301" s="148" t="s">
        <v>710</v>
      </c>
      <c r="F301" s="149">
        <v>630</v>
      </c>
      <c r="G301" s="148" t="s">
        <v>2478</v>
      </c>
      <c r="H301" s="148" t="s">
        <v>885</v>
      </c>
      <c r="I301" s="148" t="s">
        <v>2478</v>
      </c>
      <c r="J301" s="148" t="s">
        <v>1422</v>
      </c>
      <c r="K301" s="148" t="s">
        <v>192</v>
      </c>
      <c r="L301" s="136" t="s">
        <v>1286</v>
      </c>
      <c r="M301" s="148" t="s">
        <v>2788</v>
      </c>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2"/>
      <c r="BC301" s="135"/>
      <c r="BD301" s="135"/>
      <c r="BE301" s="131"/>
      <c r="BF301" s="131"/>
      <c r="BG301" s="131"/>
      <c r="BH301" s="131"/>
      <c r="BI301" s="131"/>
      <c r="BJ301" s="131"/>
      <c r="BK301" s="131"/>
      <c r="BL301" s="131"/>
      <c r="BM301" s="131"/>
      <c r="BN301" s="131"/>
      <c r="BO301" s="131"/>
      <c r="BP301" s="131"/>
      <c r="BQ301" s="131"/>
      <c r="BR301" s="131"/>
      <c r="BS301" s="131"/>
      <c r="BT301" s="131"/>
      <c r="BU301" s="131"/>
      <c r="BV301" s="131"/>
      <c r="BW301" s="131"/>
      <c r="BX301" s="131"/>
      <c r="BY301" s="131"/>
      <c r="BZ301" s="131"/>
      <c r="CA301" s="131"/>
      <c r="CB301" s="131"/>
      <c r="CC301" s="131"/>
      <c r="CD301" s="131"/>
      <c r="CE301" s="131"/>
      <c r="CF301" s="131"/>
    </row>
    <row r="302" spans="1:84" x14ac:dyDescent="0.4">
      <c r="A302" s="131"/>
      <c r="B302" s="131"/>
      <c r="C302" s="131"/>
      <c r="D302" s="131"/>
      <c r="E302" s="131" t="s">
        <v>2210</v>
      </c>
      <c r="F302" s="131">
        <v>770</v>
      </c>
      <c r="G302" s="131" t="s">
        <v>2784</v>
      </c>
      <c r="H302" s="131" t="s">
        <v>885</v>
      </c>
      <c r="I302" s="131" t="s">
        <v>2495</v>
      </c>
      <c r="J302" s="131" t="s">
        <v>2495</v>
      </c>
      <c r="K302" s="131" t="s">
        <v>2527</v>
      </c>
      <c r="L302" s="136" t="s">
        <v>1286</v>
      </c>
      <c r="M302" s="148" t="s">
        <v>2788</v>
      </c>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2"/>
      <c r="BC302" s="135"/>
      <c r="BD302" s="135"/>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row>
    <row r="303" spans="1:84" x14ac:dyDescent="0.4">
      <c r="A303" s="131"/>
      <c r="B303" s="131"/>
      <c r="C303" s="131"/>
      <c r="D303" s="131"/>
      <c r="E303" s="148" t="s">
        <v>902</v>
      </c>
      <c r="F303" s="149">
        <v>277</v>
      </c>
      <c r="G303" s="148" t="s">
        <v>790</v>
      </c>
      <c r="H303" s="148" t="s">
        <v>1757</v>
      </c>
      <c r="I303" s="148" t="s">
        <v>790</v>
      </c>
      <c r="J303" s="148" t="s">
        <v>1804</v>
      </c>
      <c r="K303" s="148" t="s">
        <v>1034</v>
      </c>
      <c r="L303" s="136" t="s">
        <v>1286</v>
      </c>
      <c r="M303" s="148" t="s">
        <v>2788</v>
      </c>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2"/>
      <c r="BC303" s="135"/>
      <c r="BD303" s="135"/>
      <c r="BE303" s="131"/>
      <c r="BF303" s="131"/>
      <c r="BG303" s="131"/>
      <c r="BH303" s="131"/>
      <c r="BI303" s="131"/>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row>
    <row r="304" spans="1:84" x14ac:dyDescent="0.4">
      <c r="A304" s="131"/>
      <c r="B304" s="131"/>
      <c r="C304" s="131"/>
      <c r="D304" s="131"/>
      <c r="E304" s="148" t="s">
        <v>118</v>
      </c>
      <c r="F304" s="149">
        <v>417</v>
      </c>
      <c r="G304" s="148" t="s">
        <v>433</v>
      </c>
      <c r="H304" s="148" t="s">
        <v>1757</v>
      </c>
      <c r="I304" s="148" t="s">
        <v>433</v>
      </c>
      <c r="J304" s="148"/>
      <c r="K304" s="148" t="s">
        <v>1624</v>
      </c>
      <c r="L304" s="136" t="s">
        <v>1286</v>
      </c>
      <c r="M304" s="148" t="s">
        <v>2788</v>
      </c>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2"/>
      <c r="BC304" s="135"/>
      <c r="BD304" s="135"/>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row>
    <row r="305" spans="1:84" x14ac:dyDescent="0.4">
      <c r="A305" s="131"/>
      <c r="B305" s="131"/>
      <c r="C305" s="131"/>
      <c r="D305" s="131"/>
      <c r="E305" s="131" t="s">
        <v>2290</v>
      </c>
      <c r="F305" s="131">
        <v>851</v>
      </c>
      <c r="G305" s="131" t="s">
        <v>965</v>
      </c>
      <c r="H305" s="131" t="s">
        <v>1757</v>
      </c>
      <c r="I305" s="131" t="s">
        <v>965</v>
      </c>
      <c r="J305" s="131"/>
      <c r="K305" s="131" t="s">
        <v>2607</v>
      </c>
      <c r="L305" s="136" t="s">
        <v>1286</v>
      </c>
      <c r="M305" s="145" t="s">
        <v>2788</v>
      </c>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2"/>
      <c r="BC305" s="135"/>
      <c r="BD305" s="135"/>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row>
    <row r="306" spans="1:84" x14ac:dyDescent="0.4">
      <c r="A306" s="131"/>
      <c r="B306" s="131"/>
      <c r="C306" s="131"/>
      <c r="D306" s="131"/>
      <c r="E306" s="148" t="s">
        <v>122</v>
      </c>
      <c r="F306" s="149">
        <v>421</v>
      </c>
      <c r="G306" s="148" t="s">
        <v>433</v>
      </c>
      <c r="H306" s="148" t="s">
        <v>1757</v>
      </c>
      <c r="I306" s="148" t="s">
        <v>433</v>
      </c>
      <c r="J306" s="148"/>
      <c r="K306" s="148" t="s">
        <v>1628</v>
      </c>
      <c r="L306" s="136" t="s">
        <v>1286</v>
      </c>
      <c r="M306" s="148" t="s">
        <v>2788</v>
      </c>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2"/>
      <c r="BC306" s="135"/>
      <c r="BD306" s="135"/>
      <c r="BE306" s="131"/>
      <c r="BF306" s="131"/>
      <c r="BG306" s="131"/>
      <c r="BH306" s="131"/>
      <c r="BI306" s="131"/>
      <c r="BJ306" s="131"/>
      <c r="BK306" s="131"/>
      <c r="BL306" s="131"/>
      <c r="BM306" s="131"/>
      <c r="BN306" s="131"/>
      <c r="BO306" s="131"/>
      <c r="BP306" s="131"/>
      <c r="BQ306" s="131"/>
      <c r="BR306" s="131"/>
      <c r="BS306" s="131"/>
      <c r="BT306" s="131"/>
      <c r="BU306" s="131"/>
      <c r="BV306" s="131"/>
      <c r="BW306" s="131"/>
      <c r="BX306" s="131"/>
      <c r="BY306" s="131"/>
      <c r="BZ306" s="131"/>
      <c r="CA306" s="131"/>
      <c r="CB306" s="131"/>
      <c r="CC306" s="131"/>
      <c r="CD306" s="131"/>
      <c r="CE306" s="131"/>
      <c r="CF306" s="131"/>
    </row>
    <row r="307" spans="1:84" x14ac:dyDescent="0.4">
      <c r="A307" s="131"/>
      <c r="B307" s="131"/>
      <c r="C307" s="131"/>
      <c r="D307" s="131"/>
      <c r="E307" s="148" t="s">
        <v>123</v>
      </c>
      <c r="F307" s="149">
        <v>422</v>
      </c>
      <c r="G307" s="148" t="s">
        <v>433</v>
      </c>
      <c r="H307" s="148" t="s">
        <v>1757</v>
      </c>
      <c r="I307" s="148" t="s">
        <v>433</v>
      </c>
      <c r="J307" s="148"/>
      <c r="K307" s="148" t="s">
        <v>1629</v>
      </c>
      <c r="L307" s="136" t="s">
        <v>1286</v>
      </c>
      <c r="M307" s="148" t="s">
        <v>2788</v>
      </c>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2"/>
      <c r="BC307" s="135"/>
      <c r="BD307" s="135"/>
      <c r="BE307" s="131"/>
      <c r="BF307" s="131"/>
      <c r="BG307" s="131"/>
      <c r="BH307" s="131"/>
      <c r="BI307" s="131"/>
      <c r="BJ307" s="131"/>
      <c r="BK307" s="131"/>
      <c r="BL307" s="131"/>
      <c r="BM307" s="131"/>
      <c r="BN307" s="131"/>
      <c r="BO307" s="131"/>
      <c r="BP307" s="131"/>
      <c r="BQ307" s="131"/>
      <c r="BR307" s="131"/>
      <c r="BS307" s="131"/>
      <c r="BT307" s="131"/>
      <c r="BU307" s="131"/>
      <c r="BV307" s="131"/>
      <c r="BW307" s="131"/>
      <c r="BX307" s="131"/>
      <c r="BY307" s="131"/>
      <c r="BZ307" s="131"/>
      <c r="CA307" s="131"/>
      <c r="CB307" s="131"/>
      <c r="CC307" s="131"/>
      <c r="CD307" s="131"/>
      <c r="CE307" s="131"/>
      <c r="CF307" s="131"/>
    </row>
    <row r="308" spans="1:84" x14ac:dyDescent="0.4">
      <c r="A308" s="131"/>
      <c r="B308" s="131"/>
      <c r="C308" s="131"/>
      <c r="D308" s="131"/>
      <c r="E308" s="148" t="s">
        <v>124</v>
      </c>
      <c r="F308" s="149">
        <v>423</v>
      </c>
      <c r="G308" s="148" t="s">
        <v>433</v>
      </c>
      <c r="H308" s="148" t="s">
        <v>1757</v>
      </c>
      <c r="I308" s="148" t="s">
        <v>433</v>
      </c>
      <c r="J308" s="148"/>
      <c r="K308" s="148" t="s">
        <v>1630</v>
      </c>
      <c r="L308" s="136" t="s">
        <v>1286</v>
      </c>
      <c r="M308" s="148" t="s">
        <v>2788</v>
      </c>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2"/>
      <c r="BC308" s="135"/>
      <c r="BD308" s="135"/>
      <c r="BE308" s="131"/>
      <c r="BF308" s="131"/>
      <c r="BG308" s="131"/>
      <c r="BH308" s="131"/>
      <c r="BI308" s="131"/>
      <c r="BJ308" s="131"/>
      <c r="BK308" s="131"/>
      <c r="BL308" s="131"/>
      <c r="BM308" s="131"/>
      <c r="BN308" s="131"/>
      <c r="BO308" s="131"/>
      <c r="BP308" s="131"/>
      <c r="BQ308" s="131"/>
      <c r="BR308" s="131"/>
      <c r="BS308" s="131"/>
      <c r="BT308" s="131"/>
      <c r="BU308" s="131"/>
      <c r="BV308" s="131"/>
      <c r="BW308" s="131"/>
      <c r="BX308" s="131"/>
      <c r="BY308" s="131"/>
      <c r="BZ308" s="131"/>
      <c r="CA308" s="131"/>
      <c r="CB308" s="131"/>
      <c r="CC308" s="131"/>
      <c r="CD308" s="131"/>
      <c r="CE308" s="131"/>
      <c r="CF308" s="131"/>
    </row>
    <row r="309" spans="1:84" x14ac:dyDescent="0.4">
      <c r="A309" s="131"/>
      <c r="B309" s="131"/>
      <c r="C309" s="131"/>
      <c r="D309" s="131"/>
      <c r="E309" s="148" t="s">
        <v>125</v>
      </c>
      <c r="F309" s="149">
        <v>424</v>
      </c>
      <c r="G309" s="148" t="s">
        <v>433</v>
      </c>
      <c r="H309" s="148" t="s">
        <v>1757</v>
      </c>
      <c r="I309" s="148" t="s">
        <v>433</v>
      </c>
      <c r="J309" s="148"/>
      <c r="K309" s="148" t="s">
        <v>1631</v>
      </c>
      <c r="L309" s="136" t="s">
        <v>1286</v>
      </c>
      <c r="M309" s="148" t="s">
        <v>2788</v>
      </c>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1"/>
      <c r="AP309" s="131"/>
      <c r="AQ309" s="131"/>
      <c r="AR309" s="131"/>
      <c r="AS309" s="131"/>
      <c r="AT309" s="131"/>
      <c r="AU309" s="131"/>
      <c r="AV309" s="131"/>
      <c r="AW309" s="131"/>
      <c r="AX309" s="131"/>
      <c r="AY309" s="131"/>
      <c r="AZ309" s="131"/>
      <c r="BA309" s="131"/>
      <c r="BB309" s="2"/>
      <c r="BC309" s="135"/>
      <c r="BD309" s="135"/>
      <c r="BE309" s="131"/>
      <c r="BF309" s="131"/>
      <c r="BG309" s="131"/>
      <c r="BH309" s="131"/>
      <c r="BI309" s="131"/>
      <c r="BJ309" s="131"/>
      <c r="BK309" s="131"/>
      <c r="BL309" s="131"/>
      <c r="BM309" s="131"/>
      <c r="BN309" s="131"/>
      <c r="BO309" s="131"/>
      <c r="BP309" s="131"/>
      <c r="BQ309" s="131"/>
      <c r="BR309" s="131"/>
      <c r="BS309" s="131"/>
      <c r="BT309" s="131"/>
      <c r="BU309" s="131"/>
      <c r="BV309" s="131"/>
      <c r="BW309" s="131"/>
      <c r="BX309" s="131"/>
      <c r="BY309" s="131"/>
      <c r="BZ309" s="131"/>
      <c r="CA309" s="131"/>
      <c r="CB309" s="131"/>
      <c r="CC309" s="131"/>
      <c r="CD309" s="131"/>
      <c r="CE309" s="131"/>
      <c r="CF309" s="131"/>
    </row>
    <row r="310" spans="1:84" x14ac:dyDescent="0.4">
      <c r="A310" s="131"/>
      <c r="B310" s="131"/>
      <c r="C310" s="131"/>
      <c r="D310" s="131"/>
      <c r="E310" s="148" t="s">
        <v>126</v>
      </c>
      <c r="F310" s="149">
        <v>425</v>
      </c>
      <c r="G310" s="148" t="s">
        <v>433</v>
      </c>
      <c r="H310" s="148" t="s">
        <v>1757</v>
      </c>
      <c r="I310" s="148" t="s">
        <v>433</v>
      </c>
      <c r="J310" s="148"/>
      <c r="K310" s="148" t="s">
        <v>1632</v>
      </c>
      <c r="L310" s="136" t="s">
        <v>1286</v>
      </c>
      <c r="M310" s="148" t="s">
        <v>2788</v>
      </c>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2"/>
      <c r="BC310" s="135"/>
      <c r="BD310" s="135"/>
      <c r="BE310" s="131"/>
      <c r="BF310" s="131"/>
      <c r="BG310" s="131"/>
      <c r="BH310" s="131"/>
      <c r="BI310" s="131"/>
      <c r="BJ310" s="131"/>
      <c r="BK310" s="131"/>
      <c r="BL310" s="131"/>
      <c r="BM310" s="131"/>
      <c r="BN310" s="131"/>
      <c r="BO310" s="131"/>
      <c r="BP310" s="131"/>
      <c r="BQ310" s="131"/>
      <c r="BR310" s="131"/>
      <c r="BS310" s="131"/>
      <c r="BT310" s="131"/>
      <c r="BU310" s="131"/>
      <c r="BV310" s="131"/>
      <c r="BW310" s="131"/>
      <c r="BX310" s="131"/>
      <c r="BY310" s="131"/>
      <c r="BZ310" s="131"/>
      <c r="CA310" s="131"/>
      <c r="CB310" s="131"/>
      <c r="CC310" s="131"/>
      <c r="CD310" s="131"/>
      <c r="CE310" s="131"/>
      <c r="CF310" s="131"/>
    </row>
    <row r="311" spans="1:84" x14ac:dyDescent="0.4">
      <c r="A311" s="131"/>
      <c r="B311" s="131"/>
      <c r="C311" s="131"/>
      <c r="D311" s="131"/>
      <c r="E311" s="148" t="s">
        <v>127</v>
      </c>
      <c r="F311" s="149">
        <v>426</v>
      </c>
      <c r="G311" s="148" t="s">
        <v>433</v>
      </c>
      <c r="H311" s="148" t="s">
        <v>789</v>
      </c>
      <c r="I311" s="148" t="s">
        <v>433</v>
      </c>
      <c r="J311" s="148"/>
      <c r="K311" s="148" t="s">
        <v>1633</v>
      </c>
      <c r="L311" s="136" t="s">
        <v>1286</v>
      </c>
      <c r="M311" s="148" t="s">
        <v>2788</v>
      </c>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2"/>
      <c r="BC311" s="135"/>
      <c r="BD311" s="135"/>
      <c r="BE311" s="131"/>
      <c r="BF311" s="131"/>
      <c r="BG311" s="131"/>
      <c r="BH311" s="131"/>
      <c r="BI311" s="131"/>
      <c r="BJ311" s="131"/>
      <c r="BK311" s="131"/>
      <c r="BL311" s="131"/>
      <c r="BM311" s="131"/>
      <c r="BN311" s="131"/>
      <c r="BO311" s="131"/>
      <c r="BP311" s="131"/>
      <c r="BQ311" s="131"/>
      <c r="BR311" s="131"/>
      <c r="BS311" s="131"/>
      <c r="BT311" s="131"/>
      <c r="BU311" s="131"/>
      <c r="BV311" s="131"/>
      <c r="BW311" s="131"/>
      <c r="BX311" s="131"/>
      <c r="BY311" s="131"/>
      <c r="BZ311" s="131"/>
      <c r="CA311" s="131"/>
      <c r="CB311" s="131"/>
      <c r="CC311" s="131"/>
      <c r="CD311" s="131"/>
      <c r="CE311" s="131"/>
      <c r="CF311" s="131"/>
    </row>
    <row r="312" spans="1:84" x14ac:dyDescent="0.4">
      <c r="A312" s="131"/>
      <c r="B312" s="131"/>
      <c r="C312" s="131"/>
      <c r="D312" s="131"/>
      <c r="E312" s="148" t="s">
        <v>128</v>
      </c>
      <c r="F312" s="149">
        <v>427</v>
      </c>
      <c r="G312" s="148" t="s">
        <v>433</v>
      </c>
      <c r="H312" s="148" t="s">
        <v>789</v>
      </c>
      <c r="I312" s="148" t="s">
        <v>433</v>
      </c>
      <c r="J312" s="148"/>
      <c r="K312" s="148" t="s">
        <v>1634</v>
      </c>
      <c r="L312" s="136" t="s">
        <v>1286</v>
      </c>
      <c r="M312" s="148" t="s">
        <v>2788</v>
      </c>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2"/>
      <c r="BC312" s="135"/>
      <c r="BD312" s="135"/>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row>
    <row r="313" spans="1:84" x14ac:dyDescent="0.4">
      <c r="A313" s="131"/>
      <c r="B313" s="131"/>
      <c r="C313" s="131"/>
      <c r="D313" s="131"/>
      <c r="E313" s="131" t="s">
        <v>119</v>
      </c>
      <c r="F313" s="131">
        <v>418</v>
      </c>
      <c r="G313" s="131" t="s">
        <v>433</v>
      </c>
      <c r="H313" s="131" t="s">
        <v>789</v>
      </c>
      <c r="I313" s="131" t="s">
        <v>433</v>
      </c>
      <c r="J313" s="131"/>
      <c r="K313" s="131" t="s">
        <v>1625</v>
      </c>
      <c r="L313" s="136" t="s">
        <v>1286</v>
      </c>
      <c r="M313" s="148" t="s">
        <v>2788</v>
      </c>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2"/>
      <c r="BC313" s="135"/>
      <c r="BD313" s="135"/>
      <c r="BE313" s="131"/>
      <c r="BF313" s="131"/>
      <c r="BG313" s="131"/>
      <c r="BH313" s="131"/>
      <c r="BI313" s="131"/>
      <c r="BJ313" s="131"/>
      <c r="BK313" s="131"/>
      <c r="BL313" s="131"/>
      <c r="BM313" s="131"/>
      <c r="BN313" s="131"/>
      <c r="BO313" s="131"/>
      <c r="BP313" s="131"/>
      <c r="BQ313" s="131"/>
      <c r="BR313" s="131"/>
      <c r="BS313" s="131"/>
      <c r="BT313" s="131"/>
      <c r="BU313" s="131"/>
      <c r="BV313" s="131"/>
      <c r="BW313" s="131"/>
      <c r="BX313" s="131"/>
      <c r="BY313" s="131"/>
      <c r="BZ313" s="131"/>
      <c r="CA313" s="131"/>
      <c r="CB313" s="131"/>
      <c r="CC313" s="131"/>
      <c r="CD313" s="131"/>
      <c r="CE313" s="131"/>
      <c r="CF313" s="131"/>
    </row>
    <row r="314" spans="1:84" x14ac:dyDescent="0.4">
      <c r="A314" s="131"/>
      <c r="B314" s="131"/>
      <c r="C314" s="131"/>
      <c r="D314" s="131"/>
      <c r="E314" t="s">
        <v>120</v>
      </c>
      <c r="F314">
        <v>419</v>
      </c>
      <c r="G314" t="s">
        <v>433</v>
      </c>
      <c r="H314" t="s">
        <v>789</v>
      </c>
      <c r="I314" t="s">
        <v>433</v>
      </c>
      <c r="K314" t="s">
        <v>1626</v>
      </c>
      <c r="L314" s="136" t="s">
        <v>1286</v>
      </c>
      <c r="M314" s="148" t="s">
        <v>2788</v>
      </c>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2"/>
      <c r="BC314" s="135"/>
      <c r="BD314" s="135"/>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row>
    <row r="315" spans="1:84" x14ac:dyDescent="0.4">
      <c r="A315" s="131"/>
      <c r="B315" s="131"/>
      <c r="C315" s="131"/>
      <c r="D315" s="131"/>
      <c r="E315" s="148" t="s">
        <v>121</v>
      </c>
      <c r="F315" s="149">
        <v>420</v>
      </c>
      <c r="G315" s="148" t="s">
        <v>433</v>
      </c>
      <c r="H315" s="148" t="s">
        <v>789</v>
      </c>
      <c r="I315" s="148" t="s">
        <v>433</v>
      </c>
      <c r="J315" s="148"/>
      <c r="K315" s="148" t="s">
        <v>1627</v>
      </c>
      <c r="L315" s="136" t="s">
        <v>1286</v>
      </c>
      <c r="M315" s="148" t="s">
        <v>2788</v>
      </c>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2"/>
      <c r="BC315" s="135"/>
      <c r="BD315" s="135"/>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row>
    <row r="316" spans="1:84" x14ac:dyDescent="0.4">
      <c r="A316" s="131"/>
      <c r="B316" s="131"/>
      <c r="C316" s="131"/>
      <c r="D316" s="131"/>
      <c r="E316" s="148" t="s">
        <v>905</v>
      </c>
      <c r="F316" s="149">
        <v>142</v>
      </c>
      <c r="G316" s="148" t="s">
        <v>2478</v>
      </c>
      <c r="H316" s="148" t="s">
        <v>789</v>
      </c>
      <c r="I316" s="148" t="s">
        <v>2478</v>
      </c>
      <c r="J316" s="148" t="s">
        <v>2478</v>
      </c>
      <c r="K316" s="148" t="s">
        <v>1035</v>
      </c>
      <c r="L316" s="136" t="s">
        <v>1286</v>
      </c>
      <c r="M316" s="148" t="s">
        <v>2788</v>
      </c>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2"/>
      <c r="BC316" s="135"/>
      <c r="BD316" s="135"/>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c r="CB316" s="131"/>
      <c r="CC316" s="131"/>
      <c r="CD316" s="131"/>
      <c r="CE316" s="131"/>
      <c r="CF316" s="131"/>
    </row>
    <row r="317" spans="1:84" x14ac:dyDescent="0.4">
      <c r="A317" s="131"/>
      <c r="B317" s="131"/>
      <c r="C317" s="131"/>
      <c r="D317" s="131"/>
      <c r="E317" s="144" t="s">
        <v>129</v>
      </c>
      <c r="F317" s="131">
        <v>428</v>
      </c>
      <c r="G317" s="131" t="s">
        <v>433</v>
      </c>
      <c r="H317" s="131" t="s">
        <v>789</v>
      </c>
      <c r="I317" s="131" t="s">
        <v>433</v>
      </c>
      <c r="J317" s="131"/>
      <c r="K317" s="131" t="s">
        <v>1635</v>
      </c>
      <c r="L317" s="136" t="s">
        <v>1286</v>
      </c>
      <c r="M317" s="148" t="s">
        <v>2788</v>
      </c>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2"/>
      <c r="BC317" s="135"/>
      <c r="BD317" s="135"/>
      <c r="BE317" s="131"/>
      <c r="BF317" s="131"/>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row>
    <row r="318" spans="1:84" x14ac:dyDescent="0.4">
      <c r="A318" s="131"/>
      <c r="B318" s="131"/>
      <c r="C318" s="131"/>
      <c r="D318" s="131"/>
      <c r="E318" s="148" t="s">
        <v>130</v>
      </c>
      <c r="F318" s="149">
        <v>429</v>
      </c>
      <c r="G318" s="148" t="s">
        <v>433</v>
      </c>
      <c r="H318" s="148" t="s">
        <v>789</v>
      </c>
      <c r="I318" s="148" t="s">
        <v>433</v>
      </c>
      <c r="J318" s="148"/>
      <c r="K318" s="148" t="s">
        <v>1480</v>
      </c>
      <c r="L318" s="136" t="s">
        <v>1286</v>
      </c>
      <c r="M318" s="148" t="s">
        <v>2788</v>
      </c>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2"/>
      <c r="BC318" s="135"/>
      <c r="BD318" s="135"/>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row>
    <row r="319" spans="1:84" x14ac:dyDescent="0.4">
      <c r="A319" s="131"/>
      <c r="B319" s="131"/>
      <c r="C319" s="131"/>
      <c r="D319" s="131"/>
      <c r="E319" s="148" t="s">
        <v>1396</v>
      </c>
      <c r="F319" s="149">
        <v>631</v>
      </c>
      <c r="G319" s="148" t="s">
        <v>2478</v>
      </c>
      <c r="H319" s="148" t="s">
        <v>789</v>
      </c>
      <c r="I319" s="148" t="s">
        <v>2478</v>
      </c>
      <c r="J319" s="148" t="s">
        <v>1422</v>
      </c>
      <c r="K319" s="148" t="s">
        <v>345</v>
      </c>
      <c r="L319" s="136" t="s">
        <v>1286</v>
      </c>
      <c r="M319" s="148" t="s">
        <v>2788</v>
      </c>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2"/>
      <c r="BC319" s="135"/>
      <c r="BD319" s="135"/>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row>
    <row r="320" spans="1:84" x14ac:dyDescent="0.4">
      <c r="A320" s="131"/>
      <c r="B320" s="131"/>
      <c r="C320" s="131"/>
      <c r="D320" s="131"/>
      <c r="E320" s="131" t="s">
        <v>2306</v>
      </c>
      <c r="F320" s="131">
        <v>867</v>
      </c>
      <c r="G320" s="131" t="s">
        <v>2784</v>
      </c>
      <c r="H320" s="131" t="s">
        <v>789</v>
      </c>
      <c r="I320" s="131" t="s">
        <v>2495</v>
      </c>
      <c r="J320" s="131" t="s">
        <v>2495</v>
      </c>
      <c r="K320" s="131" t="s">
        <v>2623</v>
      </c>
      <c r="L320" s="136" t="s">
        <v>1286</v>
      </c>
      <c r="M320" s="145" t="s">
        <v>2788</v>
      </c>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2"/>
      <c r="BC320" s="135"/>
      <c r="BD320" s="135"/>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row>
    <row r="321" spans="1:84" x14ac:dyDescent="0.4">
      <c r="A321" s="131"/>
      <c r="B321" s="131"/>
      <c r="C321" s="131"/>
      <c r="D321" s="131"/>
      <c r="E321" s="148" t="s">
        <v>912</v>
      </c>
      <c r="F321" s="149">
        <v>319</v>
      </c>
      <c r="G321" s="148" t="s">
        <v>790</v>
      </c>
      <c r="H321" s="148" t="s">
        <v>1816</v>
      </c>
      <c r="I321" s="148" t="s">
        <v>790</v>
      </c>
      <c r="J321" s="148" t="s">
        <v>1757</v>
      </c>
      <c r="K321" s="148" t="s">
        <v>1036</v>
      </c>
      <c r="L321" s="136" t="s">
        <v>1286</v>
      </c>
      <c r="M321" s="148" t="s">
        <v>2788</v>
      </c>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2"/>
      <c r="BC321" s="135"/>
      <c r="BD321" s="135"/>
      <c r="BE321" s="131"/>
      <c r="BF321" s="131"/>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row>
    <row r="322" spans="1:84" x14ac:dyDescent="0.4">
      <c r="A322" s="131"/>
      <c r="B322" s="131"/>
      <c r="C322" s="131"/>
      <c r="D322" s="131"/>
      <c r="E322" s="148" t="s">
        <v>915</v>
      </c>
      <c r="F322" s="149">
        <v>120</v>
      </c>
      <c r="G322" s="148" t="s">
        <v>1719</v>
      </c>
      <c r="H322" s="148" t="s">
        <v>1816</v>
      </c>
      <c r="I322" s="148" t="s">
        <v>1719</v>
      </c>
      <c r="J322" s="148" t="s">
        <v>2481</v>
      </c>
      <c r="K322" s="148" t="s">
        <v>1037</v>
      </c>
      <c r="L322" s="136" t="s">
        <v>1286</v>
      </c>
      <c r="M322" s="148" t="s">
        <v>2788</v>
      </c>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2"/>
      <c r="BC322" s="135"/>
      <c r="BD322" s="135"/>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c r="CB322" s="131"/>
      <c r="CC322" s="131"/>
      <c r="CD322" s="131"/>
      <c r="CE322" s="131"/>
      <c r="CF322" s="131"/>
    </row>
    <row r="323" spans="1:84" x14ac:dyDescent="0.4">
      <c r="A323" s="131"/>
      <c r="B323" s="131"/>
      <c r="C323" s="131"/>
      <c r="D323" s="131"/>
      <c r="E323" s="148" t="s">
        <v>2103</v>
      </c>
      <c r="F323" s="149">
        <v>6</v>
      </c>
      <c r="G323" s="148" t="s">
        <v>2780</v>
      </c>
      <c r="H323" s="148" t="s">
        <v>1816</v>
      </c>
      <c r="I323" s="148" t="s">
        <v>2473</v>
      </c>
      <c r="J323" s="148" t="s">
        <v>1700</v>
      </c>
      <c r="K323" s="148" t="s">
        <v>1029</v>
      </c>
      <c r="L323" s="136" t="s">
        <v>1286</v>
      </c>
      <c r="M323" s="148" t="s">
        <v>2788</v>
      </c>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2"/>
      <c r="BC323" s="135"/>
      <c r="BD323" s="135"/>
      <c r="BE323" s="131"/>
      <c r="BF323" s="131"/>
      <c r="BG323" s="131"/>
      <c r="BH323" s="131"/>
      <c r="BI323" s="131"/>
      <c r="BJ323" s="131"/>
      <c r="BK323" s="131"/>
      <c r="BL323" s="131"/>
      <c r="BM323" s="131"/>
      <c r="BN323" s="131"/>
      <c r="BO323" s="131"/>
      <c r="BP323" s="131"/>
      <c r="BQ323" s="131"/>
      <c r="BR323" s="131"/>
      <c r="BS323" s="131"/>
      <c r="BT323" s="131"/>
      <c r="BU323" s="131"/>
      <c r="BV323" s="131"/>
      <c r="BW323" s="131"/>
      <c r="BX323" s="131"/>
      <c r="BY323" s="131"/>
      <c r="BZ323" s="131"/>
      <c r="CA323" s="131"/>
      <c r="CB323" s="131"/>
      <c r="CC323" s="131"/>
      <c r="CD323" s="131"/>
      <c r="CE323" s="131"/>
      <c r="CF323" s="131"/>
    </row>
    <row r="324" spans="1:84" x14ac:dyDescent="0.4">
      <c r="A324" s="131"/>
      <c r="B324" s="131"/>
      <c r="C324" s="131"/>
      <c r="D324" s="131"/>
      <c r="E324" s="148" t="s">
        <v>2105</v>
      </c>
      <c r="F324" s="149">
        <v>8</v>
      </c>
      <c r="G324" s="148" t="s">
        <v>2780</v>
      </c>
      <c r="H324" s="148" t="s">
        <v>1816</v>
      </c>
      <c r="I324" s="148" t="s">
        <v>2473</v>
      </c>
      <c r="J324" s="148" t="s">
        <v>1700</v>
      </c>
      <c r="K324" s="148" t="s">
        <v>1031</v>
      </c>
      <c r="L324" s="136" t="s">
        <v>1286</v>
      </c>
      <c r="M324" s="148" t="s">
        <v>2788</v>
      </c>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2"/>
      <c r="BC324" s="135"/>
      <c r="BD324" s="135"/>
      <c r="BE324" s="131"/>
      <c r="BF324" s="131"/>
      <c r="BG324" s="131"/>
      <c r="BH324" s="131"/>
      <c r="BI324" s="131"/>
      <c r="BJ324" s="131"/>
      <c r="BK324" s="131"/>
      <c r="BL324" s="131"/>
      <c r="BM324" s="131"/>
      <c r="BN324" s="131"/>
      <c r="BO324" s="131"/>
      <c r="BP324" s="131"/>
      <c r="BQ324" s="131"/>
      <c r="BR324" s="131"/>
      <c r="BS324" s="131"/>
      <c r="BT324" s="131"/>
      <c r="BU324" s="131"/>
      <c r="BV324" s="131"/>
      <c r="BW324" s="131"/>
      <c r="BX324" s="131"/>
      <c r="BY324" s="131"/>
      <c r="BZ324" s="131"/>
      <c r="CA324" s="131"/>
      <c r="CB324" s="131"/>
      <c r="CC324" s="131"/>
      <c r="CD324" s="131"/>
      <c r="CE324" s="131"/>
      <c r="CF324" s="131"/>
    </row>
    <row r="325" spans="1:84" x14ac:dyDescent="0.4">
      <c r="A325" s="131"/>
      <c r="B325" s="131"/>
      <c r="C325" s="131"/>
      <c r="D325" s="131"/>
      <c r="E325" s="131" t="s">
        <v>918</v>
      </c>
      <c r="F325" s="131">
        <v>21</v>
      </c>
      <c r="G325" s="131" t="s">
        <v>2472</v>
      </c>
      <c r="H325" s="131" t="s">
        <v>597</v>
      </c>
      <c r="I325" s="131" t="s">
        <v>2472</v>
      </c>
      <c r="J325" s="131" t="s">
        <v>1723</v>
      </c>
      <c r="K325" s="131" t="s">
        <v>1038</v>
      </c>
      <c r="L325" s="136" t="s">
        <v>1286</v>
      </c>
      <c r="M325" s="148" t="s">
        <v>2788</v>
      </c>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2"/>
      <c r="BC325" s="135"/>
      <c r="BD325" s="135"/>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row>
    <row r="326" spans="1:84" x14ac:dyDescent="0.4">
      <c r="A326" s="131"/>
      <c r="B326" s="131"/>
      <c r="C326" s="131"/>
      <c r="D326" s="131"/>
      <c r="E326" s="148" t="s">
        <v>921</v>
      </c>
      <c r="F326" s="149">
        <v>22</v>
      </c>
      <c r="G326" s="148" t="s">
        <v>2472</v>
      </c>
      <c r="H326" s="148" t="s">
        <v>597</v>
      </c>
      <c r="I326" s="148" t="s">
        <v>2472</v>
      </c>
      <c r="J326" s="148" t="s">
        <v>1723</v>
      </c>
      <c r="K326" s="148" t="s">
        <v>1039</v>
      </c>
      <c r="L326" s="136" t="s">
        <v>1286</v>
      </c>
      <c r="M326" s="148" t="s">
        <v>2788</v>
      </c>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2"/>
      <c r="BC326" s="135"/>
      <c r="BD326" s="135"/>
      <c r="BE326" s="131"/>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c r="CC326" s="131"/>
      <c r="CD326" s="131"/>
      <c r="CE326" s="131"/>
      <c r="CF326" s="131"/>
    </row>
    <row r="327" spans="1:84" x14ac:dyDescent="0.4">
      <c r="A327" s="131"/>
      <c r="B327" s="131"/>
      <c r="C327" s="131"/>
      <c r="D327" s="131"/>
      <c r="E327" s="148" t="s">
        <v>924</v>
      </c>
      <c r="F327" s="149">
        <v>303</v>
      </c>
      <c r="G327" s="148" t="s">
        <v>790</v>
      </c>
      <c r="H327" s="148" t="s">
        <v>597</v>
      </c>
      <c r="I327" s="148" t="s">
        <v>790</v>
      </c>
      <c r="J327" s="148" t="s">
        <v>925</v>
      </c>
      <c r="K327" s="148" t="s">
        <v>1040</v>
      </c>
      <c r="L327" s="136" t="s">
        <v>1286</v>
      </c>
      <c r="M327" s="148" t="s">
        <v>2788</v>
      </c>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2"/>
      <c r="BC327" s="135"/>
      <c r="BD327" s="135"/>
      <c r="BE327" s="131"/>
      <c r="BF327" s="131"/>
      <c r="BG327" s="131"/>
      <c r="BH327" s="131"/>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row>
    <row r="328" spans="1:84" x14ac:dyDescent="0.4">
      <c r="A328" s="131"/>
      <c r="B328" s="131"/>
      <c r="C328" s="131"/>
      <c r="D328" s="131"/>
      <c r="E328" s="148" t="s">
        <v>932</v>
      </c>
      <c r="F328" s="149">
        <v>70</v>
      </c>
      <c r="G328" s="148" t="s">
        <v>2783</v>
      </c>
      <c r="H328" s="148" t="s">
        <v>597</v>
      </c>
      <c r="I328" s="148" t="s">
        <v>2485</v>
      </c>
      <c r="J328" s="148" t="s">
        <v>2486</v>
      </c>
      <c r="K328" s="148" t="s">
        <v>1041</v>
      </c>
      <c r="L328" s="136" t="s">
        <v>1286</v>
      </c>
      <c r="M328" s="148" t="s">
        <v>2788</v>
      </c>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2"/>
      <c r="BC328" s="135"/>
      <c r="BD328" s="135"/>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row>
    <row r="329" spans="1:84" x14ac:dyDescent="0.4">
      <c r="A329" s="131"/>
      <c r="B329" s="131"/>
      <c r="C329" s="131"/>
      <c r="D329" s="131"/>
      <c r="E329" s="148" t="s">
        <v>935</v>
      </c>
      <c r="F329" s="149">
        <v>289</v>
      </c>
      <c r="G329" s="148" t="s">
        <v>790</v>
      </c>
      <c r="H329" s="148" t="s">
        <v>597</v>
      </c>
      <c r="I329" s="148" t="s">
        <v>790</v>
      </c>
      <c r="J329" s="148" t="s">
        <v>1753</v>
      </c>
      <c r="K329" s="148" t="s">
        <v>1042</v>
      </c>
      <c r="L329" s="136" t="s">
        <v>1286</v>
      </c>
      <c r="M329" s="148" t="s">
        <v>2788</v>
      </c>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2"/>
      <c r="BC329" s="135"/>
      <c r="BD329" s="135"/>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row>
    <row r="330" spans="1:84" x14ac:dyDescent="0.4">
      <c r="A330" s="131"/>
      <c r="B330" s="131"/>
      <c r="C330" s="131"/>
      <c r="D330" s="131"/>
      <c r="E330" s="131" t="s">
        <v>938</v>
      </c>
      <c r="F330" s="131">
        <v>246</v>
      </c>
      <c r="G330" s="131" t="s">
        <v>790</v>
      </c>
      <c r="H330" s="131" t="s">
        <v>2498</v>
      </c>
      <c r="I330" s="131" t="s">
        <v>790</v>
      </c>
      <c r="J330" s="131" t="s">
        <v>939</v>
      </c>
      <c r="K330" s="131" t="s">
        <v>1043</v>
      </c>
      <c r="L330" s="136" t="s">
        <v>1286</v>
      </c>
      <c r="M330" s="148" t="s">
        <v>2788</v>
      </c>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2"/>
      <c r="BC330" s="135"/>
      <c r="BD330" s="135"/>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row>
    <row r="331" spans="1:84" x14ac:dyDescent="0.4">
      <c r="A331" s="131"/>
      <c r="B331" s="131"/>
      <c r="C331" s="131"/>
      <c r="D331" s="131"/>
      <c r="E331" s="148" t="s">
        <v>700</v>
      </c>
      <c r="F331" s="149">
        <v>632</v>
      </c>
      <c r="G331" s="148" t="s">
        <v>2478</v>
      </c>
      <c r="H331" s="148" t="s">
        <v>2499</v>
      </c>
      <c r="I331" s="148" t="s">
        <v>2478</v>
      </c>
      <c r="J331" s="148" t="s">
        <v>1418</v>
      </c>
      <c r="K331" s="148" t="s">
        <v>181</v>
      </c>
      <c r="L331" s="136" t="s">
        <v>1286</v>
      </c>
      <c r="M331" s="148" t="s">
        <v>2788</v>
      </c>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2"/>
      <c r="BC331" s="135"/>
      <c r="BD331" s="135"/>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c r="CB331" s="131"/>
      <c r="CC331" s="131"/>
      <c r="CD331" s="131"/>
      <c r="CE331" s="131"/>
      <c r="CF331" s="131"/>
    </row>
    <row r="332" spans="1:84" x14ac:dyDescent="0.4">
      <c r="A332" s="131"/>
      <c r="B332" s="131"/>
      <c r="C332" s="131"/>
      <c r="D332" s="131"/>
      <c r="E332" s="148" t="s">
        <v>942</v>
      </c>
      <c r="F332" s="149">
        <v>143</v>
      </c>
      <c r="G332" s="148" t="s">
        <v>441</v>
      </c>
      <c r="H332" s="148" t="s">
        <v>2499</v>
      </c>
      <c r="I332" s="148" t="s">
        <v>441</v>
      </c>
      <c r="J332" s="148" t="s">
        <v>2494</v>
      </c>
      <c r="K332" s="148" t="s">
        <v>1044</v>
      </c>
      <c r="L332" s="136" t="s">
        <v>1286</v>
      </c>
      <c r="M332" s="148" t="s">
        <v>2788</v>
      </c>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2"/>
      <c r="BC332" s="135"/>
      <c r="BD332" s="135"/>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row>
    <row r="333" spans="1:84" x14ac:dyDescent="0.4">
      <c r="A333" s="131"/>
      <c r="B333" s="131"/>
      <c r="C333" s="131"/>
      <c r="D333" s="131"/>
      <c r="E333" s="131" t="s">
        <v>945</v>
      </c>
      <c r="F333" s="131">
        <v>144</v>
      </c>
      <c r="G333" s="131" t="s">
        <v>2784</v>
      </c>
      <c r="H333" s="131" t="s">
        <v>2499</v>
      </c>
      <c r="I333" s="131" t="s">
        <v>2495</v>
      </c>
      <c r="J333" s="131" t="s">
        <v>2495</v>
      </c>
      <c r="K333" s="131" t="s">
        <v>1045</v>
      </c>
      <c r="L333" s="136" t="s">
        <v>1286</v>
      </c>
      <c r="M333" s="148" t="s">
        <v>2788</v>
      </c>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2"/>
      <c r="BC333" s="135"/>
      <c r="BD333" s="135"/>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row>
    <row r="334" spans="1:84" x14ac:dyDescent="0.4">
      <c r="A334" s="131"/>
      <c r="B334" s="131"/>
      <c r="C334" s="131"/>
      <c r="D334" s="131"/>
      <c r="E334" s="148" t="s">
        <v>956</v>
      </c>
      <c r="F334" s="149">
        <v>145</v>
      </c>
      <c r="G334" s="148" t="s">
        <v>2478</v>
      </c>
      <c r="H334" s="148"/>
      <c r="I334" s="148" t="s">
        <v>2478</v>
      </c>
      <c r="J334" s="148" t="s">
        <v>2478</v>
      </c>
      <c r="K334" s="148" t="s">
        <v>1046</v>
      </c>
      <c r="L334" s="136" t="s">
        <v>1286</v>
      </c>
      <c r="M334" s="148" t="s">
        <v>2788</v>
      </c>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2"/>
      <c r="BC334" s="135"/>
      <c r="BD334" s="135"/>
      <c r="BE334" s="131"/>
      <c r="BF334" s="131"/>
      <c r="BG334" s="131"/>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row>
    <row r="335" spans="1:84" x14ac:dyDescent="0.4">
      <c r="A335" s="131"/>
      <c r="B335" s="131"/>
      <c r="C335" s="131"/>
      <c r="D335" s="131"/>
      <c r="E335" s="148" t="s">
        <v>1377</v>
      </c>
      <c r="F335" s="149">
        <v>697</v>
      </c>
      <c r="G335" s="148" t="s">
        <v>790</v>
      </c>
      <c r="H335" s="148"/>
      <c r="I335" s="148" t="s">
        <v>790</v>
      </c>
      <c r="J335" s="148" t="s">
        <v>628</v>
      </c>
      <c r="K335" s="148" t="s">
        <v>322</v>
      </c>
      <c r="L335" s="136" t="s">
        <v>1286</v>
      </c>
      <c r="M335" s="148" t="s">
        <v>2788</v>
      </c>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2"/>
      <c r="BC335" s="135"/>
      <c r="BD335" s="135"/>
      <c r="BE335" s="131"/>
      <c r="BF335" s="131"/>
      <c r="BG335" s="131"/>
      <c r="BH335" s="131"/>
      <c r="BI335" s="131"/>
      <c r="BJ335" s="131"/>
      <c r="BK335" s="131"/>
      <c r="BL335" s="131"/>
      <c r="BM335" s="131"/>
      <c r="BN335" s="131"/>
      <c r="BO335" s="131"/>
      <c r="BP335" s="131"/>
      <c r="BQ335" s="131"/>
      <c r="BR335" s="131"/>
      <c r="BS335" s="131"/>
      <c r="BT335" s="131"/>
      <c r="BU335" s="131"/>
      <c r="BV335" s="131"/>
      <c r="BW335" s="131"/>
      <c r="BX335" s="131"/>
      <c r="BY335" s="131"/>
      <c r="BZ335" s="131"/>
      <c r="CA335" s="131"/>
      <c r="CB335" s="131"/>
      <c r="CC335" s="131"/>
      <c r="CD335" s="131"/>
      <c r="CE335" s="131"/>
      <c r="CF335" s="131"/>
    </row>
    <row r="336" spans="1:84" x14ac:dyDescent="0.4">
      <c r="A336" s="131"/>
      <c r="B336" s="131"/>
      <c r="C336" s="131"/>
      <c r="D336" s="131"/>
      <c r="E336" s="148" t="s">
        <v>1384</v>
      </c>
      <c r="F336" s="149">
        <v>698</v>
      </c>
      <c r="G336" s="148" t="s">
        <v>790</v>
      </c>
      <c r="H336" s="148"/>
      <c r="I336" s="148" t="s">
        <v>790</v>
      </c>
      <c r="J336" s="148" t="s">
        <v>628</v>
      </c>
      <c r="K336" s="148" t="s">
        <v>330</v>
      </c>
      <c r="L336" s="136" t="s">
        <v>1286</v>
      </c>
      <c r="M336" s="148" t="s">
        <v>2788</v>
      </c>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2"/>
      <c r="BC336" s="135"/>
      <c r="BD336" s="135"/>
      <c r="BE336" s="131"/>
      <c r="BF336" s="131"/>
      <c r="BG336" s="131"/>
      <c r="BH336" s="131"/>
      <c r="BI336" s="131"/>
      <c r="BJ336" s="131"/>
      <c r="BK336" s="131"/>
      <c r="BL336" s="131"/>
      <c r="BM336" s="131"/>
      <c r="BN336" s="131"/>
      <c r="BO336" s="131"/>
      <c r="BP336" s="131"/>
      <c r="BQ336" s="131"/>
      <c r="BR336" s="131"/>
      <c r="BS336" s="131"/>
      <c r="BT336" s="131"/>
      <c r="BU336" s="131"/>
      <c r="BV336" s="131"/>
      <c r="BW336" s="131"/>
      <c r="BX336" s="131"/>
      <c r="BY336" s="131"/>
      <c r="BZ336" s="131"/>
      <c r="CA336" s="131"/>
      <c r="CB336" s="131"/>
      <c r="CC336" s="131"/>
      <c r="CD336" s="131"/>
      <c r="CE336" s="131"/>
      <c r="CF336" s="131"/>
    </row>
    <row r="337" spans="1:84" x14ac:dyDescent="0.4">
      <c r="A337" s="131"/>
      <c r="B337" s="131"/>
      <c r="C337" s="131"/>
      <c r="D337" s="131"/>
      <c r="E337" s="148" t="s">
        <v>1375</v>
      </c>
      <c r="F337" s="149">
        <v>699</v>
      </c>
      <c r="G337" s="148" t="s">
        <v>790</v>
      </c>
      <c r="H337" s="148"/>
      <c r="I337" s="148" t="s">
        <v>790</v>
      </c>
      <c r="J337" s="148" t="s">
        <v>628</v>
      </c>
      <c r="K337" s="148" t="s">
        <v>320</v>
      </c>
      <c r="L337" s="136" t="s">
        <v>1286</v>
      </c>
      <c r="M337" s="148" t="s">
        <v>2788</v>
      </c>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2"/>
      <c r="BC337" s="135"/>
      <c r="BD337" s="135"/>
      <c r="BE337" s="131"/>
      <c r="BF337" s="131"/>
      <c r="BG337" s="131"/>
      <c r="BH337" s="131"/>
      <c r="BI337" s="131"/>
      <c r="BJ337" s="131"/>
      <c r="BK337" s="131"/>
      <c r="BL337" s="131"/>
      <c r="BM337" s="131"/>
      <c r="BN337" s="131"/>
      <c r="BO337" s="131"/>
      <c r="BP337" s="131"/>
      <c r="BQ337" s="131"/>
      <c r="BR337" s="131"/>
      <c r="BS337" s="131"/>
      <c r="BT337" s="131"/>
      <c r="BU337" s="131"/>
      <c r="BV337" s="131"/>
      <c r="BW337" s="131"/>
      <c r="BX337" s="131"/>
      <c r="BY337" s="131"/>
      <c r="BZ337" s="131"/>
      <c r="CA337" s="131"/>
      <c r="CB337" s="131"/>
      <c r="CC337" s="131"/>
      <c r="CD337" s="131"/>
      <c r="CE337" s="131"/>
      <c r="CF337" s="131"/>
    </row>
    <row r="338" spans="1:84" x14ac:dyDescent="0.4">
      <c r="A338" s="131"/>
      <c r="B338" s="131"/>
      <c r="C338" s="131"/>
      <c r="D338" s="131"/>
      <c r="E338" s="148" t="s">
        <v>1381</v>
      </c>
      <c r="F338" s="149">
        <v>700</v>
      </c>
      <c r="G338" s="148" t="s">
        <v>790</v>
      </c>
      <c r="H338" s="148"/>
      <c r="I338" s="148" t="s">
        <v>790</v>
      </c>
      <c r="J338" s="148" t="s">
        <v>628</v>
      </c>
      <c r="K338" s="148" t="s">
        <v>326</v>
      </c>
      <c r="L338" s="136" t="s">
        <v>1286</v>
      </c>
      <c r="M338" s="148" t="s">
        <v>2788</v>
      </c>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2"/>
      <c r="BC338" s="135"/>
      <c r="BD338" s="135"/>
      <c r="BE338" s="131"/>
      <c r="BF338" s="131"/>
      <c r="BG338" s="131"/>
      <c r="BH338" s="131"/>
      <c r="BI338" s="131"/>
      <c r="BJ338" s="131"/>
      <c r="BK338" s="131"/>
      <c r="BL338" s="131"/>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row>
    <row r="339" spans="1:84" x14ac:dyDescent="0.4">
      <c r="A339" s="131"/>
      <c r="B339" s="131"/>
      <c r="C339" s="131"/>
      <c r="D339" s="131"/>
      <c r="E339" s="131" t="s">
        <v>1481</v>
      </c>
      <c r="F339" s="131">
        <v>701</v>
      </c>
      <c r="G339" s="131" t="s">
        <v>790</v>
      </c>
      <c r="H339" s="131"/>
      <c r="I339" s="131" t="s">
        <v>790</v>
      </c>
      <c r="J339" s="131" t="s">
        <v>628</v>
      </c>
      <c r="K339" s="131" t="s">
        <v>319</v>
      </c>
      <c r="L339" s="136" t="s">
        <v>1286</v>
      </c>
      <c r="M339" s="148" t="s">
        <v>2788</v>
      </c>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2"/>
      <c r="BC339" s="135"/>
      <c r="BD339" s="135"/>
      <c r="BE339" s="131"/>
      <c r="BF339" s="131"/>
      <c r="BG339" s="131"/>
      <c r="BH339" s="131"/>
      <c r="BI339" s="131"/>
      <c r="BJ339" s="131"/>
      <c r="BK339" s="131"/>
      <c r="BL339" s="131"/>
      <c r="BM339" s="131"/>
      <c r="BN339" s="131"/>
      <c r="BO339" s="131"/>
      <c r="BP339" s="131"/>
      <c r="BQ339" s="131"/>
      <c r="BR339" s="131"/>
      <c r="BS339" s="131"/>
      <c r="BT339" s="131"/>
      <c r="BU339" s="131"/>
      <c r="BV339" s="131"/>
      <c r="BW339" s="131"/>
      <c r="BX339" s="131"/>
      <c r="BY339" s="131"/>
      <c r="BZ339" s="131"/>
      <c r="CA339" s="131"/>
      <c r="CB339" s="131"/>
      <c r="CC339" s="131"/>
      <c r="CD339" s="131"/>
      <c r="CE339" s="131"/>
      <c r="CF339" s="131"/>
    </row>
    <row r="340" spans="1:84" x14ac:dyDescent="0.4">
      <c r="A340" s="131"/>
      <c r="B340" s="131"/>
      <c r="C340" s="131"/>
      <c r="D340" s="131"/>
      <c r="E340" s="148" t="s">
        <v>1382</v>
      </c>
      <c r="F340" s="149">
        <v>702</v>
      </c>
      <c r="G340" s="148" t="s">
        <v>790</v>
      </c>
      <c r="H340" s="148"/>
      <c r="I340" s="148" t="s">
        <v>790</v>
      </c>
      <c r="J340" s="148" t="s">
        <v>628</v>
      </c>
      <c r="K340" s="148" t="s">
        <v>327</v>
      </c>
      <c r="L340" s="136" t="s">
        <v>1286</v>
      </c>
      <c r="M340" s="148" t="s">
        <v>2788</v>
      </c>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2"/>
      <c r="BC340" s="135"/>
      <c r="BD340" s="135"/>
      <c r="BE340" s="131"/>
      <c r="BF340" s="131"/>
      <c r="BG340" s="131"/>
      <c r="BH340" s="131"/>
      <c r="BI340" s="131"/>
      <c r="BJ340" s="131"/>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row>
    <row r="341" spans="1:84" x14ac:dyDescent="0.4">
      <c r="A341" s="131"/>
      <c r="B341" s="131"/>
      <c r="C341" s="131"/>
      <c r="D341" s="131"/>
      <c r="E341" s="131" t="s">
        <v>2264</v>
      </c>
      <c r="F341" s="131">
        <v>824</v>
      </c>
      <c r="G341" s="131" t="s">
        <v>965</v>
      </c>
      <c r="H341" s="131"/>
      <c r="I341" s="131" t="s">
        <v>965</v>
      </c>
      <c r="J341" s="131"/>
      <c r="K341" s="131" t="s">
        <v>2581</v>
      </c>
      <c r="L341" s="136" t="s">
        <v>1286</v>
      </c>
      <c r="M341" s="145" t="s">
        <v>2788</v>
      </c>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2"/>
      <c r="BC341" s="135"/>
      <c r="BD341" s="135"/>
      <c r="BE341" s="131"/>
      <c r="BF341" s="131"/>
      <c r="BG341" s="131"/>
      <c r="BH341" s="131"/>
      <c r="BI341" s="131"/>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row>
    <row r="342" spans="1:84" x14ac:dyDescent="0.4">
      <c r="A342" s="131"/>
      <c r="B342" s="131"/>
      <c r="C342" s="131"/>
      <c r="D342" s="131"/>
      <c r="E342" s="148" t="s">
        <v>1319</v>
      </c>
      <c r="F342" s="149">
        <v>567</v>
      </c>
      <c r="G342" s="148" t="s">
        <v>382</v>
      </c>
      <c r="H342" s="148"/>
      <c r="I342" s="148" t="s">
        <v>382</v>
      </c>
      <c r="J342" s="148"/>
      <c r="K342" s="148" t="s">
        <v>263</v>
      </c>
      <c r="L342" s="136" t="s">
        <v>1286</v>
      </c>
      <c r="M342" s="148" t="s">
        <v>2788</v>
      </c>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2"/>
      <c r="BC342" s="135"/>
      <c r="BD342" s="135"/>
      <c r="BE342" s="131"/>
      <c r="BF342" s="131"/>
      <c r="BG342" s="131"/>
      <c r="BH342" s="131"/>
      <c r="BI342" s="131"/>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row>
    <row r="343" spans="1:84" x14ac:dyDescent="0.4">
      <c r="A343" s="131"/>
      <c r="B343" s="131"/>
      <c r="C343" s="131"/>
      <c r="D343" s="131"/>
      <c r="E343" s="148" t="s">
        <v>1320</v>
      </c>
      <c r="F343" s="149">
        <v>568</v>
      </c>
      <c r="G343" s="148" t="s">
        <v>382</v>
      </c>
      <c r="H343" s="148" t="s">
        <v>543</v>
      </c>
      <c r="I343" s="148" t="s">
        <v>382</v>
      </c>
      <c r="J343" s="148"/>
      <c r="K343" s="148" t="s">
        <v>1679</v>
      </c>
      <c r="L343" s="136" t="s">
        <v>1286</v>
      </c>
      <c r="M343" s="148" t="s">
        <v>2788</v>
      </c>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2"/>
      <c r="BC343" s="135"/>
      <c r="BD343" s="135"/>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row>
    <row r="344" spans="1:84" x14ac:dyDescent="0.4">
      <c r="A344" s="131"/>
      <c r="B344" s="131"/>
      <c r="C344" s="131"/>
      <c r="D344" s="131"/>
      <c r="E344" s="148" t="s">
        <v>2265</v>
      </c>
      <c r="F344" s="149">
        <v>825</v>
      </c>
      <c r="G344" s="148" t="s">
        <v>965</v>
      </c>
      <c r="H344" s="148" t="s">
        <v>2792</v>
      </c>
      <c r="I344" s="148" t="s">
        <v>965</v>
      </c>
      <c r="J344" s="148"/>
      <c r="K344" s="148" t="s">
        <v>2582</v>
      </c>
      <c r="L344" s="136" t="s">
        <v>1286</v>
      </c>
      <c r="M344" s="145" t="s">
        <v>2788</v>
      </c>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2"/>
      <c r="BC344" s="135"/>
      <c r="BD344" s="135"/>
      <c r="BE344" s="131"/>
      <c r="BF344" s="131"/>
      <c r="BG344" s="131"/>
      <c r="BH344" s="131"/>
      <c r="BI344" s="131"/>
      <c r="BJ344" s="131"/>
      <c r="BK344" s="131"/>
      <c r="BL344" s="131"/>
      <c r="BM344" s="131"/>
      <c r="BN344" s="131"/>
      <c r="BO344" s="131"/>
      <c r="BP344" s="131"/>
      <c r="BQ344" s="131"/>
      <c r="BR344" s="131"/>
      <c r="BS344" s="131"/>
      <c r="BT344" s="131"/>
      <c r="BU344" s="131"/>
      <c r="BV344" s="131"/>
      <c r="BW344" s="131"/>
      <c r="BX344" s="131"/>
      <c r="BY344" s="131"/>
      <c r="BZ344" s="131"/>
      <c r="CA344" s="131"/>
      <c r="CB344" s="131"/>
      <c r="CC344" s="131"/>
      <c r="CD344" s="131"/>
      <c r="CE344" s="131"/>
      <c r="CF344" s="131"/>
    </row>
    <row r="345" spans="1:84" x14ac:dyDescent="0.4">
      <c r="A345" s="131"/>
      <c r="B345" s="131"/>
      <c r="C345" s="131"/>
      <c r="D345" s="131"/>
      <c r="E345" t="s">
        <v>1952</v>
      </c>
      <c r="F345">
        <v>207</v>
      </c>
      <c r="G345" t="s">
        <v>790</v>
      </c>
      <c r="H345" t="s">
        <v>1771</v>
      </c>
      <c r="I345" t="s">
        <v>790</v>
      </c>
      <c r="J345" t="s">
        <v>1823</v>
      </c>
      <c r="K345" t="s">
        <v>1135</v>
      </c>
      <c r="L345" s="136" t="s">
        <v>1286</v>
      </c>
      <c r="M345" s="148" t="s">
        <v>2788</v>
      </c>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2"/>
      <c r="BC345" s="135"/>
      <c r="BD345" s="135"/>
      <c r="BE345" s="131"/>
      <c r="BF345" s="131"/>
      <c r="BG345" s="131"/>
      <c r="BH345" s="131"/>
      <c r="BI345" s="131"/>
      <c r="BJ345" s="131"/>
      <c r="BK345" s="131"/>
      <c r="BL345" s="131"/>
      <c r="BM345" s="131"/>
      <c r="BN345" s="131"/>
      <c r="BO345" s="131"/>
      <c r="BP345" s="131"/>
      <c r="BQ345" s="131"/>
      <c r="BR345" s="131"/>
      <c r="BS345" s="131"/>
      <c r="BT345" s="131"/>
      <c r="BU345" s="131"/>
      <c r="BV345" s="131"/>
      <c r="BW345" s="131"/>
      <c r="BX345" s="131"/>
      <c r="BY345" s="131"/>
      <c r="BZ345" s="131"/>
      <c r="CA345" s="131"/>
      <c r="CB345" s="131"/>
      <c r="CC345" s="131"/>
      <c r="CD345" s="131"/>
      <c r="CE345" s="131"/>
      <c r="CF345" s="131"/>
    </row>
    <row r="346" spans="1:84" x14ac:dyDescent="0.4">
      <c r="A346" s="131"/>
      <c r="B346" s="131"/>
      <c r="C346" s="131"/>
      <c r="D346" s="131"/>
      <c r="E346" s="148" t="s">
        <v>1572</v>
      </c>
      <c r="F346" s="149">
        <v>569</v>
      </c>
      <c r="G346" s="148" t="s">
        <v>382</v>
      </c>
      <c r="H346" s="148" t="s">
        <v>1771</v>
      </c>
      <c r="I346" s="148" t="s">
        <v>382</v>
      </c>
      <c r="J346" s="148"/>
      <c r="K346" s="148" t="s">
        <v>1680</v>
      </c>
      <c r="L346" s="136" t="s">
        <v>1286</v>
      </c>
      <c r="M346" s="148" t="s">
        <v>2788</v>
      </c>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2"/>
      <c r="BC346" s="135"/>
      <c r="BD346" s="135"/>
      <c r="BE346" s="131"/>
      <c r="BF346" s="131"/>
      <c r="BG346" s="131"/>
      <c r="BH346" s="131"/>
      <c r="BI346" s="131"/>
      <c r="BJ346" s="131"/>
      <c r="BK346" s="131"/>
      <c r="BL346" s="131"/>
      <c r="BM346" s="131"/>
      <c r="BN346" s="131"/>
      <c r="BO346" s="131"/>
      <c r="BP346" s="131"/>
      <c r="BQ346" s="131"/>
      <c r="BR346" s="131"/>
      <c r="BS346" s="131"/>
      <c r="BT346" s="131"/>
      <c r="BU346" s="131"/>
      <c r="BV346" s="131"/>
      <c r="BW346" s="131"/>
      <c r="BX346" s="131"/>
      <c r="BY346" s="131"/>
      <c r="BZ346" s="131"/>
      <c r="CA346" s="131"/>
      <c r="CB346" s="131"/>
      <c r="CC346" s="131"/>
      <c r="CD346" s="131"/>
      <c r="CE346" s="131"/>
      <c r="CF346" s="131"/>
    </row>
    <row r="347" spans="1:84" x14ac:dyDescent="0.4">
      <c r="A347" s="131"/>
      <c r="B347" s="131"/>
      <c r="C347" s="131"/>
      <c r="D347" s="131"/>
      <c r="E347" s="148" t="s">
        <v>2219</v>
      </c>
      <c r="F347" s="149">
        <v>779</v>
      </c>
      <c r="G347" s="148" t="s">
        <v>965</v>
      </c>
      <c r="H347" s="148" t="s">
        <v>1771</v>
      </c>
      <c r="I347" s="148" t="s">
        <v>965</v>
      </c>
      <c r="J347" s="148"/>
      <c r="K347" s="148" t="s">
        <v>2536</v>
      </c>
      <c r="L347" s="136" t="s">
        <v>1286</v>
      </c>
      <c r="M347" s="148" t="s">
        <v>2788</v>
      </c>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2"/>
      <c r="BC347" s="135"/>
      <c r="BD347" s="135"/>
      <c r="BE347" s="131"/>
      <c r="BF347" s="131"/>
      <c r="BG347" s="131"/>
      <c r="BH347" s="131"/>
      <c r="BI347" s="131"/>
      <c r="BJ347" s="131"/>
      <c r="BK347" s="131"/>
      <c r="BL347" s="131"/>
      <c r="BM347" s="131"/>
      <c r="BN347" s="131"/>
      <c r="BO347" s="131"/>
      <c r="BP347" s="131"/>
      <c r="BQ347" s="131"/>
      <c r="BR347" s="131"/>
      <c r="BS347" s="131"/>
      <c r="BT347" s="131"/>
      <c r="BU347" s="131"/>
      <c r="BV347" s="131"/>
      <c r="BW347" s="131"/>
      <c r="BX347" s="131"/>
      <c r="BY347" s="131"/>
      <c r="BZ347" s="131"/>
      <c r="CA347" s="131"/>
      <c r="CB347" s="131"/>
      <c r="CC347" s="131"/>
      <c r="CD347" s="131"/>
      <c r="CE347" s="131"/>
      <c r="CF347" s="131"/>
    </row>
    <row r="348" spans="1:84" x14ac:dyDescent="0.4">
      <c r="A348" s="131"/>
      <c r="B348" s="131"/>
      <c r="C348" s="131"/>
      <c r="D348" s="131"/>
      <c r="E348" t="s">
        <v>2278</v>
      </c>
      <c r="F348">
        <v>838</v>
      </c>
      <c r="G348" t="s">
        <v>965</v>
      </c>
      <c r="H348" t="s">
        <v>1700</v>
      </c>
      <c r="I348" t="s">
        <v>965</v>
      </c>
      <c r="K348" t="s">
        <v>2595</v>
      </c>
      <c r="L348" s="136" t="s">
        <v>1286</v>
      </c>
      <c r="M348" s="145" t="s">
        <v>2788</v>
      </c>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2"/>
      <c r="BC348" s="135"/>
      <c r="BD348" s="135"/>
      <c r="BE348" s="131"/>
      <c r="BF348" s="131"/>
      <c r="BG348" s="131"/>
      <c r="BH348" s="131"/>
      <c r="BI348" s="131"/>
      <c r="BJ348" s="131"/>
      <c r="BK348" s="131"/>
      <c r="BL348" s="131"/>
      <c r="BM348" s="131"/>
      <c r="BN348" s="131"/>
      <c r="BO348" s="131"/>
      <c r="BP348" s="131"/>
      <c r="BQ348" s="131"/>
      <c r="BR348" s="131"/>
      <c r="BS348" s="131"/>
      <c r="BT348" s="131"/>
      <c r="BU348" s="131"/>
      <c r="BV348" s="131"/>
      <c r="BW348" s="131"/>
      <c r="BX348" s="131"/>
      <c r="BY348" s="131"/>
      <c r="BZ348" s="131"/>
      <c r="CA348" s="131"/>
      <c r="CB348" s="131"/>
      <c r="CC348" s="131"/>
      <c r="CD348" s="131"/>
      <c r="CE348" s="131"/>
      <c r="CF348" s="131"/>
    </row>
    <row r="349" spans="1:84" x14ac:dyDescent="0.4">
      <c r="A349" s="131"/>
      <c r="B349" s="131"/>
      <c r="C349" s="131"/>
      <c r="D349" s="131"/>
      <c r="E349" s="148" t="s">
        <v>1955</v>
      </c>
      <c r="F349" s="149">
        <v>147</v>
      </c>
      <c r="G349" s="148" t="s">
        <v>2478</v>
      </c>
      <c r="H349" s="148" t="s">
        <v>418</v>
      </c>
      <c r="I349" s="148" t="s">
        <v>2478</v>
      </c>
      <c r="J349" s="148" t="s">
        <v>2478</v>
      </c>
      <c r="K349" s="148" t="s">
        <v>1136</v>
      </c>
      <c r="L349" s="136" t="s">
        <v>1286</v>
      </c>
      <c r="M349" s="148" t="s">
        <v>2788</v>
      </c>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2"/>
      <c r="BC349" s="135"/>
      <c r="BD349" s="135"/>
      <c r="BE349" s="131"/>
      <c r="BF349" s="131"/>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row>
    <row r="350" spans="1:84" x14ac:dyDescent="0.4">
      <c r="A350" s="131"/>
      <c r="B350" s="131"/>
      <c r="C350" s="131"/>
      <c r="D350" s="131"/>
      <c r="E350" s="131" t="s">
        <v>145</v>
      </c>
      <c r="F350" s="131">
        <v>445</v>
      </c>
      <c r="G350" s="131" t="s">
        <v>433</v>
      </c>
      <c r="H350" s="131" t="s">
        <v>1771</v>
      </c>
      <c r="I350" s="131" t="s">
        <v>433</v>
      </c>
      <c r="J350" s="131"/>
      <c r="K350" s="131" t="s">
        <v>1649</v>
      </c>
      <c r="L350" s="136" t="s">
        <v>1286</v>
      </c>
      <c r="M350" s="148" t="s">
        <v>2788</v>
      </c>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2"/>
      <c r="BC350" s="135"/>
      <c r="BD350" s="135"/>
      <c r="BE350" s="131"/>
      <c r="BF350" s="131"/>
      <c r="BG350" s="131"/>
      <c r="BH350" s="131"/>
      <c r="BI350" s="131"/>
      <c r="BJ350" s="131"/>
      <c r="BK350" s="131"/>
      <c r="BL350" s="131"/>
      <c r="BM350" s="131"/>
      <c r="BN350" s="131"/>
      <c r="BO350" s="131"/>
      <c r="BP350" s="131"/>
      <c r="BQ350" s="131"/>
      <c r="BR350" s="131"/>
      <c r="BS350" s="131"/>
      <c r="BT350" s="131"/>
      <c r="BU350" s="131"/>
      <c r="BV350" s="131"/>
      <c r="BW350" s="131"/>
      <c r="BX350" s="131"/>
      <c r="BY350" s="131"/>
      <c r="BZ350" s="131"/>
      <c r="CA350" s="131"/>
      <c r="CB350" s="131"/>
      <c r="CC350" s="131"/>
      <c r="CD350" s="131"/>
      <c r="CE350" s="131"/>
      <c r="CF350" s="131"/>
    </row>
    <row r="351" spans="1:84" x14ac:dyDescent="0.4">
      <c r="A351" s="131"/>
      <c r="B351" s="131"/>
      <c r="C351" s="131"/>
      <c r="D351" s="131"/>
      <c r="E351" s="148" t="s">
        <v>146</v>
      </c>
      <c r="F351" s="149">
        <v>446</v>
      </c>
      <c r="G351" s="148" t="s">
        <v>433</v>
      </c>
      <c r="H351" s="148"/>
      <c r="I351" s="148" t="s">
        <v>433</v>
      </c>
      <c r="J351" s="148"/>
      <c r="K351" s="148" t="s">
        <v>1650</v>
      </c>
      <c r="L351" s="136" t="s">
        <v>1286</v>
      </c>
      <c r="M351" s="148" t="s">
        <v>2788</v>
      </c>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2"/>
      <c r="BC351" s="135"/>
      <c r="BD351" s="135"/>
      <c r="BE351" s="131"/>
      <c r="BF351" s="131"/>
      <c r="BG351" s="131"/>
      <c r="BH351" s="131"/>
      <c r="BI351" s="131"/>
      <c r="BJ351" s="131"/>
      <c r="BK351" s="131"/>
      <c r="BL351" s="131"/>
      <c r="BM351" s="131"/>
      <c r="BN351" s="131"/>
      <c r="BO351" s="131"/>
      <c r="BP351" s="131"/>
      <c r="BQ351" s="131"/>
      <c r="BR351" s="131"/>
      <c r="BS351" s="131"/>
      <c r="BT351" s="131"/>
      <c r="BU351" s="131"/>
      <c r="BV351" s="131"/>
      <c r="BW351" s="131"/>
      <c r="BX351" s="131"/>
      <c r="BY351" s="131"/>
      <c r="BZ351" s="131"/>
      <c r="CA351" s="131"/>
      <c r="CB351" s="131"/>
      <c r="CC351" s="131"/>
      <c r="CD351" s="131"/>
      <c r="CE351" s="131"/>
      <c r="CF351" s="131"/>
    </row>
    <row r="352" spans="1:84" x14ac:dyDescent="0.4">
      <c r="A352" s="131"/>
      <c r="B352" s="131"/>
      <c r="C352" s="131"/>
      <c r="D352" s="131"/>
      <c r="E352" s="148" t="s">
        <v>713</v>
      </c>
      <c r="F352" s="149">
        <v>714</v>
      </c>
      <c r="G352" s="148" t="s">
        <v>790</v>
      </c>
      <c r="H352" s="148"/>
      <c r="I352" s="148" t="s">
        <v>790</v>
      </c>
      <c r="J352" s="148" t="s">
        <v>1757</v>
      </c>
      <c r="K352" s="148" t="s">
        <v>198</v>
      </c>
      <c r="L352" s="136" t="s">
        <v>1286</v>
      </c>
      <c r="M352" s="148" t="s">
        <v>2788</v>
      </c>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2"/>
      <c r="BC352" s="135"/>
      <c r="BD352" s="135"/>
      <c r="BE352" s="131"/>
      <c r="BF352" s="131"/>
      <c r="BG352" s="131"/>
      <c r="BH352" s="131"/>
      <c r="BI352" s="131"/>
      <c r="BJ352" s="131"/>
      <c r="BK352" s="131"/>
      <c r="BL352" s="131"/>
      <c r="BM352" s="131"/>
      <c r="BN352" s="131"/>
      <c r="BO352" s="131"/>
      <c r="BP352" s="131"/>
      <c r="BQ352" s="131"/>
      <c r="BR352" s="131"/>
      <c r="BS352" s="131"/>
      <c r="BT352" s="131"/>
      <c r="BU352" s="131"/>
      <c r="BV352" s="131"/>
      <c r="BW352" s="131"/>
      <c r="BX352" s="131"/>
      <c r="BY352" s="131"/>
      <c r="BZ352" s="131"/>
      <c r="CA352" s="131"/>
      <c r="CB352" s="131"/>
      <c r="CC352" s="131"/>
      <c r="CD352" s="131"/>
      <c r="CE352" s="131"/>
      <c r="CF352" s="131"/>
    </row>
    <row r="353" spans="1:84" x14ac:dyDescent="0.4">
      <c r="A353" s="131"/>
      <c r="B353" s="131"/>
      <c r="C353" s="131"/>
      <c r="D353" s="131"/>
      <c r="E353" s="110" t="s">
        <v>2311</v>
      </c>
      <c r="F353" s="111">
        <v>872</v>
      </c>
      <c r="G353" s="110" t="s">
        <v>965</v>
      </c>
      <c r="H353" s="110" t="s">
        <v>655</v>
      </c>
      <c r="I353" s="110" t="s">
        <v>965</v>
      </c>
      <c r="J353" s="110"/>
      <c r="K353" s="110" t="s">
        <v>2628</v>
      </c>
      <c r="L353" s="136" t="s">
        <v>1286</v>
      </c>
      <c r="M353" s="145" t="s">
        <v>2788</v>
      </c>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2"/>
      <c r="BC353" s="135"/>
      <c r="BD353" s="135"/>
      <c r="BE353" s="131"/>
      <c r="BF353" s="131"/>
      <c r="BG353" s="131"/>
      <c r="BH353" s="131"/>
      <c r="BI353" s="131"/>
      <c r="BJ353" s="131"/>
      <c r="BK353" s="131"/>
      <c r="BL353" s="131"/>
      <c r="BM353" s="131"/>
      <c r="BN353" s="131"/>
      <c r="BO353" s="131"/>
      <c r="BP353" s="131"/>
      <c r="BQ353" s="131"/>
      <c r="BR353" s="131"/>
      <c r="BS353" s="131"/>
      <c r="BT353" s="131"/>
      <c r="BU353" s="131"/>
      <c r="BV353" s="131"/>
      <c r="BW353" s="131"/>
      <c r="BX353" s="131"/>
      <c r="BY353" s="131"/>
      <c r="BZ353" s="131"/>
      <c r="CA353" s="131"/>
      <c r="CB353" s="131"/>
      <c r="CC353" s="131"/>
      <c r="CD353" s="131"/>
      <c r="CE353" s="131"/>
      <c r="CF353" s="131"/>
    </row>
    <row r="354" spans="1:84" x14ac:dyDescent="0.4">
      <c r="A354" s="131"/>
      <c r="B354" s="131"/>
      <c r="C354" s="131"/>
      <c r="D354" s="131"/>
      <c r="E354" s="148" t="s">
        <v>147</v>
      </c>
      <c r="F354" s="149">
        <v>447</v>
      </c>
      <c r="G354" s="148" t="s">
        <v>433</v>
      </c>
      <c r="H354" s="148" t="s">
        <v>655</v>
      </c>
      <c r="I354" s="148" t="s">
        <v>433</v>
      </c>
      <c r="J354" s="148"/>
      <c r="K354" s="148" t="s">
        <v>1651</v>
      </c>
      <c r="L354" s="136" t="s">
        <v>1286</v>
      </c>
      <c r="M354" s="148" t="s">
        <v>2788</v>
      </c>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2"/>
      <c r="BC354" s="135"/>
      <c r="BD354" s="135"/>
      <c r="BE354" s="131"/>
      <c r="BF354" s="131"/>
      <c r="BG354" s="131"/>
      <c r="BH354" s="131"/>
      <c r="BI354" s="131"/>
      <c r="BJ354" s="131"/>
      <c r="BK354" s="131"/>
      <c r="BL354" s="131"/>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row>
    <row r="355" spans="1:84" x14ac:dyDescent="0.4">
      <c r="A355" s="131"/>
      <c r="B355" s="131"/>
      <c r="C355" s="131"/>
      <c r="D355" s="131"/>
      <c r="E355" s="148" t="s">
        <v>1573</v>
      </c>
      <c r="F355" s="149">
        <v>570</v>
      </c>
      <c r="G355" s="148" t="s">
        <v>965</v>
      </c>
      <c r="H355" s="148" t="s">
        <v>655</v>
      </c>
      <c r="I355" s="148" t="s">
        <v>965</v>
      </c>
      <c r="J355" s="148"/>
      <c r="K355" s="148" t="s">
        <v>244</v>
      </c>
      <c r="L355" s="136" t="s">
        <v>1286</v>
      </c>
      <c r="M355" s="148" t="s">
        <v>2788</v>
      </c>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2"/>
      <c r="BC355" s="135"/>
      <c r="BD355" s="135"/>
      <c r="BE355" s="131"/>
      <c r="BF355" s="131"/>
      <c r="BG355" s="131"/>
      <c r="BH355" s="131"/>
      <c r="BI355" s="131"/>
      <c r="BJ355" s="131"/>
      <c r="BK355" s="131"/>
      <c r="BL355" s="131"/>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row>
    <row r="356" spans="1:84" x14ac:dyDescent="0.4">
      <c r="A356" s="131"/>
      <c r="B356" s="131"/>
      <c r="C356" s="131"/>
      <c r="D356" s="131"/>
      <c r="E356" s="148" t="s">
        <v>1309</v>
      </c>
      <c r="F356" s="149">
        <v>571</v>
      </c>
      <c r="G356" s="148" t="s">
        <v>382</v>
      </c>
      <c r="H356" s="148" t="s">
        <v>655</v>
      </c>
      <c r="I356" s="148" t="s">
        <v>382</v>
      </c>
      <c r="J356" s="148"/>
      <c r="K356" s="148" t="s">
        <v>253</v>
      </c>
      <c r="L356" s="136" t="s">
        <v>1286</v>
      </c>
      <c r="M356" s="148" t="s">
        <v>2788</v>
      </c>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2"/>
      <c r="BC356" s="135"/>
      <c r="BD356" s="135"/>
      <c r="BE356" s="131"/>
      <c r="BF356" s="131"/>
      <c r="BG356" s="131"/>
      <c r="BH356" s="131"/>
      <c r="BI356" s="131"/>
      <c r="BJ356" s="131"/>
      <c r="BK356" s="131"/>
      <c r="BL356" s="131"/>
      <c r="BM356" s="131"/>
      <c r="BN356" s="131"/>
      <c r="BO356" s="131"/>
      <c r="BP356" s="131"/>
      <c r="BQ356" s="131"/>
      <c r="BR356" s="131"/>
      <c r="BS356" s="131"/>
      <c r="BT356" s="131"/>
      <c r="BU356" s="131"/>
      <c r="BV356" s="131"/>
      <c r="BW356" s="131"/>
      <c r="BX356" s="131"/>
      <c r="BY356" s="131"/>
      <c r="BZ356" s="131"/>
      <c r="CA356" s="131"/>
      <c r="CB356" s="131"/>
      <c r="CC356" s="131"/>
      <c r="CD356" s="131"/>
      <c r="CE356" s="131"/>
      <c r="CF356" s="131"/>
    </row>
    <row r="357" spans="1:84" x14ac:dyDescent="0.4">
      <c r="A357" s="131"/>
      <c r="B357" s="131"/>
      <c r="C357" s="131"/>
      <c r="D357" s="131"/>
      <c r="E357" s="144" t="s">
        <v>736</v>
      </c>
      <c r="F357" s="131">
        <v>572</v>
      </c>
      <c r="G357" s="131" t="s">
        <v>382</v>
      </c>
      <c r="H357" s="131" t="s">
        <v>789</v>
      </c>
      <c r="I357" s="131" t="s">
        <v>382</v>
      </c>
      <c r="J357" s="131"/>
      <c r="K357" s="131" t="s">
        <v>230</v>
      </c>
      <c r="L357" s="136" t="s">
        <v>1286</v>
      </c>
      <c r="M357" s="148" t="s">
        <v>2788</v>
      </c>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2"/>
      <c r="BC357" s="135"/>
      <c r="BD357" s="135"/>
      <c r="BE357" s="131"/>
      <c r="BF357" s="131"/>
      <c r="BG357" s="131"/>
      <c r="BH357" s="131"/>
      <c r="BI357" s="131"/>
      <c r="BJ357" s="131"/>
      <c r="BK357" s="131"/>
      <c r="BL357" s="131"/>
      <c r="BM357" s="131"/>
      <c r="BN357" s="131"/>
      <c r="BO357" s="131"/>
      <c r="BP357" s="131"/>
      <c r="BQ357" s="131"/>
      <c r="BR357" s="131"/>
      <c r="BS357" s="131"/>
      <c r="BT357" s="131"/>
      <c r="BU357" s="131"/>
      <c r="BV357" s="131"/>
      <c r="BW357" s="131"/>
      <c r="BX357" s="131"/>
      <c r="BY357" s="131"/>
      <c r="BZ357" s="131"/>
      <c r="CA357" s="131"/>
      <c r="CB357" s="131"/>
      <c r="CC357" s="131"/>
      <c r="CD357" s="131"/>
      <c r="CE357" s="131"/>
      <c r="CF357" s="131"/>
    </row>
    <row r="358" spans="1:84" x14ac:dyDescent="0.4">
      <c r="A358" s="131"/>
      <c r="B358" s="131"/>
      <c r="C358" s="131"/>
      <c r="D358" s="131"/>
      <c r="E358" s="148" t="s">
        <v>148</v>
      </c>
      <c r="F358" s="149">
        <v>449</v>
      </c>
      <c r="G358" s="148" t="s">
        <v>433</v>
      </c>
      <c r="H358" s="148" t="s">
        <v>789</v>
      </c>
      <c r="I358" s="148" t="s">
        <v>433</v>
      </c>
      <c r="J358" s="148"/>
      <c r="K358" s="148" t="s">
        <v>1652</v>
      </c>
      <c r="L358" s="136" t="s">
        <v>1286</v>
      </c>
      <c r="M358" s="148" t="s">
        <v>2788</v>
      </c>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2"/>
      <c r="BC358" s="135"/>
      <c r="BD358" s="135"/>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row>
    <row r="359" spans="1:84" x14ac:dyDescent="0.4">
      <c r="A359" s="131"/>
      <c r="B359" s="131"/>
      <c r="C359" s="131"/>
      <c r="D359" s="131"/>
      <c r="E359" s="148" t="s">
        <v>2220</v>
      </c>
      <c r="F359" s="149">
        <v>780</v>
      </c>
      <c r="G359" s="148" t="s">
        <v>2784</v>
      </c>
      <c r="H359" s="148" t="s">
        <v>789</v>
      </c>
      <c r="I359" s="148" t="s">
        <v>2495</v>
      </c>
      <c r="J359" s="148" t="s">
        <v>2495</v>
      </c>
      <c r="K359" s="148" t="s">
        <v>2537</v>
      </c>
      <c r="L359" s="136" t="s">
        <v>1286</v>
      </c>
      <c r="M359" s="148" t="s">
        <v>2788</v>
      </c>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2"/>
      <c r="BC359" s="135"/>
      <c r="BD359" s="135"/>
      <c r="BE359" s="131"/>
      <c r="BF359" s="131"/>
      <c r="BG359" s="131"/>
      <c r="BH359" s="131"/>
      <c r="BI359" s="131"/>
      <c r="BJ359" s="131"/>
      <c r="BK359" s="131"/>
      <c r="BL359" s="131"/>
      <c r="BM359" s="131"/>
      <c r="BN359" s="131"/>
      <c r="BO359" s="131"/>
      <c r="BP359" s="131"/>
      <c r="BQ359" s="131"/>
      <c r="BR359" s="131"/>
      <c r="BS359" s="131"/>
      <c r="BT359" s="131"/>
      <c r="BU359" s="131"/>
      <c r="BV359" s="131"/>
      <c r="BW359" s="131"/>
      <c r="BX359" s="131"/>
      <c r="BY359" s="131"/>
      <c r="BZ359" s="131"/>
      <c r="CA359" s="131"/>
      <c r="CB359" s="131"/>
      <c r="CC359" s="131"/>
      <c r="CD359" s="131"/>
      <c r="CE359" s="131"/>
      <c r="CF359" s="131"/>
    </row>
    <row r="360" spans="1:84" x14ac:dyDescent="0.4">
      <c r="A360" s="131"/>
      <c r="B360" s="131"/>
      <c r="C360" s="131"/>
      <c r="D360" s="131"/>
      <c r="E360" s="148" t="s">
        <v>1363</v>
      </c>
      <c r="F360" s="149">
        <v>651</v>
      </c>
      <c r="G360" s="148" t="s">
        <v>2784</v>
      </c>
      <c r="H360" s="148" t="s">
        <v>628</v>
      </c>
      <c r="I360" s="148" t="s">
        <v>2495</v>
      </c>
      <c r="J360" s="148" t="s">
        <v>2495</v>
      </c>
      <c r="K360" s="148" t="s">
        <v>305</v>
      </c>
      <c r="L360" s="136" t="s">
        <v>1286</v>
      </c>
      <c r="M360" s="148" t="s">
        <v>2788</v>
      </c>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2"/>
      <c r="BC360" s="135"/>
      <c r="BD360" s="135"/>
      <c r="BE360" s="131"/>
      <c r="BF360" s="131"/>
      <c r="BG360" s="131"/>
      <c r="BH360" s="131"/>
      <c r="BI360" s="131"/>
      <c r="BJ360" s="131"/>
      <c r="BK360" s="131"/>
      <c r="BL360" s="131"/>
      <c r="BM360" s="131"/>
      <c r="BN360" s="131"/>
      <c r="BO360" s="131"/>
      <c r="BP360" s="131"/>
      <c r="BQ360" s="131"/>
      <c r="BR360" s="131"/>
      <c r="BS360" s="131"/>
      <c r="BT360" s="131"/>
      <c r="BU360" s="131"/>
      <c r="BV360" s="131"/>
      <c r="BW360" s="131"/>
      <c r="BX360" s="131"/>
      <c r="BY360" s="131"/>
      <c r="BZ360" s="131"/>
      <c r="CA360" s="131"/>
      <c r="CB360" s="131"/>
      <c r="CC360" s="131"/>
      <c r="CD360" s="131"/>
      <c r="CE360" s="131"/>
      <c r="CF360" s="131"/>
    </row>
    <row r="361" spans="1:84" x14ac:dyDescent="0.4">
      <c r="A361" s="131"/>
      <c r="B361" s="131"/>
      <c r="C361" s="131"/>
      <c r="D361" s="131"/>
      <c r="E361" s="148" t="s">
        <v>1962</v>
      </c>
      <c r="F361" s="149">
        <v>151</v>
      </c>
      <c r="G361" s="148" t="s">
        <v>2784</v>
      </c>
      <c r="H361" s="148" t="s">
        <v>2499</v>
      </c>
      <c r="I361" s="148" t="s">
        <v>2495</v>
      </c>
      <c r="J361" s="148" t="s">
        <v>2495</v>
      </c>
      <c r="K361" s="148" t="s">
        <v>1139</v>
      </c>
      <c r="L361" s="136" t="s">
        <v>1286</v>
      </c>
      <c r="M361" s="148" t="s">
        <v>2788</v>
      </c>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2"/>
      <c r="BC361" s="135"/>
      <c r="BD361" s="135"/>
      <c r="BE361" s="131"/>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row>
    <row r="362" spans="1:84" x14ac:dyDescent="0.4">
      <c r="A362" s="131"/>
      <c r="B362" s="131"/>
      <c r="C362" s="131"/>
      <c r="D362" s="131"/>
      <c r="E362" s="148" t="s">
        <v>1404</v>
      </c>
      <c r="F362" s="149">
        <v>652</v>
      </c>
      <c r="G362" s="148" t="s">
        <v>2478</v>
      </c>
      <c r="H362" s="148" t="s">
        <v>2795</v>
      </c>
      <c r="I362" s="148" t="s">
        <v>2478</v>
      </c>
      <c r="J362" s="148" t="s">
        <v>1422</v>
      </c>
      <c r="K362" s="148" t="s">
        <v>355</v>
      </c>
      <c r="L362" s="136" t="s">
        <v>1286</v>
      </c>
      <c r="M362" s="148" t="s">
        <v>2788</v>
      </c>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2"/>
      <c r="BC362" s="135"/>
      <c r="BD362" s="135"/>
      <c r="BE362" s="131"/>
      <c r="BF362" s="131"/>
      <c r="BG362" s="131"/>
      <c r="BH362" s="131"/>
      <c r="BI362" s="131"/>
      <c r="BJ362" s="131"/>
      <c r="BK362" s="131"/>
      <c r="BL362" s="131"/>
      <c r="BM362" s="131"/>
      <c r="BN362" s="131"/>
      <c r="BO362" s="131"/>
      <c r="BP362" s="131"/>
      <c r="BQ362" s="131"/>
      <c r="BR362" s="131"/>
      <c r="BS362" s="131"/>
      <c r="BT362" s="131"/>
      <c r="BU362" s="131"/>
      <c r="BV362" s="131"/>
      <c r="BW362" s="131"/>
      <c r="BX362" s="131"/>
      <c r="BY362" s="131"/>
      <c r="BZ362" s="131"/>
      <c r="CA362" s="131"/>
      <c r="CB362" s="131"/>
      <c r="CC362" s="131"/>
      <c r="CD362" s="131"/>
      <c r="CE362" s="131"/>
      <c r="CF362" s="131"/>
    </row>
    <row r="363" spans="1:84" x14ac:dyDescent="0.4">
      <c r="A363" s="131"/>
      <c r="B363" s="131"/>
      <c r="C363" s="131"/>
      <c r="D363" s="131"/>
      <c r="E363" s="131" t="s">
        <v>1965</v>
      </c>
      <c r="F363" s="131">
        <v>149</v>
      </c>
      <c r="G363" s="131" t="s">
        <v>2478</v>
      </c>
      <c r="H363" s="131"/>
      <c r="I363" s="131" t="s">
        <v>2478</v>
      </c>
      <c r="J363" s="131" t="s">
        <v>2478</v>
      </c>
      <c r="K363" s="131" t="s">
        <v>1140</v>
      </c>
      <c r="L363" s="136" t="s">
        <v>1286</v>
      </c>
      <c r="M363" s="148" t="s">
        <v>2787</v>
      </c>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2"/>
      <c r="BC363" s="135"/>
      <c r="BD363" s="135"/>
      <c r="BE363" s="131"/>
      <c r="BF363" s="131"/>
      <c r="BG363" s="131"/>
      <c r="BH363" s="131"/>
      <c r="BI363" s="131"/>
      <c r="BJ363" s="131"/>
      <c r="BK363" s="131"/>
      <c r="BL363" s="131"/>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row>
    <row r="364" spans="1:84" x14ac:dyDescent="0.4">
      <c r="A364" s="131"/>
      <c r="B364" s="131"/>
      <c r="C364" s="131"/>
      <c r="D364" s="131"/>
      <c r="E364" s="131" t="s">
        <v>702</v>
      </c>
      <c r="F364" s="131">
        <v>653</v>
      </c>
      <c r="G364" s="131" t="s">
        <v>2784</v>
      </c>
      <c r="H364" s="131"/>
      <c r="I364" s="131" t="s">
        <v>2495</v>
      </c>
      <c r="J364" s="131" t="s">
        <v>2495</v>
      </c>
      <c r="K364" s="131" t="s">
        <v>183</v>
      </c>
      <c r="L364" s="136" t="s">
        <v>1286</v>
      </c>
      <c r="M364" s="148" t="s">
        <v>2788</v>
      </c>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2"/>
      <c r="BC364" s="135"/>
      <c r="BD364" s="135"/>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c r="CC364" s="131"/>
      <c r="CD364" s="131"/>
      <c r="CE364" s="131"/>
      <c r="CF364" s="131"/>
    </row>
    <row r="365" spans="1:84" x14ac:dyDescent="0.4">
      <c r="A365" s="131"/>
      <c r="B365" s="131"/>
      <c r="C365" s="131"/>
      <c r="D365" s="131"/>
      <c r="E365" s="131" t="s">
        <v>1970</v>
      </c>
      <c r="F365" s="131">
        <v>208</v>
      </c>
      <c r="G365" s="131" t="s">
        <v>790</v>
      </c>
      <c r="H365" s="131"/>
      <c r="I365" s="131" t="s">
        <v>790</v>
      </c>
      <c r="J365" s="131" t="s">
        <v>1823</v>
      </c>
      <c r="K365" s="131" t="s">
        <v>1141</v>
      </c>
      <c r="L365" s="136" t="s">
        <v>1286</v>
      </c>
      <c r="M365" s="148" t="s">
        <v>2788</v>
      </c>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2"/>
      <c r="BC365" s="135"/>
      <c r="BD365" s="135"/>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row>
    <row r="366" spans="1:84" x14ac:dyDescent="0.4">
      <c r="A366" s="131"/>
      <c r="B366" s="131"/>
      <c r="C366" s="131"/>
      <c r="D366" s="131"/>
      <c r="E366" s="148" t="s">
        <v>671</v>
      </c>
      <c r="F366" s="149">
        <v>654</v>
      </c>
      <c r="G366" s="148" t="s">
        <v>2478</v>
      </c>
      <c r="H366" s="148"/>
      <c r="I366" s="148" t="s">
        <v>2478</v>
      </c>
      <c r="J366" s="148" t="s">
        <v>2496</v>
      </c>
      <c r="K366" s="148" t="s">
        <v>1433</v>
      </c>
      <c r="L366" s="136" t="s">
        <v>1286</v>
      </c>
      <c r="M366" s="148" t="s">
        <v>2788</v>
      </c>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2"/>
      <c r="BC366" s="135"/>
      <c r="BD366" s="135"/>
      <c r="BE366" s="131"/>
      <c r="BF366" s="131"/>
      <c r="BG366" s="131"/>
      <c r="BH366" s="131"/>
      <c r="BI366" s="131"/>
      <c r="BJ366" s="131"/>
      <c r="BK366" s="131"/>
      <c r="BL366" s="131"/>
      <c r="BM366" s="131"/>
      <c r="BN366" s="131"/>
      <c r="BO366" s="131"/>
      <c r="BP366" s="131"/>
      <c r="BQ366" s="131"/>
      <c r="BR366" s="131"/>
      <c r="BS366" s="131"/>
      <c r="BT366" s="131"/>
      <c r="BU366" s="131"/>
      <c r="BV366" s="131"/>
      <c r="BW366" s="131"/>
      <c r="BX366" s="131"/>
      <c r="BY366" s="131"/>
      <c r="BZ366" s="131"/>
      <c r="CA366" s="131"/>
      <c r="CB366" s="131"/>
      <c r="CC366" s="131"/>
      <c r="CD366" s="131"/>
      <c r="CE366" s="131"/>
      <c r="CF366" s="131"/>
    </row>
    <row r="367" spans="1:84" x14ac:dyDescent="0.4">
      <c r="A367" s="131"/>
      <c r="B367" s="131"/>
      <c r="C367" s="131"/>
      <c r="D367" s="131"/>
      <c r="E367" s="148" t="s">
        <v>1973</v>
      </c>
      <c r="F367" s="149">
        <v>328</v>
      </c>
      <c r="G367" s="148" t="s">
        <v>790</v>
      </c>
      <c r="H367" s="148"/>
      <c r="I367" s="148" t="s">
        <v>790</v>
      </c>
      <c r="J367" s="148" t="s">
        <v>789</v>
      </c>
      <c r="K367" s="148" t="s">
        <v>1142</v>
      </c>
      <c r="L367" s="136" t="s">
        <v>1286</v>
      </c>
      <c r="M367" s="148" t="s">
        <v>2787</v>
      </c>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2"/>
      <c r="BC367" s="135"/>
      <c r="BD367" s="135"/>
      <c r="BE367" s="131"/>
      <c r="BF367" s="131"/>
      <c r="BG367" s="131"/>
      <c r="BH367" s="131"/>
      <c r="BI367" s="131"/>
      <c r="BJ367" s="131"/>
      <c r="BK367" s="131"/>
      <c r="BL367" s="131"/>
      <c r="BM367" s="131"/>
      <c r="BN367" s="131"/>
      <c r="BO367" s="131"/>
      <c r="BP367" s="131"/>
      <c r="BQ367" s="131"/>
      <c r="BR367" s="131"/>
      <c r="BS367" s="131"/>
      <c r="BT367" s="131"/>
      <c r="BU367" s="131"/>
      <c r="BV367" s="131"/>
      <c r="BW367" s="131"/>
      <c r="BX367" s="131"/>
      <c r="BY367" s="131"/>
      <c r="BZ367" s="131"/>
      <c r="CA367" s="131"/>
      <c r="CB367" s="131"/>
      <c r="CC367" s="131"/>
      <c r="CD367" s="131"/>
      <c r="CE367" s="131"/>
      <c r="CF367" s="131"/>
    </row>
    <row r="368" spans="1:84" x14ac:dyDescent="0.4">
      <c r="A368" s="131"/>
      <c r="B368" s="131"/>
      <c r="C368" s="131"/>
      <c r="D368" s="131"/>
      <c r="E368" s="148" t="s">
        <v>723</v>
      </c>
      <c r="F368" s="149">
        <v>600</v>
      </c>
      <c r="G368" s="148" t="s">
        <v>1719</v>
      </c>
      <c r="H368" s="148"/>
      <c r="I368" s="148" t="s">
        <v>1719</v>
      </c>
      <c r="J368" s="148" t="s">
        <v>1771</v>
      </c>
      <c r="K368" s="148" t="s">
        <v>208</v>
      </c>
      <c r="L368" s="136" t="s">
        <v>1286</v>
      </c>
      <c r="M368" s="148" t="s">
        <v>2788</v>
      </c>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2"/>
      <c r="BC368" s="135"/>
      <c r="BD368" s="135"/>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row>
    <row r="369" spans="1:84" x14ac:dyDescent="0.4">
      <c r="A369" s="131"/>
      <c r="B369" s="131"/>
      <c r="C369" s="131"/>
      <c r="D369" s="131"/>
      <c r="E369" s="131" t="s">
        <v>961</v>
      </c>
      <c r="F369" s="131">
        <v>209</v>
      </c>
      <c r="G369" s="131" t="s">
        <v>790</v>
      </c>
      <c r="H369" s="131"/>
      <c r="I369" s="131" t="s">
        <v>790</v>
      </c>
      <c r="J369" s="131" t="s">
        <v>1823</v>
      </c>
      <c r="K369" s="131" t="s">
        <v>1047</v>
      </c>
      <c r="L369" s="136" t="s">
        <v>1286</v>
      </c>
      <c r="M369" s="148" t="s">
        <v>2788</v>
      </c>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2"/>
      <c r="BC369" s="135"/>
      <c r="BD369" s="135"/>
      <c r="BE369" s="131"/>
      <c r="BF369" s="131"/>
      <c r="BG369" s="131"/>
      <c r="BH369" s="131"/>
      <c r="BI369" s="131"/>
      <c r="BJ369" s="131"/>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row>
    <row r="370" spans="1:84" x14ac:dyDescent="0.4">
      <c r="A370" s="131"/>
      <c r="B370" s="131"/>
      <c r="C370" s="131"/>
      <c r="D370" s="131"/>
      <c r="E370" s="131" t="s">
        <v>654</v>
      </c>
      <c r="F370" s="131">
        <v>370</v>
      </c>
      <c r="G370" s="131" t="s">
        <v>790</v>
      </c>
      <c r="H370" s="131"/>
      <c r="I370" s="131" t="s">
        <v>790</v>
      </c>
      <c r="J370" s="131" t="s">
        <v>655</v>
      </c>
      <c r="K370" s="131" t="s">
        <v>1048</v>
      </c>
      <c r="L370" s="136" t="s">
        <v>1286</v>
      </c>
      <c r="M370" s="148" t="s">
        <v>2788</v>
      </c>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2"/>
      <c r="BC370" s="135"/>
      <c r="BD370" s="135"/>
      <c r="BE370" s="131"/>
      <c r="BF370" s="131"/>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row>
    <row r="371" spans="1:84" x14ac:dyDescent="0.4">
      <c r="A371" s="131"/>
      <c r="B371" s="131"/>
      <c r="C371" s="131"/>
      <c r="D371" s="131"/>
      <c r="E371" s="148" t="s">
        <v>2301</v>
      </c>
      <c r="F371" s="149">
        <v>862</v>
      </c>
      <c r="G371" s="148" t="s">
        <v>965</v>
      </c>
      <c r="H371" s="148"/>
      <c r="I371" s="148" t="s">
        <v>965</v>
      </c>
      <c r="J371" s="148"/>
      <c r="K371" s="148" t="s">
        <v>2618</v>
      </c>
      <c r="L371" s="136" t="s">
        <v>1286</v>
      </c>
      <c r="M371" s="145" t="s">
        <v>2788</v>
      </c>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2"/>
      <c r="BC371" s="135"/>
      <c r="BD371" s="135"/>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row>
    <row r="372" spans="1:84" x14ac:dyDescent="0.4">
      <c r="A372" s="131"/>
      <c r="B372" s="131"/>
      <c r="C372" s="131"/>
      <c r="D372" s="131"/>
      <c r="E372" s="148" t="s">
        <v>519</v>
      </c>
      <c r="F372" s="149">
        <v>210</v>
      </c>
      <c r="G372" s="148" t="s">
        <v>790</v>
      </c>
      <c r="H372" s="148"/>
      <c r="I372" s="148" t="s">
        <v>790</v>
      </c>
      <c r="J372" s="148" t="s">
        <v>1823</v>
      </c>
      <c r="K372" s="148" t="s">
        <v>1049</v>
      </c>
      <c r="L372" s="136" t="s">
        <v>1286</v>
      </c>
      <c r="M372" s="148" t="s">
        <v>2788</v>
      </c>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2"/>
      <c r="BC372" s="135"/>
      <c r="BD372" s="135"/>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row>
    <row r="373" spans="1:84" x14ac:dyDescent="0.4">
      <c r="A373" s="131"/>
      <c r="B373" s="131"/>
      <c r="C373" s="131"/>
      <c r="D373" s="131"/>
      <c r="E373" s="131" t="s">
        <v>522</v>
      </c>
      <c r="F373" s="131">
        <v>299</v>
      </c>
      <c r="G373" s="131" t="s">
        <v>790</v>
      </c>
      <c r="H373" s="131"/>
      <c r="I373" s="131" t="s">
        <v>790</v>
      </c>
      <c r="J373" s="131" t="s">
        <v>1789</v>
      </c>
      <c r="K373" s="131" t="s">
        <v>1050</v>
      </c>
      <c r="L373" s="136" t="s">
        <v>1286</v>
      </c>
      <c r="M373" s="148" t="s">
        <v>2788</v>
      </c>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2"/>
      <c r="BC373" s="135"/>
      <c r="BD373" s="135"/>
      <c r="BE373" s="131"/>
      <c r="BF373" s="131"/>
      <c r="BG373" s="131"/>
      <c r="BH373" s="131"/>
      <c r="BI373" s="131"/>
      <c r="BJ373" s="131"/>
      <c r="BK373" s="131"/>
      <c r="BL373" s="131"/>
      <c r="BM373" s="131"/>
      <c r="BN373" s="131"/>
      <c r="BO373" s="131"/>
      <c r="BP373" s="131"/>
      <c r="BQ373" s="131"/>
      <c r="BR373" s="131"/>
      <c r="BS373" s="131"/>
      <c r="BT373" s="131"/>
      <c r="BU373" s="131"/>
      <c r="BV373" s="131"/>
      <c r="BW373" s="131"/>
      <c r="BX373" s="131"/>
      <c r="BY373" s="131"/>
      <c r="BZ373" s="131"/>
      <c r="CA373" s="131"/>
      <c r="CB373" s="131"/>
      <c r="CC373" s="131"/>
      <c r="CD373" s="131"/>
      <c r="CE373" s="131"/>
      <c r="CF373" s="131"/>
    </row>
    <row r="374" spans="1:84" x14ac:dyDescent="0.4">
      <c r="A374" s="131"/>
      <c r="B374" s="131"/>
      <c r="C374" s="131"/>
      <c r="D374" s="131"/>
      <c r="E374" s="148" t="s">
        <v>2410</v>
      </c>
      <c r="F374" s="149">
        <v>977</v>
      </c>
      <c r="G374" s="148" t="s">
        <v>1719</v>
      </c>
      <c r="H374" s="148"/>
      <c r="I374" s="148" t="s">
        <v>1719</v>
      </c>
      <c r="J374" s="148" t="s">
        <v>1416</v>
      </c>
      <c r="K374" s="148" t="s">
        <v>2727</v>
      </c>
      <c r="L374" s="136" t="s">
        <v>1286</v>
      </c>
      <c r="M374" s="145" t="s">
        <v>2788</v>
      </c>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2"/>
      <c r="BC374" s="135"/>
      <c r="BD374" s="135"/>
      <c r="BE374" s="131"/>
      <c r="BF374" s="131"/>
      <c r="BG374" s="131"/>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row>
    <row r="375" spans="1:84" x14ac:dyDescent="0.4">
      <c r="A375" s="131"/>
      <c r="B375" s="131"/>
      <c r="C375" s="131"/>
      <c r="D375" s="131"/>
      <c r="E375" s="148" t="s">
        <v>2463</v>
      </c>
      <c r="F375" s="149">
        <v>1030</v>
      </c>
      <c r="G375" s="148" t="s">
        <v>790</v>
      </c>
      <c r="H375" s="148"/>
      <c r="I375" s="148" t="s">
        <v>790</v>
      </c>
      <c r="J375" s="148"/>
      <c r="K375" s="148"/>
      <c r="L375" s="136" t="s">
        <v>1286</v>
      </c>
      <c r="M375" s="107" t="s">
        <v>2788</v>
      </c>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2"/>
      <c r="BC375" s="135"/>
      <c r="BD375" s="135"/>
      <c r="BE375" s="131"/>
      <c r="BF375" s="131"/>
      <c r="BG375" s="131"/>
      <c r="BH375" s="131"/>
      <c r="BI375" s="131"/>
      <c r="BJ375" s="131"/>
      <c r="BK375" s="131"/>
      <c r="BL375" s="131"/>
      <c r="BM375" s="131"/>
      <c r="BN375" s="131"/>
      <c r="BO375" s="131"/>
      <c r="BP375" s="131"/>
      <c r="BQ375" s="131"/>
      <c r="BR375" s="131"/>
      <c r="BS375" s="131"/>
      <c r="BT375" s="131"/>
      <c r="BU375" s="131"/>
      <c r="BV375" s="131"/>
      <c r="BW375" s="131"/>
      <c r="BX375" s="131"/>
      <c r="BY375" s="131"/>
      <c r="BZ375" s="131"/>
      <c r="CA375" s="131"/>
      <c r="CB375" s="131"/>
      <c r="CC375" s="131"/>
      <c r="CD375" s="131"/>
      <c r="CE375" s="131"/>
      <c r="CF375" s="131"/>
    </row>
    <row r="376" spans="1:84" x14ac:dyDescent="0.4">
      <c r="A376" s="131"/>
      <c r="B376" s="131"/>
      <c r="C376" s="131"/>
      <c r="D376" s="131"/>
      <c r="E376" s="131" t="s">
        <v>1482</v>
      </c>
      <c r="F376" s="131">
        <v>307</v>
      </c>
      <c r="G376" s="131" t="s">
        <v>790</v>
      </c>
      <c r="H376" s="131"/>
      <c r="I376" s="131" t="s">
        <v>790</v>
      </c>
      <c r="J376" s="131" t="s">
        <v>885</v>
      </c>
      <c r="K376" s="131" t="s">
        <v>1051</v>
      </c>
      <c r="L376" s="136" t="s">
        <v>1286</v>
      </c>
      <c r="M376" s="148" t="s">
        <v>2788</v>
      </c>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2"/>
      <c r="BC376" s="135"/>
      <c r="BD376" s="135"/>
      <c r="BE376" s="131"/>
      <c r="BF376" s="131"/>
      <c r="BG376" s="131"/>
      <c r="BH376" s="131"/>
      <c r="BI376" s="131"/>
      <c r="BJ376" s="131"/>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row>
    <row r="377" spans="1:84" x14ac:dyDescent="0.4">
      <c r="A377" s="131"/>
      <c r="B377" s="131"/>
      <c r="C377" s="131"/>
      <c r="D377" s="131"/>
      <c r="E377" s="148" t="s">
        <v>527</v>
      </c>
      <c r="F377" s="149">
        <v>148</v>
      </c>
      <c r="G377" s="148" t="s">
        <v>2478</v>
      </c>
      <c r="H377" s="148"/>
      <c r="I377" s="148" t="s">
        <v>2478</v>
      </c>
      <c r="J377" s="148" t="s">
        <v>2478</v>
      </c>
      <c r="K377" s="148" t="s">
        <v>1052</v>
      </c>
      <c r="L377" s="136" t="s">
        <v>1286</v>
      </c>
      <c r="M377" s="148" t="s">
        <v>2788</v>
      </c>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2"/>
      <c r="BC377" s="135"/>
      <c r="BD377" s="135"/>
      <c r="BE377" s="131"/>
      <c r="BF377" s="131"/>
      <c r="BG377" s="131"/>
      <c r="BH377" s="131"/>
      <c r="BI377" s="131"/>
      <c r="BJ377" s="131"/>
      <c r="BK377" s="131"/>
      <c r="BL377" s="131"/>
      <c r="BM377" s="131"/>
      <c r="BN377" s="131"/>
      <c r="BO377" s="131"/>
      <c r="BP377" s="131"/>
      <c r="BQ377" s="131"/>
      <c r="BR377" s="131"/>
      <c r="BS377" s="131"/>
      <c r="BT377" s="131"/>
      <c r="BU377" s="131"/>
      <c r="BV377" s="131"/>
      <c r="BW377" s="131"/>
      <c r="BX377" s="131"/>
      <c r="BY377" s="131"/>
      <c r="BZ377" s="131"/>
      <c r="CA377" s="131"/>
      <c r="CB377" s="131"/>
      <c r="CC377" s="131"/>
      <c r="CD377" s="131"/>
      <c r="CE377" s="131"/>
      <c r="CF377" s="131"/>
    </row>
    <row r="378" spans="1:84" x14ac:dyDescent="0.4">
      <c r="A378" s="131"/>
      <c r="B378" s="131"/>
      <c r="C378" s="131"/>
      <c r="D378" s="131"/>
      <c r="E378" s="148" t="s">
        <v>2221</v>
      </c>
      <c r="F378" s="149">
        <v>781</v>
      </c>
      <c r="G378" s="148" t="s">
        <v>2784</v>
      </c>
      <c r="H378" s="148"/>
      <c r="I378" s="148" t="s">
        <v>2495</v>
      </c>
      <c r="J378" s="148" t="s">
        <v>2518</v>
      </c>
      <c r="K378" s="148" t="s">
        <v>2538</v>
      </c>
      <c r="L378" s="136" t="s">
        <v>1286</v>
      </c>
      <c r="M378" s="148" t="s">
        <v>2788</v>
      </c>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2"/>
      <c r="BC378" s="135"/>
      <c r="BD378" s="135"/>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row>
    <row r="379" spans="1:84" x14ac:dyDescent="0.4">
      <c r="A379" s="131"/>
      <c r="B379" s="131"/>
      <c r="C379" s="131"/>
      <c r="D379" s="131"/>
      <c r="E379" s="148" t="s">
        <v>1289</v>
      </c>
      <c r="F379" s="149">
        <v>403</v>
      </c>
      <c r="G379" s="148" t="s">
        <v>790</v>
      </c>
      <c r="H379" s="148"/>
      <c r="I379" s="148" t="s">
        <v>790</v>
      </c>
      <c r="J379" s="148" t="s">
        <v>628</v>
      </c>
      <c r="K379" s="148" t="s">
        <v>1290</v>
      </c>
      <c r="L379" s="136" t="s">
        <v>1286</v>
      </c>
      <c r="M379" s="148" t="s">
        <v>2788</v>
      </c>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2"/>
      <c r="BC379" s="135"/>
      <c r="BD379" s="135"/>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row>
    <row r="380" spans="1:84" x14ac:dyDescent="0.4">
      <c r="A380" s="131"/>
      <c r="B380" s="131"/>
      <c r="C380" s="131"/>
      <c r="D380" s="131"/>
      <c r="E380" s="148" t="s">
        <v>530</v>
      </c>
      <c r="F380" s="149">
        <v>211</v>
      </c>
      <c r="G380" s="148" t="s">
        <v>790</v>
      </c>
      <c r="H380" s="148"/>
      <c r="I380" s="148" t="s">
        <v>790</v>
      </c>
      <c r="J380" s="148" t="s">
        <v>1823</v>
      </c>
      <c r="K380" s="148" t="s">
        <v>1053</v>
      </c>
      <c r="L380" s="136" t="s">
        <v>1286</v>
      </c>
      <c r="M380" s="148" t="s">
        <v>2788</v>
      </c>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2"/>
      <c r="BC380" s="135"/>
      <c r="BD380" s="135"/>
      <c r="BE380" s="131"/>
      <c r="BF380" s="131"/>
      <c r="BG380" s="131"/>
      <c r="BH380" s="131"/>
      <c r="BI380" s="131"/>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row>
    <row r="381" spans="1:84" x14ac:dyDescent="0.4">
      <c r="A381" s="131"/>
      <c r="B381" s="131"/>
      <c r="C381" s="131"/>
      <c r="D381" s="131"/>
      <c r="E381" s="148" t="s">
        <v>533</v>
      </c>
      <c r="F381" s="149">
        <v>349</v>
      </c>
      <c r="G381" s="148" t="s">
        <v>534</v>
      </c>
      <c r="H381" s="148"/>
      <c r="I381" s="148" t="s">
        <v>534</v>
      </c>
      <c r="J381" s="148"/>
      <c r="K381" s="148" t="s">
        <v>1054</v>
      </c>
      <c r="L381" s="136" t="s">
        <v>1286</v>
      </c>
      <c r="M381" s="148" t="s">
        <v>2788</v>
      </c>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2"/>
      <c r="BC381" s="135"/>
      <c r="BD381" s="135"/>
      <c r="BE381" s="131"/>
      <c r="BF381" s="131"/>
      <c r="BG381" s="131"/>
      <c r="BH381" s="131"/>
      <c r="BI381" s="131"/>
      <c r="BJ381" s="131"/>
      <c r="BK381" s="131"/>
      <c r="BL381" s="131"/>
      <c r="BM381" s="131"/>
      <c r="BN381" s="131"/>
      <c r="BO381" s="131"/>
      <c r="BP381" s="131"/>
      <c r="BQ381" s="131"/>
      <c r="BR381" s="131"/>
      <c r="BS381" s="131"/>
      <c r="BT381" s="131"/>
      <c r="BU381" s="131"/>
      <c r="BV381" s="131"/>
      <c r="BW381" s="131"/>
      <c r="BX381" s="131"/>
      <c r="BY381" s="131"/>
      <c r="BZ381" s="131"/>
      <c r="CA381" s="131"/>
      <c r="CB381" s="131"/>
      <c r="CC381" s="131"/>
      <c r="CD381" s="131"/>
      <c r="CE381" s="131"/>
      <c r="CF381" s="131"/>
    </row>
    <row r="382" spans="1:84" x14ac:dyDescent="0.4">
      <c r="A382" s="131"/>
      <c r="B382" s="131"/>
      <c r="C382" s="131"/>
      <c r="D382" s="131"/>
      <c r="E382" s="131" t="s">
        <v>537</v>
      </c>
      <c r="F382" s="131">
        <v>198</v>
      </c>
      <c r="G382" s="131" t="s">
        <v>790</v>
      </c>
      <c r="H382" s="131"/>
      <c r="I382" s="131" t="s">
        <v>790</v>
      </c>
      <c r="J382" s="131" t="s">
        <v>534</v>
      </c>
      <c r="K382" s="131" t="s">
        <v>1055</v>
      </c>
      <c r="L382" s="136" t="s">
        <v>1286</v>
      </c>
      <c r="M382" s="148" t="s">
        <v>2788</v>
      </c>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2"/>
      <c r="BC382" s="135"/>
      <c r="BD382" s="135"/>
      <c r="BE382" s="131"/>
      <c r="BF382" s="131"/>
      <c r="BG382" s="131"/>
      <c r="BH382" s="131"/>
      <c r="BI382" s="131"/>
      <c r="BJ382" s="131"/>
      <c r="BK382" s="131"/>
      <c r="BL382" s="131"/>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row>
    <row r="383" spans="1:84" x14ac:dyDescent="0.4">
      <c r="A383" s="131"/>
      <c r="B383" s="131"/>
      <c r="C383" s="131"/>
      <c r="D383" s="131"/>
      <c r="E383" s="148" t="s">
        <v>542</v>
      </c>
      <c r="F383" s="149">
        <v>359</v>
      </c>
      <c r="G383" s="148" t="s">
        <v>382</v>
      </c>
      <c r="H383" s="148"/>
      <c r="I383" s="148" t="s">
        <v>382</v>
      </c>
      <c r="J383" s="148" t="s">
        <v>543</v>
      </c>
      <c r="K383" s="148" t="s">
        <v>1056</v>
      </c>
      <c r="L383" s="136" t="s">
        <v>1286</v>
      </c>
      <c r="M383" s="148" t="s">
        <v>2788</v>
      </c>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2"/>
      <c r="BC383" s="135"/>
      <c r="BD383" s="135"/>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c r="BY383" s="131"/>
      <c r="BZ383" s="131"/>
      <c r="CA383" s="131"/>
      <c r="CB383" s="131"/>
      <c r="CC383" s="131"/>
      <c r="CD383" s="131"/>
      <c r="CE383" s="131"/>
      <c r="CF383" s="131"/>
    </row>
    <row r="384" spans="1:84" x14ac:dyDescent="0.4">
      <c r="A384" s="131"/>
      <c r="B384" s="131"/>
      <c r="C384" s="131"/>
      <c r="D384" s="131"/>
      <c r="E384" s="131" t="s">
        <v>2250</v>
      </c>
      <c r="F384" s="131">
        <v>810</v>
      </c>
      <c r="G384" s="131" t="s">
        <v>2784</v>
      </c>
      <c r="H384" s="131"/>
      <c r="I384" s="131" t="s">
        <v>2495</v>
      </c>
      <c r="J384" s="131"/>
      <c r="K384" s="131" t="s">
        <v>2567</v>
      </c>
      <c r="L384" s="136" t="s">
        <v>1286</v>
      </c>
      <c r="M384" s="145" t="s">
        <v>2788</v>
      </c>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2"/>
      <c r="BC384" s="135"/>
      <c r="BD384" s="135"/>
      <c r="BE384" s="131"/>
      <c r="BF384" s="131"/>
      <c r="BG384" s="131"/>
      <c r="BH384" s="131"/>
      <c r="BI384" s="131"/>
      <c r="BJ384" s="131"/>
      <c r="BK384" s="131"/>
      <c r="BL384" s="131"/>
      <c r="BM384" s="131"/>
      <c r="BN384" s="131"/>
      <c r="BO384" s="131"/>
      <c r="BP384" s="131"/>
      <c r="BQ384" s="131"/>
      <c r="BR384" s="131"/>
      <c r="BS384" s="131"/>
      <c r="BT384" s="131"/>
      <c r="BU384" s="131"/>
      <c r="BV384" s="131"/>
      <c r="BW384" s="131"/>
      <c r="BX384" s="131"/>
      <c r="BY384" s="131"/>
      <c r="BZ384" s="131"/>
      <c r="CA384" s="131"/>
      <c r="CB384" s="131"/>
      <c r="CC384" s="131"/>
      <c r="CD384" s="131"/>
      <c r="CE384" s="131"/>
      <c r="CF384" s="131"/>
    </row>
    <row r="385" spans="1:84" x14ac:dyDescent="0.4">
      <c r="A385" s="131"/>
      <c r="B385" s="131"/>
      <c r="C385" s="131"/>
      <c r="D385" s="131"/>
      <c r="E385" s="148" t="s">
        <v>2215</v>
      </c>
      <c r="F385" s="149">
        <v>775</v>
      </c>
      <c r="G385" s="148" t="s">
        <v>965</v>
      </c>
      <c r="H385" s="148"/>
      <c r="I385" s="148" t="s">
        <v>965</v>
      </c>
      <c r="J385" s="148"/>
      <c r="K385" s="148" t="s">
        <v>2532</v>
      </c>
      <c r="L385" s="136" t="s">
        <v>1286</v>
      </c>
      <c r="M385" s="148" t="s">
        <v>2788</v>
      </c>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2"/>
      <c r="BC385" s="135"/>
      <c r="BD385" s="135"/>
      <c r="BE385" s="131"/>
      <c r="BF385" s="131"/>
      <c r="BG385" s="131"/>
      <c r="BH385" s="131"/>
      <c r="BI385" s="131"/>
      <c r="BJ385" s="131"/>
      <c r="BK385" s="131"/>
      <c r="BL385" s="131"/>
      <c r="BM385" s="131"/>
      <c r="BN385" s="131"/>
      <c r="BO385" s="131"/>
      <c r="BP385" s="131"/>
      <c r="BQ385" s="131"/>
      <c r="BR385" s="131"/>
      <c r="BS385" s="131"/>
      <c r="BT385" s="131"/>
      <c r="BU385" s="131"/>
      <c r="BV385" s="131"/>
      <c r="BW385" s="131"/>
      <c r="BX385" s="131"/>
      <c r="BY385" s="131"/>
      <c r="BZ385" s="131"/>
      <c r="CA385" s="131"/>
      <c r="CB385" s="131"/>
      <c r="CC385" s="131"/>
      <c r="CD385" s="131"/>
      <c r="CE385" s="131"/>
      <c r="CF385" s="131"/>
    </row>
    <row r="386" spans="1:84" x14ac:dyDescent="0.4">
      <c r="A386" s="131"/>
      <c r="B386" s="131"/>
      <c r="C386" s="131"/>
      <c r="D386" s="131"/>
      <c r="E386" s="148" t="s">
        <v>717</v>
      </c>
      <c r="F386" s="149">
        <v>704</v>
      </c>
      <c r="G386" s="148" t="s">
        <v>790</v>
      </c>
      <c r="H386" s="148"/>
      <c r="I386" s="148" t="s">
        <v>790</v>
      </c>
      <c r="J386" s="148" t="s">
        <v>1419</v>
      </c>
      <c r="K386" s="148" t="s">
        <v>202</v>
      </c>
      <c r="L386" s="136" t="s">
        <v>1286</v>
      </c>
      <c r="M386" s="148" t="s">
        <v>2788</v>
      </c>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2"/>
      <c r="BC386" s="135"/>
      <c r="BD386" s="135"/>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row>
    <row r="387" spans="1:84" x14ac:dyDescent="0.4">
      <c r="A387" s="131"/>
      <c r="B387" s="131"/>
      <c r="C387" s="131"/>
      <c r="D387" s="131"/>
      <c r="E387" s="148" t="s">
        <v>706</v>
      </c>
      <c r="F387" s="149">
        <v>633</v>
      </c>
      <c r="G387" s="148" t="s">
        <v>2478</v>
      </c>
      <c r="H387" s="148"/>
      <c r="I387" s="148" t="s">
        <v>2478</v>
      </c>
      <c r="J387" s="148" t="s">
        <v>1422</v>
      </c>
      <c r="K387" s="148" t="s">
        <v>188</v>
      </c>
      <c r="L387" s="136" t="s">
        <v>1286</v>
      </c>
      <c r="M387" s="148" t="s">
        <v>2787</v>
      </c>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2"/>
      <c r="BC387" s="135"/>
      <c r="BD387" s="135"/>
      <c r="BE387" s="131"/>
      <c r="BF387" s="131"/>
      <c r="BG387" s="131"/>
      <c r="BH387" s="131"/>
      <c r="BI387" s="131"/>
      <c r="BJ387" s="131"/>
      <c r="BK387" s="131"/>
      <c r="BL387" s="131"/>
      <c r="BM387" s="131"/>
      <c r="BN387" s="131"/>
      <c r="BO387" s="131"/>
      <c r="BP387" s="131"/>
      <c r="BQ387" s="131"/>
      <c r="BR387" s="131"/>
      <c r="BS387" s="131"/>
      <c r="BT387" s="131"/>
      <c r="BU387" s="131"/>
      <c r="BV387" s="131"/>
      <c r="BW387" s="131"/>
      <c r="BX387" s="131"/>
      <c r="BY387" s="131"/>
      <c r="BZ387" s="131"/>
      <c r="CA387" s="131"/>
      <c r="CB387" s="131"/>
      <c r="CC387" s="131"/>
      <c r="CD387" s="131"/>
      <c r="CE387" s="131"/>
      <c r="CF387" s="131"/>
    </row>
    <row r="388" spans="1:84" x14ac:dyDescent="0.4">
      <c r="A388" s="131"/>
      <c r="B388" s="131"/>
      <c r="C388" s="131"/>
      <c r="D388" s="131"/>
      <c r="E388" s="148" t="s">
        <v>1365</v>
      </c>
      <c r="F388" s="149">
        <v>634</v>
      </c>
      <c r="G388" s="148" t="s">
        <v>2478</v>
      </c>
      <c r="H388" s="148"/>
      <c r="I388" s="148" t="s">
        <v>2478</v>
      </c>
      <c r="J388" s="148" t="s">
        <v>2496</v>
      </c>
      <c r="K388" s="148" t="s">
        <v>1689</v>
      </c>
      <c r="L388" s="136" t="s">
        <v>1286</v>
      </c>
      <c r="M388" s="148" t="s">
        <v>2788</v>
      </c>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2"/>
      <c r="BC388" s="135"/>
      <c r="BD388" s="135"/>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row>
    <row r="389" spans="1:84" x14ac:dyDescent="0.4">
      <c r="A389" s="131"/>
      <c r="B389" s="131"/>
      <c r="C389" s="131"/>
      <c r="D389" s="131"/>
      <c r="E389" s="148" t="s">
        <v>2187</v>
      </c>
      <c r="F389" s="149">
        <v>557</v>
      </c>
      <c r="G389" s="148" t="s">
        <v>382</v>
      </c>
      <c r="H389" s="148"/>
      <c r="I389" s="148" t="s">
        <v>382</v>
      </c>
      <c r="J389" s="148"/>
      <c r="K389" s="148" t="s">
        <v>356</v>
      </c>
      <c r="L389" s="136" t="s">
        <v>1286</v>
      </c>
      <c r="M389" s="148" t="s">
        <v>2787</v>
      </c>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2"/>
      <c r="BC389" s="135"/>
      <c r="BD389" s="135"/>
      <c r="BE389" s="131"/>
      <c r="BF389" s="131"/>
      <c r="BG389" s="131"/>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c r="CF389" s="131"/>
    </row>
    <row r="390" spans="1:84" x14ac:dyDescent="0.4">
      <c r="A390" s="131"/>
      <c r="B390" s="131"/>
      <c r="C390" s="131"/>
      <c r="D390" s="131"/>
      <c r="E390" s="148" t="s">
        <v>546</v>
      </c>
      <c r="F390" s="149">
        <v>32</v>
      </c>
      <c r="G390" s="148" t="s">
        <v>433</v>
      </c>
      <c r="H390" s="148"/>
      <c r="I390" s="148" t="s">
        <v>433</v>
      </c>
      <c r="J390" s="148"/>
      <c r="K390" s="148" t="s">
        <v>1057</v>
      </c>
      <c r="L390" s="136" t="s">
        <v>1286</v>
      </c>
      <c r="M390" s="148" t="s">
        <v>2788</v>
      </c>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2"/>
      <c r="BC390" s="135"/>
      <c r="BD390" s="135"/>
      <c r="BE390" s="131"/>
      <c r="BF390" s="131"/>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row>
    <row r="391" spans="1:84" x14ac:dyDescent="0.4">
      <c r="A391" s="131"/>
      <c r="B391" s="131"/>
      <c r="C391" s="131"/>
      <c r="D391" s="131"/>
      <c r="E391" s="148" t="s">
        <v>1570</v>
      </c>
      <c r="F391" s="149">
        <v>558</v>
      </c>
      <c r="G391" s="148" t="s">
        <v>382</v>
      </c>
      <c r="H391" s="148"/>
      <c r="I391" s="148" t="s">
        <v>382</v>
      </c>
      <c r="J391" s="148" t="s">
        <v>1592</v>
      </c>
      <c r="K391" s="148" t="s">
        <v>1678</v>
      </c>
      <c r="L391" s="136" t="s">
        <v>1286</v>
      </c>
      <c r="M391" s="148" t="s">
        <v>2787</v>
      </c>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2"/>
      <c r="BC391" s="135"/>
      <c r="BD391" s="135"/>
      <c r="BE391" s="131"/>
      <c r="BF391" s="131"/>
      <c r="BG391" s="131"/>
      <c r="BH391" s="131"/>
      <c r="BI391" s="131"/>
      <c r="BJ391" s="131"/>
      <c r="BK391" s="131"/>
      <c r="BL391" s="131"/>
      <c r="BM391" s="131"/>
      <c r="BN391" s="131"/>
      <c r="BO391" s="131"/>
      <c r="BP391" s="131"/>
      <c r="BQ391" s="131"/>
      <c r="BR391" s="131"/>
      <c r="BS391" s="131"/>
      <c r="BT391" s="131"/>
      <c r="BU391" s="131"/>
      <c r="BV391" s="131"/>
      <c r="BW391" s="131"/>
      <c r="BX391" s="131"/>
      <c r="BY391" s="131"/>
      <c r="BZ391" s="131"/>
      <c r="CA391" s="131"/>
      <c r="CB391" s="131"/>
      <c r="CC391" s="131"/>
      <c r="CD391" s="131"/>
      <c r="CE391" s="131"/>
      <c r="CF391" s="131"/>
    </row>
    <row r="392" spans="1:84" x14ac:dyDescent="0.4">
      <c r="A392" s="131"/>
      <c r="B392" s="131"/>
      <c r="C392" s="131"/>
      <c r="D392" s="131"/>
      <c r="E392" s="148" t="s">
        <v>2106</v>
      </c>
      <c r="F392" s="149">
        <v>9</v>
      </c>
      <c r="G392" s="148" t="s">
        <v>2781</v>
      </c>
      <c r="H392" s="148"/>
      <c r="I392" s="148" t="s">
        <v>2474</v>
      </c>
      <c r="J392" s="148"/>
      <c r="K392" s="148" t="s">
        <v>1151</v>
      </c>
      <c r="L392" s="136" t="s">
        <v>1286</v>
      </c>
      <c r="M392" s="148" t="s">
        <v>2789</v>
      </c>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2"/>
      <c r="BC392" s="135"/>
      <c r="BD392" s="135"/>
      <c r="BE392" s="131"/>
      <c r="BF392" s="131"/>
      <c r="BG392" s="131"/>
      <c r="BH392" s="131"/>
      <c r="BI392" s="131"/>
      <c r="BJ392" s="131"/>
      <c r="BK392" s="131"/>
      <c r="BL392" s="131"/>
      <c r="BM392" s="131"/>
      <c r="BN392" s="131"/>
      <c r="BO392" s="131"/>
      <c r="BP392" s="131"/>
      <c r="BQ392" s="131"/>
      <c r="BR392" s="131"/>
      <c r="BS392" s="131"/>
      <c r="BT392" s="131"/>
      <c r="BU392" s="131"/>
      <c r="BV392" s="131"/>
      <c r="BW392" s="131"/>
      <c r="BX392" s="131"/>
      <c r="BY392" s="131"/>
      <c r="BZ392" s="131"/>
      <c r="CA392" s="131"/>
      <c r="CB392" s="131"/>
      <c r="CC392" s="131"/>
      <c r="CD392" s="131"/>
      <c r="CE392" s="131"/>
      <c r="CF392" s="131"/>
    </row>
    <row r="393" spans="1:84" x14ac:dyDescent="0.4">
      <c r="A393" s="131"/>
      <c r="B393" s="131"/>
      <c r="C393" s="131"/>
      <c r="D393" s="131"/>
      <c r="E393" s="148" t="s">
        <v>1325</v>
      </c>
      <c r="F393" s="149">
        <v>559</v>
      </c>
      <c r="G393" s="148" t="s">
        <v>382</v>
      </c>
      <c r="H393" s="148"/>
      <c r="I393" s="148" t="s">
        <v>382</v>
      </c>
      <c r="J393" s="148"/>
      <c r="K393" s="148" t="s">
        <v>268</v>
      </c>
      <c r="L393" s="136" t="s">
        <v>1286</v>
      </c>
      <c r="M393" s="148" t="s">
        <v>2788</v>
      </c>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2"/>
      <c r="BC393" s="135"/>
      <c r="BD393" s="135"/>
      <c r="BE393" s="131"/>
      <c r="BF393" s="131"/>
      <c r="BG393" s="131"/>
      <c r="BH393" s="131"/>
      <c r="BI393" s="131"/>
      <c r="BJ393" s="131"/>
      <c r="BK393" s="131"/>
      <c r="BL393" s="131"/>
      <c r="BM393" s="131"/>
      <c r="BN393" s="131"/>
      <c r="BO393" s="131"/>
      <c r="BP393" s="131"/>
      <c r="BQ393" s="131"/>
      <c r="BR393" s="131"/>
      <c r="BS393" s="131"/>
      <c r="BT393" s="131"/>
      <c r="BU393" s="131"/>
      <c r="BV393" s="131"/>
      <c r="BW393" s="131"/>
      <c r="BX393" s="131"/>
      <c r="BY393" s="131"/>
      <c r="BZ393" s="131"/>
      <c r="CA393" s="131"/>
      <c r="CB393" s="131"/>
      <c r="CC393" s="131"/>
      <c r="CD393" s="131"/>
      <c r="CE393" s="131"/>
      <c r="CF393" s="131"/>
    </row>
    <row r="394" spans="1:84" x14ac:dyDescent="0.4">
      <c r="A394" s="131"/>
      <c r="B394" s="131"/>
      <c r="C394" s="131"/>
      <c r="D394" s="131"/>
      <c r="E394" s="148" t="s">
        <v>2181</v>
      </c>
      <c r="F394" s="149">
        <v>478</v>
      </c>
      <c r="G394" s="148" t="s">
        <v>1719</v>
      </c>
      <c r="H394" s="148"/>
      <c r="I394" s="148" t="s">
        <v>1719</v>
      </c>
      <c r="J394" s="148" t="s">
        <v>1771</v>
      </c>
      <c r="K394" s="148" t="s">
        <v>1483</v>
      </c>
      <c r="L394" s="136" t="s">
        <v>1286</v>
      </c>
      <c r="M394" s="148" t="s">
        <v>2788</v>
      </c>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2"/>
      <c r="BC394" s="135"/>
      <c r="BD394" s="135"/>
      <c r="BE394" s="131"/>
      <c r="BF394" s="131"/>
      <c r="BG394" s="131"/>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row>
    <row r="395" spans="1:84" x14ac:dyDescent="0.4">
      <c r="A395" s="131"/>
      <c r="B395" s="131"/>
      <c r="C395" s="131"/>
      <c r="D395" s="131"/>
      <c r="E395" s="148" t="s">
        <v>549</v>
      </c>
      <c r="F395" s="149">
        <v>264</v>
      </c>
      <c r="G395" s="148" t="s">
        <v>790</v>
      </c>
      <c r="H395" s="148"/>
      <c r="I395" s="148" t="s">
        <v>790</v>
      </c>
      <c r="J395" s="148" t="s">
        <v>550</v>
      </c>
      <c r="K395" s="148" t="s">
        <v>1058</v>
      </c>
      <c r="L395" s="136" t="s">
        <v>1286</v>
      </c>
      <c r="M395" s="148" t="s">
        <v>2788</v>
      </c>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2"/>
      <c r="BC395" s="135"/>
      <c r="BD395" s="135"/>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row>
    <row r="396" spans="1:84" x14ac:dyDescent="0.4">
      <c r="A396" s="131"/>
      <c r="B396" s="131"/>
      <c r="C396" s="131"/>
      <c r="D396" s="131"/>
      <c r="E396" s="131" t="s">
        <v>2402</v>
      </c>
      <c r="F396" s="131">
        <v>969</v>
      </c>
      <c r="G396" s="131" t="s">
        <v>2478</v>
      </c>
      <c r="H396" s="131"/>
      <c r="I396" s="131" t="s">
        <v>2478</v>
      </c>
      <c r="J396" s="131" t="s">
        <v>1422</v>
      </c>
      <c r="K396" s="131" t="s">
        <v>2719</v>
      </c>
      <c r="L396" s="136" t="s">
        <v>1286</v>
      </c>
      <c r="M396" s="145" t="s">
        <v>2788</v>
      </c>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2"/>
      <c r="BC396" s="135"/>
      <c r="BD396" s="135"/>
      <c r="BE396" s="131"/>
      <c r="BF396" s="131"/>
      <c r="BG396" s="131"/>
      <c r="BH396" s="131"/>
      <c r="BI396" s="131"/>
      <c r="BJ396" s="131"/>
      <c r="BK396" s="131"/>
      <c r="BL396" s="131"/>
      <c r="BM396" s="131"/>
      <c r="BN396" s="131"/>
      <c r="BO396" s="131"/>
      <c r="BP396" s="131"/>
      <c r="BQ396" s="131"/>
      <c r="BR396" s="131"/>
      <c r="BS396" s="131"/>
      <c r="BT396" s="131"/>
      <c r="BU396" s="131"/>
      <c r="BV396" s="131"/>
      <c r="BW396" s="131"/>
      <c r="BX396" s="131"/>
      <c r="BY396" s="131"/>
      <c r="BZ396" s="131"/>
      <c r="CA396" s="131"/>
      <c r="CB396" s="131"/>
      <c r="CC396" s="131"/>
      <c r="CD396" s="131"/>
      <c r="CE396" s="131"/>
      <c r="CF396" s="131"/>
    </row>
    <row r="397" spans="1:84" x14ac:dyDescent="0.4">
      <c r="A397" s="131"/>
      <c r="B397" s="131"/>
      <c r="C397" s="131"/>
      <c r="D397" s="131"/>
      <c r="E397" s="148" t="s">
        <v>2223</v>
      </c>
      <c r="F397" s="149">
        <v>783</v>
      </c>
      <c r="G397" s="148" t="s">
        <v>2784</v>
      </c>
      <c r="H397" s="148"/>
      <c r="I397" s="148" t="s">
        <v>2495</v>
      </c>
      <c r="J397" s="148" t="s">
        <v>2495</v>
      </c>
      <c r="K397" s="148" t="s">
        <v>2540</v>
      </c>
      <c r="L397" s="136" t="s">
        <v>1286</v>
      </c>
      <c r="M397" s="148" t="s">
        <v>2788</v>
      </c>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2"/>
      <c r="BC397" s="135"/>
      <c r="BD397" s="135"/>
      <c r="BE397" s="131"/>
      <c r="BF397" s="131"/>
      <c r="BG397" s="131"/>
      <c r="BH397" s="131"/>
      <c r="BI397" s="131"/>
      <c r="BJ397" s="131"/>
      <c r="BK397" s="131"/>
      <c r="BL397" s="131"/>
      <c r="BM397" s="131"/>
      <c r="BN397" s="131"/>
      <c r="BO397" s="131"/>
      <c r="BP397" s="131"/>
      <c r="BQ397" s="131"/>
      <c r="BR397" s="131"/>
      <c r="BS397" s="131"/>
      <c r="BT397" s="131"/>
      <c r="BU397" s="131"/>
      <c r="BV397" s="131"/>
      <c r="BW397" s="131"/>
      <c r="BX397" s="131"/>
      <c r="BY397" s="131"/>
      <c r="BZ397" s="131"/>
      <c r="CA397" s="131"/>
      <c r="CB397" s="131"/>
      <c r="CC397" s="131"/>
      <c r="CD397" s="131"/>
      <c r="CE397" s="131"/>
      <c r="CF397" s="131"/>
    </row>
    <row r="398" spans="1:84" x14ac:dyDescent="0.4">
      <c r="A398" s="131"/>
      <c r="B398" s="131"/>
      <c r="C398" s="131"/>
      <c r="D398" s="131"/>
      <c r="E398" s="148" t="s">
        <v>555</v>
      </c>
      <c r="F398" s="149">
        <v>185</v>
      </c>
      <c r="G398" s="148" t="s">
        <v>2784</v>
      </c>
      <c r="H398" s="148"/>
      <c r="I398" s="148" t="s">
        <v>2495</v>
      </c>
      <c r="J398" s="148" t="s">
        <v>2495</v>
      </c>
      <c r="K398" s="148" t="s">
        <v>1484</v>
      </c>
      <c r="L398" s="136" t="s">
        <v>1286</v>
      </c>
      <c r="M398" s="148" t="s">
        <v>2789</v>
      </c>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2"/>
      <c r="BC398" s="135"/>
      <c r="BD398" s="135"/>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row>
    <row r="399" spans="1:84" x14ac:dyDescent="0.4">
      <c r="A399" s="131"/>
      <c r="B399" s="131"/>
      <c r="C399" s="131"/>
      <c r="D399" s="131"/>
      <c r="E399" s="131" t="s">
        <v>2260</v>
      </c>
      <c r="F399" s="131">
        <v>820</v>
      </c>
      <c r="G399" s="131" t="s">
        <v>2784</v>
      </c>
      <c r="H399" s="131"/>
      <c r="I399" s="131" t="s">
        <v>2495</v>
      </c>
      <c r="J399" s="131"/>
      <c r="K399" s="131" t="s">
        <v>2577</v>
      </c>
      <c r="L399" s="136" t="s">
        <v>1286</v>
      </c>
      <c r="M399" s="145" t="s">
        <v>2788</v>
      </c>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2"/>
      <c r="BC399" s="135"/>
      <c r="BD399" s="135"/>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c r="CB399" s="131"/>
      <c r="CC399" s="131"/>
      <c r="CD399" s="131"/>
      <c r="CE399" s="131"/>
      <c r="CF399" s="131"/>
    </row>
    <row r="400" spans="1:84" x14ac:dyDescent="0.4">
      <c r="A400" s="131"/>
      <c r="B400" s="131"/>
      <c r="C400" s="131"/>
      <c r="D400" s="131"/>
      <c r="E400" s="148" t="s">
        <v>2403</v>
      </c>
      <c r="F400" s="149">
        <v>970</v>
      </c>
      <c r="G400" s="148" t="s">
        <v>2478</v>
      </c>
      <c r="H400" s="148"/>
      <c r="I400" s="148" t="s">
        <v>2478</v>
      </c>
      <c r="J400" s="148" t="s">
        <v>1416</v>
      </c>
      <c r="K400" s="148" t="s">
        <v>2720</v>
      </c>
      <c r="L400" s="136" t="s">
        <v>1286</v>
      </c>
      <c r="M400" s="145" t="s">
        <v>2788</v>
      </c>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2"/>
      <c r="BC400" s="135"/>
      <c r="BD400" s="135"/>
      <c r="BE400" s="131"/>
      <c r="BF400" s="131"/>
      <c r="BG400" s="131"/>
      <c r="BH400" s="131"/>
      <c r="BI400" s="131"/>
      <c r="BJ400" s="131"/>
      <c r="BK400" s="131"/>
      <c r="BL400" s="131"/>
      <c r="BM400" s="131"/>
      <c r="BN400" s="131"/>
      <c r="BO400" s="131"/>
      <c r="BP400" s="131"/>
      <c r="BQ400" s="131"/>
      <c r="BR400" s="131"/>
      <c r="BS400" s="131"/>
      <c r="BT400" s="131"/>
      <c r="BU400" s="131"/>
      <c r="BV400" s="131"/>
      <c r="BW400" s="131"/>
      <c r="BX400" s="131"/>
      <c r="BY400" s="131"/>
      <c r="BZ400" s="131"/>
      <c r="CA400" s="131"/>
      <c r="CB400" s="131"/>
      <c r="CC400" s="131"/>
      <c r="CD400" s="131"/>
      <c r="CE400" s="131"/>
      <c r="CF400" s="131"/>
    </row>
    <row r="401" spans="1:84" x14ac:dyDescent="0.4">
      <c r="A401" s="131"/>
      <c r="B401" s="131"/>
      <c r="C401" s="131"/>
      <c r="D401" s="131"/>
      <c r="E401" s="148" t="s">
        <v>2317</v>
      </c>
      <c r="F401" s="149">
        <v>878</v>
      </c>
      <c r="G401" s="148" t="s">
        <v>2784</v>
      </c>
      <c r="H401" s="148"/>
      <c r="I401" s="148" t="s">
        <v>2495</v>
      </c>
      <c r="J401" s="148" t="s">
        <v>2495</v>
      </c>
      <c r="K401" s="148" t="s">
        <v>2634</v>
      </c>
      <c r="L401" s="136" t="s">
        <v>1286</v>
      </c>
      <c r="M401" s="145" t="s">
        <v>2788</v>
      </c>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2"/>
      <c r="BC401" s="135"/>
      <c r="BD401" s="135"/>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row>
    <row r="402" spans="1:84" x14ac:dyDescent="0.4">
      <c r="A402" s="131"/>
      <c r="B402" s="131"/>
      <c r="C402" s="131"/>
      <c r="D402" s="131"/>
      <c r="E402" s="148" t="s">
        <v>722</v>
      </c>
      <c r="F402" s="149">
        <v>601</v>
      </c>
      <c r="G402" s="148" t="s">
        <v>1719</v>
      </c>
      <c r="H402" s="148"/>
      <c r="I402" s="148" t="s">
        <v>1719</v>
      </c>
      <c r="J402" s="148" t="s">
        <v>1771</v>
      </c>
      <c r="K402" s="148" t="s">
        <v>207</v>
      </c>
      <c r="L402" s="136" t="s">
        <v>1286</v>
      </c>
      <c r="M402" s="148" t="s">
        <v>2788</v>
      </c>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2"/>
      <c r="BC402" s="135"/>
      <c r="BD402" s="135"/>
      <c r="BE402" s="131"/>
      <c r="BF402" s="131"/>
      <c r="BG402" s="131"/>
      <c r="BH402" s="131"/>
      <c r="BI402" s="131"/>
      <c r="BJ402" s="131"/>
      <c r="BK402" s="131"/>
      <c r="BL402" s="131"/>
      <c r="BM402" s="131"/>
      <c r="BN402" s="131"/>
      <c r="BO402" s="131"/>
      <c r="BP402" s="131"/>
      <c r="BQ402" s="131"/>
      <c r="BR402" s="131"/>
      <c r="BS402" s="131"/>
      <c r="BT402" s="131"/>
      <c r="BU402" s="131"/>
      <c r="BV402" s="131"/>
      <c r="BW402" s="131"/>
      <c r="BX402" s="131"/>
      <c r="BY402" s="131"/>
      <c r="BZ402" s="131"/>
      <c r="CA402" s="131"/>
      <c r="CB402" s="131"/>
      <c r="CC402" s="131"/>
      <c r="CD402" s="131"/>
      <c r="CE402" s="131"/>
      <c r="CF402" s="131"/>
    </row>
    <row r="403" spans="1:84" x14ac:dyDescent="0.4">
      <c r="A403" s="131"/>
      <c r="B403" s="131"/>
      <c r="C403" s="131"/>
      <c r="D403" s="131"/>
      <c r="E403" s="148" t="s">
        <v>558</v>
      </c>
      <c r="F403" s="149">
        <v>212</v>
      </c>
      <c r="G403" s="148" t="s">
        <v>790</v>
      </c>
      <c r="H403" s="148"/>
      <c r="I403" s="148" t="s">
        <v>790</v>
      </c>
      <c r="J403" s="148" t="s">
        <v>1823</v>
      </c>
      <c r="K403" s="148" t="s">
        <v>1059</v>
      </c>
      <c r="L403" s="136" t="s">
        <v>1286</v>
      </c>
      <c r="M403" s="148" t="s">
        <v>2788</v>
      </c>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2"/>
      <c r="BC403" s="135"/>
      <c r="BD403" s="135"/>
      <c r="BE403" s="131"/>
      <c r="BF403" s="131"/>
      <c r="BG403" s="131"/>
      <c r="BH403" s="131"/>
      <c r="BI403" s="131"/>
      <c r="BJ403" s="131"/>
      <c r="BK403" s="131"/>
      <c r="BL403" s="131"/>
      <c r="BM403" s="131"/>
      <c r="BN403" s="131"/>
      <c r="BO403" s="131"/>
      <c r="BP403" s="131"/>
      <c r="BQ403" s="131"/>
      <c r="BR403" s="131"/>
      <c r="BS403" s="131"/>
      <c r="BT403" s="131"/>
      <c r="BU403" s="131"/>
      <c r="BV403" s="131"/>
      <c r="BW403" s="131"/>
      <c r="BX403" s="131"/>
      <c r="BY403" s="131"/>
      <c r="BZ403" s="131"/>
      <c r="CA403" s="131"/>
      <c r="CB403" s="131"/>
      <c r="CC403" s="131"/>
      <c r="CD403" s="131"/>
      <c r="CE403" s="131"/>
      <c r="CF403" s="131"/>
    </row>
    <row r="404" spans="1:84" x14ac:dyDescent="0.4">
      <c r="A404" s="131"/>
      <c r="B404" s="131"/>
      <c r="C404" s="131"/>
      <c r="D404" s="131"/>
      <c r="E404" s="148" t="s">
        <v>1586</v>
      </c>
      <c r="F404" s="149">
        <v>705</v>
      </c>
      <c r="G404" s="148" t="s">
        <v>790</v>
      </c>
      <c r="H404" s="148"/>
      <c r="I404" s="148" t="s">
        <v>790</v>
      </c>
      <c r="J404" s="148" t="s">
        <v>1421</v>
      </c>
      <c r="K404" s="148" t="s">
        <v>300</v>
      </c>
      <c r="L404" s="136" t="s">
        <v>1286</v>
      </c>
      <c r="M404" s="148" t="s">
        <v>2788</v>
      </c>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2"/>
      <c r="BC404" s="135"/>
      <c r="BD404" s="135"/>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row>
    <row r="405" spans="1:84" x14ac:dyDescent="0.4">
      <c r="A405" s="131"/>
      <c r="B405" s="131"/>
      <c r="C405" s="131"/>
      <c r="D405" s="131"/>
      <c r="E405" s="148" t="s">
        <v>1385</v>
      </c>
      <c r="F405" s="149">
        <v>706</v>
      </c>
      <c r="G405" s="148" t="s">
        <v>790</v>
      </c>
      <c r="H405" s="148"/>
      <c r="I405" s="148" t="s">
        <v>790</v>
      </c>
      <c r="J405" s="148" t="s">
        <v>1823</v>
      </c>
      <c r="K405" s="148" t="s">
        <v>331</v>
      </c>
      <c r="L405" s="136" t="s">
        <v>1286</v>
      </c>
      <c r="M405" s="148" t="s">
        <v>2788</v>
      </c>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2"/>
      <c r="BC405" s="135"/>
      <c r="BD405" s="135"/>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row>
    <row r="406" spans="1:84" x14ac:dyDescent="0.4">
      <c r="A406" s="131"/>
      <c r="B406" s="131"/>
      <c r="C406" s="131"/>
      <c r="D406" s="131"/>
      <c r="E406" s="148" t="s">
        <v>561</v>
      </c>
      <c r="F406" s="149">
        <v>266</v>
      </c>
      <c r="G406" s="148" t="s">
        <v>790</v>
      </c>
      <c r="H406" s="148"/>
      <c r="I406" s="148" t="s">
        <v>790</v>
      </c>
      <c r="J406" s="148" t="s">
        <v>550</v>
      </c>
      <c r="K406" s="148" t="s">
        <v>1060</v>
      </c>
      <c r="L406" s="136" t="s">
        <v>1286</v>
      </c>
      <c r="M406" s="148" t="s">
        <v>2788</v>
      </c>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2"/>
      <c r="BC406" s="135"/>
      <c r="BD406" s="135"/>
      <c r="BE406" s="131"/>
      <c r="BF406" s="131"/>
      <c r="BG406" s="131"/>
      <c r="BH406" s="131"/>
      <c r="BI406" s="131"/>
      <c r="BJ406" s="131"/>
      <c r="BK406" s="131"/>
      <c r="BL406" s="131"/>
      <c r="BM406" s="131"/>
      <c r="BN406" s="131"/>
      <c r="BO406" s="131"/>
      <c r="BP406" s="131"/>
      <c r="BQ406" s="131"/>
      <c r="BR406" s="131"/>
      <c r="BS406" s="131"/>
      <c r="BT406" s="131"/>
      <c r="BU406" s="131"/>
      <c r="BV406" s="131"/>
      <c r="BW406" s="131"/>
      <c r="BX406" s="131"/>
      <c r="BY406" s="131"/>
      <c r="BZ406" s="131"/>
      <c r="CA406" s="131"/>
      <c r="CB406" s="131"/>
      <c r="CC406" s="131"/>
      <c r="CD406" s="131"/>
      <c r="CE406" s="131"/>
      <c r="CF406" s="131"/>
    </row>
    <row r="407" spans="1:84" x14ac:dyDescent="0.4">
      <c r="A407" s="131"/>
      <c r="B407" s="131"/>
      <c r="C407" s="131"/>
      <c r="D407" s="131"/>
      <c r="E407" s="148" t="s">
        <v>2248</v>
      </c>
      <c r="F407" s="149">
        <v>808</v>
      </c>
      <c r="G407" s="148" t="s">
        <v>2784</v>
      </c>
      <c r="H407" s="148"/>
      <c r="I407" s="148" t="s">
        <v>2495</v>
      </c>
      <c r="J407" s="148"/>
      <c r="K407" s="148" t="s">
        <v>2565</v>
      </c>
      <c r="L407" s="136" t="s">
        <v>1286</v>
      </c>
      <c r="M407" s="145" t="s">
        <v>2788</v>
      </c>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2"/>
      <c r="BC407" s="135"/>
      <c r="BD407" s="135"/>
      <c r="BE407" s="131"/>
      <c r="BF407" s="131"/>
      <c r="BG407" s="131"/>
      <c r="BH407" s="131"/>
      <c r="BI407" s="131"/>
      <c r="BJ407" s="131"/>
      <c r="BK407" s="131"/>
      <c r="BL407" s="131"/>
      <c r="BM407" s="131"/>
      <c r="BN407" s="131"/>
      <c r="BO407" s="131"/>
      <c r="BP407" s="131"/>
      <c r="BQ407" s="131"/>
      <c r="BR407" s="131"/>
      <c r="BS407" s="131"/>
      <c r="BT407" s="131"/>
      <c r="BU407" s="131"/>
      <c r="BV407" s="131"/>
      <c r="BW407" s="131"/>
      <c r="BX407" s="131"/>
      <c r="BY407" s="131"/>
      <c r="BZ407" s="131"/>
      <c r="CA407" s="131"/>
      <c r="CB407" s="131"/>
      <c r="CC407" s="131"/>
      <c r="CD407" s="131"/>
      <c r="CE407" s="131"/>
      <c r="CF407" s="131"/>
    </row>
    <row r="408" spans="1:84" x14ac:dyDescent="0.4">
      <c r="A408" s="131"/>
      <c r="B408" s="131"/>
      <c r="C408" s="131"/>
      <c r="D408" s="131"/>
      <c r="E408" s="148" t="s">
        <v>2224</v>
      </c>
      <c r="F408" s="149">
        <v>784</v>
      </c>
      <c r="G408" s="148" t="s">
        <v>965</v>
      </c>
      <c r="H408" s="148"/>
      <c r="I408" s="148" t="s">
        <v>965</v>
      </c>
      <c r="J408" s="148"/>
      <c r="K408" s="148" t="s">
        <v>2541</v>
      </c>
      <c r="L408" s="136" t="s">
        <v>1286</v>
      </c>
      <c r="M408" s="148" t="s">
        <v>2788</v>
      </c>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2"/>
      <c r="BC408" s="135"/>
      <c r="BD408" s="135"/>
      <c r="BE408" s="131"/>
      <c r="BF408" s="131"/>
      <c r="BG408" s="131"/>
      <c r="BH408" s="131"/>
      <c r="BI408" s="131"/>
      <c r="BJ408" s="131"/>
      <c r="BK408" s="131"/>
      <c r="BL408" s="131"/>
      <c r="BM408" s="131"/>
      <c r="BN408" s="131"/>
      <c r="BO408" s="131"/>
      <c r="BP408" s="131"/>
      <c r="BQ408" s="131"/>
      <c r="BR408" s="131"/>
      <c r="BS408" s="131"/>
      <c r="BT408" s="131"/>
      <c r="BU408" s="131"/>
      <c r="BV408" s="131"/>
      <c r="BW408" s="131"/>
      <c r="BX408" s="131"/>
      <c r="BY408" s="131"/>
      <c r="BZ408" s="131"/>
      <c r="CA408" s="131"/>
      <c r="CB408" s="131"/>
      <c r="CC408" s="131"/>
      <c r="CD408" s="131"/>
      <c r="CE408" s="131"/>
      <c r="CF408" s="131"/>
    </row>
    <row r="409" spans="1:84" x14ac:dyDescent="0.4">
      <c r="A409" s="131"/>
      <c r="B409" s="131"/>
      <c r="C409" s="131"/>
      <c r="D409" s="131"/>
      <c r="E409" s="148" t="s">
        <v>2366</v>
      </c>
      <c r="F409" s="149">
        <v>927</v>
      </c>
      <c r="G409" s="148" t="s">
        <v>419</v>
      </c>
      <c r="H409" s="148"/>
      <c r="I409" s="148" t="s">
        <v>419</v>
      </c>
      <c r="J409" s="148" t="s">
        <v>418</v>
      </c>
      <c r="K409" s="148" t="s">
        <v>2683</v>
      </c>
      <c r="L409" s="136" t="s">
        <v>1286</v>
      </c>
      <c r="M409" s="145" t="s">
        <v>2788</v>
      </c>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2"/>
      <c r="BC409" s="135"/>
      <c r="BD409" s="135"/>
      <c r="BE409" s="131"/>
      <c r="BF409" s="131"/>
      <c r="BG409" s="131"/>
      <c r="BH409" s="131"/>
      <c r="BI409" s="131"/>
      <c r="BJ409" s="131"/>
      <c r="BK409" s="131"/>
      <c r="BL409" s="131"/>
      <c r="BM409" s="131"/>
      <c r="BN409" s="131"/>
      <c r="BO409" s="131"/>
      <c r="BP409" s="131"/>
      <c r="BQ409" s="131"/>
      <c r="BR409" s="131"/>
      <c r="BS409" s="131"/>
      <c r="BT409" s="131"/>
      <c r="BU409" s="131"/>
      <c r="BV409" s="131"/>
      <c r="BW409" s="131"/>
      <c r="BX409" s="131"/>
      <c r="BY409" s="131"/>
      <c r="BZ409" s="131"/>
      <c r="CA409" s="131"/>
      <c r="CB409" s="131"/>
      <c r="CC409" s="131"/>
      <c r="CD409" s="131"/>
      <c r="CE409" s="131"/>
      <c r="CF409" s="131"/>
    </row>
    <row r="410" spans="1:84" x14ac:dyDescent="0.4">
      <c r="A410" s="131"/>
      <c r="B410" s="131"/>
      <c r="C410" s="131"/>
      <c r="D410" s="131"/>
      <c r="E410" s="131" t="s">
        <v>566</v>
      </c>
      <c r="F410" s="131">
        <v>33</v>
      </c>
      <c r="G410" s="131" t="s">
        <v>419</v>
      </c>
      <c r="H410" s="131"/>
      <c r="I410" s="131" t="s">
        <v>419</v>
      </c>
      <c r="J410" s="131" t="s">
        <v>418</v>
      </c>
      <c r="K410" s="131" t="s">
        <v>1062</v>
      </c>
      <c r="L410" s="136" t="s">
        <v>1286</v>
      </c>
      <c r="M410" s="148" t="s">
        <v>2790</v>
      </c>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2"/>
      <c r="BC410" s="135"/>
      <c r="BD410" s="135"/>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row>
    <row r="411" spans="1:84" x14ac:dyDescent="0.4">
      <c r="A411" s="131"/>
      <c r="B411" s="131"/>
      <c r="C411" s="131"/>
      <c r="D411" s="131"/>
      <c r="E411" s="148" t="s">
        <v>672</v>
      </c>
      <c r="F411" s="149">
        <v>560</v>
      </c>
      <c r="G411" s="148" t="s">
        <v>382</v>
      </c>
      <c r="H411" s="148"/>
      <c r="I411" s="148" t="s">
        <v>382</v>
      </c>
      <c r="J411" s="148"/>
      <c r="K411" s="148" t="s">
        <v>1434</v>
      </c>
      <c r="L411" s="136" t="s">
        <v>1286</v>
      </c>
      <c r="M411" s="148" t="s">
        <v>2788</v>
      </c>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2"/>
      <c r="BC411" s="135"/>
      <c r="BD411" s="135"/>
      <c r="BE411" s="131"/>
      <c r="BF411" s="131"/>
      <c r="BG411" s="131"/>
      <c r="BH411" s="131"/>
      <c r="BI411" s="131"/>
      <c r="BJ411" s="131"/>
      <c r="BK411" s="131"/>
      <c r="BL411" s="131"/>
      <c r="BM411" s="131"/>
      <c r="BN411" s="131"/>
      <c r="BO411" s="131"/>
      <c r="BP411" s="131"/>
      <c r="BQ411" s="131"/>
      <c r="BR411" s="131"/>
      <c r="BS411" s="131"/>
      <c r="BT411" s="131"/>
      <c r="BU411" s="131"/>
      <c r="BV411" s="131"/>
      <c r="BW411" s="131"/>
      <c r="BX411" s="131"/>
      <c r="BY411" s="131"/>
      <c r="BZ411" s="131"/>
      <c r="CA411" s="131"/>
      <c r="CB411" s="131"/>
      <c r="CC411" s="131"/>
      <c r="CD411" s="131"/>
      <c r="CE411" s="131"/>
      <c r="CF411" s="131"/>
    </row>
    <row r="412" spans="1:84" x14ac:dyDescent="0.4">
      <c r="A412" s="131"/>
      <c r="B412" s="131"/>
      <c r="C412" s="131"/>
      <c r="D412" s="131"/>
      <c r="E412" s="148" t="s">
        <v>571</v>
      </c>
      <c r="F412" s="149">
        <v>130</v>
      </c>
      <c r="G412" s="148" t="s">
        <v>1719</v>
      </c>
      <c r="H412" s="148"/>
      <c r="I412" s="148" t="s">
        <v>1719</v>
      </c>
      <c r="J412" s="148" t="s">
        <v>2492</v>
      </c>
      <c r="K412" s="148" t="s">
        <v>1063</v>
      </c>
      <c r="L412" s="136" t="s">
        <v>1286</v>
      </c>
      <c r="M412" s="148" t="s">
        <v>2788</v>
      </c>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2"/>
      <c r="BC412" s="135"/>
      <c r="BD412" s="135"/>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row>
    <row r="413" spans="1:84" x14ac:dyDescent="0.4">
      <c r="A413" s="131"/>
      <c r="B413" s="131"/>
      <c r="C413" s="131"/>
      <c r="D413" s="131"/>
      <c r="E413" s="148" t="s">
        <v>574</v>
      </c>
      <c r="F413" s="149">
        <v>134</v>
      </c>
      <c r="G413" s="148" t="s">
        <v>1719</v>
      </c>
      <c r="H413" s="148"/>
      <c r="I413" s="148" t="s">
        <v>1719</v>
      </c>
      <c r="J413" s="148" t="s">
        <v>2492</v>
      </c>
      <c r="K413" s="148" t="s">
        <v>1064</v>
      </c>
      <c r="L413" s="136" t="s">
        <v>1286</v>
      </c>
      <c r="M413" s="148" t="s">
        <v>2788</v>
      </c>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2"/>
      <c r="BC413" s="135"/>
      <c r="BD413" s="135"/>
      <c r="BE413" s="131"/>
      <c r="BF413" s="131"/>
      <c r="BG413" s="131"/>
      <c r="BH413" s="131"/>
      <c r="BI413" s="131"/>
      <c r="BJ413" s="131"/>
      <c r="BK413" s="131"/>
      <c r="BL413" s="131"/>
      <c r="BM413" s="131"/>
      <c r="BN413" s="131"/>
      <c r="BO413" s="131"/>
      <c r="BP413" s="131"/>
      <c r="BQ413" s="131"/>
      <c r="BR413" s="131"/>
      <c r="BS413" s="131"/>
      <c r="BT413" s="131"/>
      <c r="BU413" s="131"/>
      <c r="BV413" s="131"/>
      <c r="BW413" s="131"/>
      <c r="BX413" s="131"/>
      <c r="BY413" s="131"/>
      <c r="BZ413" s="131"/>
      <c r="CA413" s="131"/>
      <c r="CB413" s="131"/>
      <c r="CC413" s="131"/>
      <c r="CD413" s="131"/>
      <c r="CE413" s="131"/>
      <c r="CF413" s="131"/>
    </row>
    <row r="414" spans="1:84" x14ac:dyDescent="0.4">
      <c r="A414" s="131"/>
      <c r="B414" s="131"/>
      <c r="C414" s="131"/>
      <c r="D414" s="131"/>
      <c r="E414" s="148" t="s">
        <v>577</v>
      </c>
      <c r="F414" s="149">
        <v>186</v>
      </c>
      <c r="G414" s="148" t="s">
        <v>2784</v>
      </c>
      <c r="H414" s="148"/>
      <c r="I414" s="148" t="s">
        <v>2495</v>
      </c>
      <c r="J414" s="148" t="s">
        <v>2495</v>
      </c>
      <c r="K414" s="148" t="s">
        <v>1485</v>
      </c>
      <c r="L414" s="136" t="s">
        <v>1286</v>
      </c>
      <c r="M414" s="148" t="s">
        <v>2788</v>
      </c>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2"/>
      <c r="BC414" s="135"/>
      <c r="BD414" s="135"/>
      <c r="BE414" s="131"/>
      <c r="BF414" s="131"/>
      <c r="BG414" s="131"/>
      <c r="BH414" s="131"/>
      <c r="BI414" s="131"/>
      <c r="BJ414" s="131"/>
      <c r="BK414" s="131"/>
      <c r="BL414" s="131"/>
      <c r="BM414" s="131"/>
      <c r="BN414" s="131"/>
      <c r="BO414" s="131"/>
      <c r="BP414" s="131"/>
      <c r="BQ414" s="131"/>
      <c r="BR414" s="131"/>
      <c r="BS414" s="131"/>
      <c r="BT414" s="131"/>
      <c r="BU414" s="131"/>
      <c r="BV414" s="131"/>
      <c r="BW414" s="131"/>
      <c r="BX414" s="131"/>
      <c r="BY414" s="131"/>
      <c r="BZ414" s="131"/>
      <c r="CA414" s="131"/>
      <c r="CB414" s="131"/>
      <c r="CC414" s="131"/>
      <c r="CD414" s="131"/>
      <c r="CE414" s="131"/>
      <c r="CF414" s="131"/>
    </row>
    <row r="415" spans="1:84" x14ac:dyDescent="0.4">
      <c r="A415" s="131"/>
      <c r="B415" s="131"/>
      <c r="C415" s="131"/>
      <c r="D415" s="131"/>
      <c r="E415" s="148" t="s">
        <v>580</v>
      </c>
      <c r="F415" s="149">
        <v>190</v>
      </c>
      <c r="G415" s="148" t="s">
        <v>2478</v>
      </c>
      <c r="H415" s="148"/>
      <c r="I415" s="148" t="s">
        <v>2478</v>
      </c>
      <c r="J415" s="148" t="s">
        <v>2496</v>
      </c>
      <c r="K415" s="148" t="s">
        <v>1065</v>
      </c>
      <c r="L415" s="136" t="s">
        <v>1286</v>
      </c>
      <c r="M415" s="148" t="s">
        <v>2787</v>
      </c>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2"/>
      <c r="BC415" s="135"/>
      <c r="BD415" s="135"/>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c r="BY415" s="131"/>
      <c r="BZ415" s="131"/>
      <c r="CA415" s="131"/>
      <c r="CB415" s="131"/>
      <c r="CC415" s="131"/>
      <c r="CD415" s="131"/>
      <c r="CE415" s="131"/>
      <c r="CF415" s="131"/>
    </row>
    <row r="416" spans="1:84" x14ac:dyDescent="0.4">
      <c r="A416" s="131"/>
      <c r="B416" s="131"/>
      <c r="C416" s="131"/>
      <c r="D416" s="131"/>
      <c r="E416" s="148" t="s">
        <v>1486</v>
      </c>
      <c r="F416" s="149">
        <v>154</v>
      </c>
      <c r="G416" s="148" t="s">
        <v>2478</v>
      </c>
      <c r="H416" s="148"/>
      <c r="I416" s="148" t="s">
        <v>2478</v>
      </c>
      <c r="J416" s="148" t="s">
        <v>2496</v>
      </c>
      <c r="K416" s="148" t="s">
        <v>1066</v>
      </c>
      <c r="L416" s="136" t="s">
        <v>1286</v>
      </c>
      <c r="M416" s="148" t="s">
        <v>2788</v>
      </c>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2"/>
      <c r="BC416" s="135"/>
      <c r="BD416" s="135"/>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c r="CF416" s="131"/>
    </row>
    <row r="417" spans="1:84" x14ac:dyDescent="0.4">
      <c r="A417" s="131"/>
      <c r="B417" s="131"/>
      <c r="C417" s="131"/>
      <c r="D417" s="131"/>
      <c r="E417" s="148" t="s">
        <v>587</v>
      </c>
      <c r="F417" s="149">
        <v>155</v>
      </c>
      <c r="G417" s="148" t="s">
        <v>2478</v>
      </c>
      <c r="H417" s="148"/>
      <c r="I417" s="148" t="s">
        <v>2478</v>
      </c>
      <c r="J417" s="148" t="s">
        <v>2478</v>
      </c>
      <c r="K417" s="148" t="s">
        <v>1068</v>
      </c>
      <c r="L417" s="136" t="s">
        <v>1286</v>
      </c>
      <c r="M417" s="148" t="s">
        <v>2788</v>
      </c>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2"/>
      <c r="BC417" s="135"/>
      <c r="BD417" s="135"/>
      <c r="BE417" s="131"/>
      <c r="BF417" s="131"/>
      <c r="BG417" s="131"/>
      <c r="BH417" s="131"/>
      <c r="BI417" s="131"/>
      <c r="BJ417" s="131"/>
      <c r="BK417" s="131"/>
      <c r="BL417" s="131"/>
      <c r="BM417" s="131"/>
      <c r="BN417" s="131"/>
      <c r="BO417" s="131"/>
      <c r="BP417" s="131"/>
      <c r="BQ417" s="131"/>
      <c r="BR417" s="131"/>
      <c r="BS417" s="131"/>
      <c r="BT417" s="131"/>
      <c r="BU417" s="131"/>
      <c r="BV417" s="131"/>
      <c r="BW417" s="131"/>
      <c r="BX417" s="131"/>
      <c r="BY417" s="131"/>
      <c r="BZ417" s="131"/>
      <c r="CA417" s="131"/>
      <c r="CB417" s="131"/>
      <c r="CC417" s="131"/>
      <c r="CD417" s="131"/>
      <c r="CE417" s="131"/>
      <c r="CF417" s="131"/>
    </row>
    <row r="418" spans="1:84" x14ac:dyDescent="0.4">
      <c r="A418" s="131"/>
      <c r="B418" s="131"/>
      <c r="C418" s="131"/>
      <c r="D418" s="131"/>
      <c r="E418" s="148" t="s">
        <v>1487</v>
      </c>
      <c r="F418" s="149">
        <v>691</v>
      </c>
      <c r="G418" s="148" t="s">
        <v>790</v>
      </c>
      <c r="H418" s="148"/>
      <c r="I418" s="148" t="s">
        <v>790</v>
      </c>
      <c r="J418" s="148" t="s">
        <v>1593</v>
      </c>
      <c r="K418" s="148" t="s">
        <v>1488</v>
      </c>
      <c r="L418" s="136" t="s">
        <v>1286</v>
      </c>
      <c r="M418" s="148" t="s">
        <v>2788</v>
      </c>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2"/>
      <c r="BC418" s="135"/>
      <c r="BD418" s="135"/>
      <c r="BE418" s="131"/>
      <c r="BF418" s="131"/>
      <c r="BG418" s="131"/>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row>
    <row r="419" spans="1:84" x14ac:dyDescent="0.4">
      <c r="A419" s="131"/>
      <c r="B419" s="131"/>
      <c r="C419" s="131"/>
      <c r="D419" s="131"/>
      <c r="E419" s="144" t="s">
        <v>590</v>
      </c>
      <c r="F419" s="131">
        <v>156</v>
      </c>
      <c r="G419" s="131" t="s">
        <v>2478</v>
      </c>
      <c r="H419" s="131"/>
      <c r="I419" s="131" t="s">
        <v>2478</v>
      </c>
      <c r="J419" s="131" t="s">
        <v>2478</v>
      </c>
      <c r="K419" s="131" t="s">
        <v>1069</v>
      </c>
      <c r="L419" s="136" t="s">
        <v>1286</v>
      </c>
      <c r="M419" s="148" t="s">
        <v>2788</v>
      </c>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2"/>
      <c r="BC419" s="135"/>
      <c r="BD419" s="135"/>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row>
    <row r="420" spans="1:84" x14ac:dyDescent="0.4">
      <c r="A420" s="131"/>
      <c r="B420" s="131"/>
      <c r="C420" s="131"/>
      <c r="D420" s="131"/>
      <c r="E420" s="148" t="s">
        <v>593</v>
      </c>
      <c r="F420" s="149">
        <v>375</v>
      </c>
      <c r="G420" s="148" t="s">
        <v>790</v>
      </c>
      <c r="H420" s="148"/>
      <c r="I420" s="148" t="s">
        <v>790</v>
      </c>
      <c r="J420" s="148" t="s">
        <v>789</v>
      </c>
      <c r="K420" s="148" t="s">
        <v>1070</v>
      </c>
      <c r="L420" s="136" t="s">
        <v>1286</v>
      </c>
      <c r="M420" s="148" t="s">
        <v>2788</v>
      </c>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2"/>
      <c r="BC420" s="135"/>
      <c r="BD420" s="135"/>
      <c r="BE420" s="131"/>
      <c r="BF420" s="131"/>
      <c r="BG420" s="131"/>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row>
    <row r="421" spans="1:84" x14ac:dyDescent="0.4">
      <c r="A421" s="131"/>
      <c r="B421" s="131"/>
      <c r="C421" s="131"/>
      <c r="D421" s="131"/>
      <c r="E421" s="148" t="s">
        <v>596</v>
      </c>
      <c r="F421" s="149">
        <v>339</v>
      </c>
      <c r="G421" s="148" t="s">
        <v>790</v>
      </c>
      <c r="H421" s="148"/>
      <c r="I421" s="148" t="s">
        <v>790</v>
      </c>
      <c r="J421" s="148" t="s">
        <v>597</v>
      </c>
      <c r="K421" s="148" t="s">
        <v>1071</v>
      </c>
      <c r="L421" s="136" t="s">
        <v>1286</v>
      </c>
      <c r="M421" s="148" t="s">
        <v>2788</v>
      </c>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2"/>
      <c r="BC421" s="135"/>
      <c r="BD421" s="135"/>
      <c r="BE421" s="131"/>
      <c r="BF421" s="131"/>
      <c r="BG421" s="131"/>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row>
    <row r="422" spans="1:84" x14ac:dyDescent="0.4">
      <c r="A422" s="131"/>
      <c r="B422" s="131"/>
      <c r="C422" s="131"/>
      <c r="D422" s="131"/>
      <c r="E422" s="148" t="s">
        <v>600</v>
      </c>
      <c r="F422" s="149">
        <v>278</v>
      </c>
      <c r="G422" s="148" t="s">
        <v>790</v>
      </c>
      <c r="H422" s="148"/>
      <c r="I422" s="148" t="s">
        <v>790</v>
      </c>
      <c r="J422" s="148" t="s">
        <v>1804</v>
      </c>
      <c r="K422" s="148" t="s">
        <v>1072</v>
      </c>
      <c r="L422" s="136" t="s">
        <v>1286</v>
      </c>
      <c r="M422" s="148" t="s">
        <v>2788</v>
      </c>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2"/>
      <c r="BC422" s="135"/>
      <c r="BD422" s="135"/>
      <c r="BE422" s="131"/>
      <c r="BF422" s="131"/>
      <c r="BG422" s="131"/>
      <c r="BH422" s="131"/>
      <c r="BI422" s="131"/>
      <c r="BJ422" s="131"/>
      <c r="BK422" s="131"/>
      <c r="BL422" s="131"/>
      <c r="BM422" s="131"/>
      <c r="BN422" s="131"/>
      <c r="BO422" s="131"/>
      <c r="BP422" s="131"/>
      <c r="BQ422" s="131"/>
      <c r="BR422" s="131"/>
      <c r="BS422" s="131"/>
      <c r="BT422" s="131"/>
      <c r="BU422" s="131"/>
      <c r="BV422" s="131"/>
      <c r="BW422" s="131"/>
      <c r="BX422" s="131"/>
      <c r="BY422" s="131"/>
      <c r="BZ422" s="131"/>
      <c r="CA422" s="131"/>
      <c r="CB422" s="131"/>
      <c r="CC422" s="131"/>
      <c r="CD422" s="131"/>
      <c r="CE422" s="131"/>
      <c r="CF422" s="131"/>
    </row>
    <row r="423" spans="1:84" x14ac:dyDescent="0.4">
      <c r="A423" s="131"/>
      <c r="B423" s="131"/>
      <c r="C423" s="131"/>
      <c r="D423" s="131"/>
      <c r="E423" s="148" t="s">
        <v>603</v>
      </c>
      <c r="F423" s="149">
        <v>157</v>
      </c>
      <c r="G423" s="148" t="s">
        <v>2784</v>
      </c>
      <c r="H423" s="148"/>
      <c r="I423" s="148" t="s">
        <v>2495</v>
      </c>
      <c r="J423" s="148" t="s">
        <v>2495</v>
      </c>
      <c r="K423" s="148" t="s">
        <v>1073</v>
      </c>
      <c r="L423" s="136" t="s">
        <v>1286</v>
      </c>
      <c r="M423" s="148" t="s">
        <v>2788</v>
      </c>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2"/>
      <c r="BC423" s="135"/>
      <c r="BD423" s="135"/>
      <c r="BE423" s="131"/>
      <c r="BF423" s="131"/>
      <c r="BG423" s="131"/>
      <c r="BH423" s="131"/>
      <c r="BI423" s="131"/>
      <c r="BJ423" s="131"/>
      <c r="BK423" s="131"/>
      <c r="BL423" s="131"/>
      <c r="BM423" s="131"/>
      <c r="BN423" s="131"/>
      <c r="BO423" s="131"/>
      <c r="BP423" s="131"/>
      <c r="BQ423" s="131"/>
      <c r="BR423" s="131"/>
      <c r="BS423" s="131"/>
      <c r="BT423" s="131"/>
      <c r="BU423" s="131"/>
      <c r="BV423" s="131"/>
      <c r="BW423" s="131"/>
      <c r="BX423" s="131"/>
      <c r="BY423" s="131"/>
      <c r="BZ423" s="131"/>
      <c r="CA423" s="131"/>
      <c r="CB423" s="131"/>
      <c r="CC423" s="131"/>
      <c r="CD423" s="131"/>
      <c r="CE423" s="131"/>
      <c r="CF423" s="131"/>
    </row>
    <row r="424" spans="1:84" x14ac:dyDescent="0.4">
      <c r="A424" s="131"/>
      <c r="B424" s="131"/>
      <c r="C424" s="131"/>
      <c r="D424" s="131"/>
      <c r="E424" s="148" t="s">
        <v>131</v>
      </c>
      <c r="F424" s="149">
        <v>430</v>
      </c>
      <c r="G424" s="148" t="s">
        <v>433</v>
      </c>
      <c r="H424" s="148"/>
      <c r="I424" s="148" t="s">
        <v>433</v>
      </c>
      <c r="J424" s="148"/>
      <c r="K424" s="148" t="s">
        <v>1636</v>
      </c>
      <c r="L424" s="136" t="s">
        <v>1286</v>
      </c>
      <c r="M424" s="148" t="s">
        <v>2788</v>
      </c>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2"/>
      <c r="BC424" s="135"/>
      <c r="BD424" s="135"/>
      <c r="BE424" s="131"/>
      <c r="BF424" s="131"/>
      <c r="BG424" s="131"/>
      <c r="BH424" s="131"/>
      <c r="BI424" s="131"/>
      <c r="BJ424" s="131"/>
      <c r="BK424" s="131"/>
      <c r="BL424" s="131"/>
      <c r="BM424" s="131"/>
      <c r="BN424" s="131"/>
      <c r="BO424" s="131"/>
      <c r="BP424" s="131"/>
      <c r="BQ424" s="131"/>
      <c r="BR424" s="131"/>
      <c r="BS424" s="131"/>
      <c r="BT424" s="131"/>
      <c r="BU424" s="131"/>
      <c r="BV424" s="131"/>
      <c r="BW424" s="131"/>
      <c r="BX424" s="131"/>
      <c r="BY424" s="131"/>
      <c r="BZ424" s="131"/>
      <c r="CA424" s="131"/>
      <c r="CB424" s="131"/>
      <c r="CC424" s="131"/>
      <c r="CD424" s="131"/>
      <c r="CE424" s="131"/>
      <c r="CF424" s="131"/>
    </row>
    <row r="425" spans="1:84" x14ac:dyDescent="0.4">
      <c r="A425" s="131"/>
      <c r="B425" s="131"/>
      <c r="C425" s="131"/>
      <c r="D425" s="131"/>
      <c r="E425" s="148" t="s">
        <v>132</v>
      </c>
      <c r="F425" s="149">
        <v>431</v>
      </c>
      <c r="G425" s="148" t="s">
        <v>433</v>
      </c>
      <c r="H425" s="148"/>
      <c r="I425" s="148" t="s">
        <v>433</v>
      </c>
      <c r="J425" s="148"/>
      <c r="K425" s="148" t="s">
        <v>1637</v>
      </c>
      <c r="L425" s="136" t="s">
        <v>1286</v>
      </c>
      <c r="M425" s="148" t="s">
        <v>2788</v>
      </c>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2"/>
      <c r="BC425" s="135"/>
      <c r="BD425" s="135"/>
      <c r="BE425" s="131"/>
      <c r="BF425" s="131"/>
      <c r="BG425" s="131"/>
      <c r="BH425" s="131"/>
      <c r="BI425" s="131"/>
      <c r="BJ425" s="131"/>
      <c r="BK425" s="131"/>
      <c r="BL425" s="131"/>
      <c r="BM425" s="131"/>
      <c r="BN425" s="131"/>
      <c r="BO425" s="131"/>
      <c r="BP425" s="131"/>
      <c r="BQ425" s="131"/>
      <c r="BR425" s="131"/>
      <c r="BS425" s="131"/>
      <c r="BT425" s="131"/>
      <c r="BU425" s="131"/>
      <c r="BV425" s="131"/>
      <c r="BW425" s="131"/>
      <c r="BX425" s="131"/>
      <c r="BY425" s="131"/>
      <c r="BZ425" s="131"/>
      <c r="CA425" s="131"/>
      <c r="CB425" s="131"/>
      <c r="CC425" s="131"/>
      <c r="CD425" s="131"/>
      <c r="CE425" s="131"/>
      <c r="CF425" s="131"/>
    </row>
    <row r="426" spans="1:84" x14ac:dyDescent="0.4">
      <c r="A426" s="131"/>
      <c r="B426" s="131"/>
      <c r="C426" s="131"/>
      <c r="D426" s="131"/>
      <c r="E426" s="148" t="s">
        <v>134</v>
      </c>
      <c r="F426" s="149">
        <v>433</v>
      </c>
      <c r="G426" s="148" t="s">
        <v>433</v>
      </c>
      <c r="H426" s="148" t="s">
        <v>2480</v>
      </c>
      <c r="I426" s="148" t="s">
        <v>433</v>
      </c>
      <c r="J426" s="148"/>
      <c r="K426" s="148" t="s">
        <v>1639</v>
      </c>
      <c r="L426" s="136" t="s">
        <v>1286</v>
      </c>
      <c r="M426" s="148" t="s">
        <v>2788</v>
      </c>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2"/>
      <c r="BC426" s="135"/>
      <c r="BD426" s="135"/>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row>
    <row r="427" spans="1:84" x14ac:dyDescent="0.4">
      <c r="A427" s="131"/>
      <c r="B427" s="131"/>
      <c r="C427" s="131"/>
      <c r="D427" s="131"/>
      <c r="E427" s="148" t="s">
        <v>135</v>
      </c>
      <c r="F427" s="149">
        <v>434</v>
      </c>
      <c r="G427" s="148" t="s">
        <v>433</v>
      </c>
      <c r="H427" s="148" t="s">
        <v>2480</v>
      </c>
      <c r="I427" s="148" t="s">
        <v>433</v>
      </c>
      <c r="J427" s="148"/>
      <c r="K427" s="148" t="s">
        <v>1640</v>
      </c>
      <c r="L427" s="136" t="s">
        <v>1286</v>
      </c>
      <c r="M427" s="148" t="s">
        <v>2788</v>
      </c>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2"/>
      <c r="BC427" s="135"/>
      <c r="BD427" s="135"/>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row>
    <row r="428" spans="1:84" x14ac:dyDescent="0.4">
      <c r="A428" s="131"/>
      <c r="B428" s="131"/>
      <c r="C428" s="131"/>
      <c r="D428" s="131"/>
      <c r="E428" s="148" t="s">
        <v>133</v>
      </c>
      <c r="F428" s="149">
        <v>432</v>
      </c>
      <c r="G428" s="148" t="s">
        <v>433</v>
      </c>
      <c r="H428" s="148" t="s">
        <v>2503</v>
      </c>
      <c r="I428" s="148" t="s">
        <v>433</v>
      </c>
      <c r="J428" s="148"/>
      <c r="K428" s="148" t="s">
        <v>1638</v>
      </c>
      <c r="L428" s="136" t="s">
        <v>1286</v>
      </c>
      <c r="M428" s="148" t="s">
        <v>2788</v>
      </c>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2"/>
      <c r="BC428" s="135"/>
      <c r="BD428" s="135"/>
      <c r="BE428" s="131"/>
      <c r="BF428" s="131"/>
      <c r="BG428" s="131"/>
      <c r="BH428" s="131"/>
      <c r="BI428" s="131"/>
      <c r="BJ428" s="131"/>
      <c r="BK428" s="131"/>
      <c r="BL428" s="131"/>
      <c r="BM428" s="131"/>
      <c r="BN428" s="131"/>
      <c r="BO428" s="131"/>
      <c r="BP428" s="131"/>
      <c r="BQ428" s="131"/>
      <c r="BR428" s="131"/>
      <c r="BS428" s="131"/>
      <c r="BT428" s="131"/>
      <c r="BU428" s="131"/>
      <c r="BV428" s="131"/>
      <c r="BW428" s="131"/>
      <c r="BX428" s="131"/>
      <c r="BY428" s="131"/>
      <c r="BZ428" s="131"/>
      <c r="CA428" s="131"/>
      <c r="CB428" s="131"/>
      <c r="CC428" s="131"/>
      <c r="CD428" s="131"/>
      <c r="CE428" s="131"/>
      <c r="CF428" s="131"/>
    </row>
    <row r="429" spans="1:84" x14ac:dyDescent="0.4">
      <c r="A429" s="131"/>
      <c r="B429" s="131"/>
      <c r="C429" s="131"/>
      <c r="D429" s="131"/>
      <c r="E429" s="148" t="s">
        <v>136</v>
      </c>
      <c r="F429" s="149">
        <v>435</v>
      </c>
      <c r="G429" s="148" t="s">
        <v>433</v>
      </c>
      <c r="H429" s="148" t="s">
        <v>2504</v>
      </c>
      <c r="I429" s="148" t="s">
        <v>433</v>
      </c>
      <c r="J429" s="148"/>
      <c r="K429" s="148" t="s">
        <v>1641</v>
      </c>
      <c r="L429" s="136" t="s">
        <v>1286</v>
      </c>
      <c r="M429" s="148" t="s">
        <v>2788</v>
      </c>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2"/>
      <c r="BC429" s="135"/>
      <c r="BD429" s="135"/>
      <c r="BE429" s="131"/>
      <c r="BF429" s="131"/>
      <c r="BG429" s="131"/>
      <c r="BH429" s="131"/>
      <c r="BI429" s="131"/>
      <c r="BJ429" s="131"/>
      <c r="BK429" s="131"/>
      <c r="BL429" s="131"/>
      <c r="BM429" s="131"/>
      <c r="BN429" s="131"/>
      <c r="BO429" s="131"/>
      <c r="BP429" s="131"/>
      <c r="BQ429" s="131"/>
      <c r="BR429" s="131"/>
      <c r="BS429" s="131"/>
      <c r="BT429" s="131"/>
      <c r="BU429" s="131"/>
      <c r="BV429" s="131"/>
      <c r="BW429" s="131"/>
      <c r="BX429" s="131"/>
      <c r="BY429" s="131"/>
      <c r="BZ429" s="131"/>
      <c r="CA429" s="131"/>
      <c r="CB429" s="131"/>
      <c r="CC429" s="131"/>
      <c r="CD429" s="131"/>
      <c r="CE429" s="131"/>
      <c r="CF429" s="131"/>
    </row>
    <row r="430" spans="1:84" x14ac:dyDescent="0.4">
      <c r="A430" s="131"/>
      <c r="B430" s="131"/>
      <c r="C430" s="131"/>
      <c r="D430" s="131"/>
      <c r="E430" s="148" t="s">
        <v>137</v>
      </c>
      <c r="F430" s="149">
        <v>436</v>
      </c>
      <c r="G430" s="148" t="s">
        <v>433</v>
      </c>
      <c r="H430" s="148" t="s">
        <v>1591</v>
      </c>
      <c r="I430" s="148" t="s">
        <v>433</v>
      </c>
      <c r="J430" s="148"/>
      <c r="K430" s="148" t="s">
        <v>1642</v>
      </c>
      <c r="L430" s="136" t="s">
        <v>1286</v>
      </c>
      <c r="M430" s="148" t="s">
        <v>2788</v>
      </c>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2"/>
      <c r="BC430" s="135"/>
      <c r="BD430" s="135"/>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c r="CF430" s="131"/>
    </row>
    <row r="431" spans="1:84" x14ac:dyDescent="0.4">
      <c r="A431" s="131"/>
      <c r="B431" s="131"/>
      <c r="C431" s="131"/>
      <c r="D431" s="131"/>
      <c r="E431" s="131" t="s">
        <v>2379</v>
      </c>
      <c r="F431" s="131">
        <v>940</v>
      </c>
      <c r="G431" s="131" t="s">
        <v>419</v>
      </c>
      <c r="H431" s="131" t="s">
        <v>1771</v>
      </c>
      <c r="I431" s="131" t="s">
        <v>419</v>
      </c>
      <c r="J431" s="131" t="s">
        <v>418</v>
      </c>
      <c r="K431" s="131" t="s">
        <v>2696</v>
      </c>
      <c r="L431" s="136" t="s">
        <v>1286</v>
      </c>
      <c r="M431" s="145" t="s">
        <v>2788</v>
      </c>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2"/>
      <c r="BC431" s="135"/>
      <c r="BD431" s="135"/>
      <c r="BE431" s="131"/>
      <c r="BF431" s="131"/>
      <c r="BG431" s="131"/>
      <c r="BH431" s="131"/>
      <c r="BI431" s="131"/>
      <c r="BJ431" s="131"/>
      <c r="BK431" s="131"/>
      <c r="BL431" s="131"/>
      <c r="BM431" s="131"/>
      <c r="BN431" s="131"/>
      <c r="BO431" s="131"/>
      <c r="BP431" s="131"/>
      <c r="BQ431" s="131"/>
      <c r="BR431" s="131"/>
      <c r="BS431" s="131"/>
      <c r="BT431" s="131"/>
      <c r="BU431" s="131"/>
      <c r="BV431" s="131"/>
      <c r="BW431" s="131"/>
      <c r="BX431" s="131"/>
      <c r="BY431" s="131"/>
      <c r="BZ431" s="131"/>
      <c r="CA431" s="131"/>
      <c r="CB431" s="131"/>
      <c r="CC431" s="131"/>
      <c r="CD431" s="131"/>
      <c r="CE431" s="131"/>
      <c r="CF431" s="131"/>
    </row>
    <row r="432" spans="1:84" x14ac:dyDescent="0.4">
      <c r="A432" s="131"/>
      <c r="B432" s="131"/>
      <c r="C432" s="131"/>
      <c r="D432" s="131"/>
      <c r="E432" s="148" t="s">
        <v>138</v>
      </c>
      <c r="F432" s="149">
        <v>437</v>
      </c>
      <c r="G432" s="148" t="s">
        <v>433</v>
      </c>
      <c r="H432" s="148" t="s">
        <v>1771</v>
      </c>
      <c r="I432" s="148" t="s">
        <v>433</v>
      </c>
      <c r="J432" s="148"/>
      <c r="K432" s="148" t="s">
        <v>1643</v>
      </c>
      <c r="L432" s="136" t="s">
        <v>1286</v>
      </c>
      <c r="M432" s="148" t="s">
        <v>2788</v>
      </c>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2"/>
      <c r="BC432" s="135"/>
      <c r="BD432" s="135"/>
      <c r="BE432" s="131"/>
      <c r="BF432" s="131"/>
      <c r="BG432" s="131"/>
      <c r="BH432" s="131"/>
      <c r="BI432" s="131"/>
      <c r="BJ432" s="131"/>
      <c r="BK432" s="131"/>
      <c r="BL432" s="131"/>
      <c r="BM432" s="131"/>
      <c r="BN432" s="131"/>
      <c r="BO432" s="131"/>
      <c r="BP432" s="131"/>
      <c r="BQ432" s="131"/>
      <c r="BR432" s="131"/>
      <c r="BS432" s="131"/>
      <c r="BT432" s="131"/>
      <c r="BU432" s="131"/>
      <c r="BV432" s="131"/>
      <c r="BW432" s="131"/>
      <c r="BX432" s="131"/>
      <c r="BY432" s="131"/>
      <c r="BZ432" s="131"/>
      <c r="CA432" s="131"/>
      <c r="CB432" s="131"/>
      <c r="CC432" s="131"/>
      <c r="CD432" s="131"/>
      <c r="CE432" s="131"/>
      <c r="CF432" s="131"/>
    </row>
    <row r="433" spans="1:84" x14ac:dyDescent="0.4">
      <c r="A433" s="131"/>
      <c r="B433" s="131"/>
      <c r="C433" s="131"/>
      <c r="D433" s="131"/>
      <c r="E433" s="144" t="s">
        <v>2334</v>
      </c>
      <c r="F433" s="131">
        <v>895</v>
      </c>
      <c r="G433" s="131" t="s">
        <v>419</v>
      </c>
      <c r="H433" s="131" t="s">
        <v>1771</v>
      </c>
      <c r="I433" s="131" t="s">
        <v>419</v>
      </c>
      <c r="J433" s="131" t="s">
        <v>418</v>
      </c>
      <c r="K433" s="131" t="s">
        <v>2651</v>
      </c>
      <c r="L433" s="136" t="s">
        <v>1286</v>
      </c>
      <c r="M433" s="145" t="s">
        <v>2788</v>
      </c>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2"/>
      <c r="BC433" s="135"/>
      <c r="BD433" s="135"/>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row>
    <row r="434" spans="1:84" x14ac:dyDescent="0.4">
      <c r="A434" s="131"/>
      <c r="B434" s="131"/>
      <c r="C434" s="131"/>
      <c r="D434" s="131"/>
      <c r="E434" s="148" t="s">
        <v>606</v>
      </c>
      <c r="F434" s="149">
        <v>10</v>
      </c>
      <c r="G434" s="148" t="s">
        <v>441</v>
      </c>
      <c r="H434" s="148" t="s">
        <v>1771</v>
      </c>
      <c r="I434" s="148" t="s">
        <v>441</v>
      </c>
      <c r="J434" s="148" t="s">
        <v>2475</v>
      </c>
      <c r="K434" s="148" t="s">
        <v>1074</v>
      </c>
      <c r="L434" s="136" t="s">
        <v>1286</v>
      </c>
      <c r="M434" s="148" t="s">
        <v>2787</v>
      </c>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2"/>
      <c r="BC434" s="135"/>
      <c r="BD434" s="135"/>
      <c r="BE434" s="131"/>
      <c r="BF434" s="131"/>
      <c r="BG434" s="131"/>
      <c r="BH434" s="131"/>
      <c r="BI434" s="131"/>
      <c r="BJ434" s="131"/>
      <c r="BK434" s="131"/>
      <c r="BL434" s="131"/>
      <c r="BM434" s="131"/>
      <c r="BN434" s="131"/>
      <c r="BO434" s="131"/>
      <c r="BP434" s="131"/>
      <c r="BQ434" s="131"/>
      <c r="BR434" s="131"/>
      <c r="BS434" s="131"/>
      <c r="BT434" s="131"/>
      <c r="BU434" s="131"/>
      <c r="BV434" s="131"/>
      <c r="BW434" s="131"/>
      <c r="BX434" s="131"/>
      <c r="BY434" s="131"/>
      <c r="BZ434" s="131"/>
      <c r="CA434" s="131"/>
      <c r="CB434" s="131"/>
      <c r="CC434" s="131"/>
      <c r="CD434" s="131"/>
      <c r="CE434" s="131"/>
      <c r="CF434" s="131"/>
    </row>
    <row r="435" spans="1:84" x14ac:dyDescent="0.4">
      <c r="A435" s="131"/>
      <c r="B435" s="131"/>
      <c r="C435" s="131"/>
      <c r="D435" s="131"/>
      <c r="E435" s="148" t="s">
        <v>609</v>
      </c>
      <c r="F435" s="149">
        <v>153</v>
      </c>
      <c r="G435" s="148" t="s">
        <v>2478</v>
      </c>
      <c r="H435" s="148" t="s">
        <v>1771</v>
      </c>
      <c r="I435" s="148" t="s">
        <v>2478</v>
      </c>
      <c r="J435" s="148" t="s">
        <v>2478</v>
      </c>
      <c r="K435" s="148" t="s">
        <v>1075</v>
      </c>
      <c r="L435" s="136" t="s">
        <v>1286</v>
      </c>
      <c r="M435" s="148" t="s">
        <v>2788</v>
      </c>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2"/>
      <c r="BC435" s="135"/>
      <c r="BD435" s="135"/>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c r="CE435" s="131"/>
      <c r="CF435" s="131"/>
    </row>
    <row r="436" spans="1:84" x14ac:dyDescent="0.4">
      <c r="A436" s="131"/>
      <c r="B436" s="131"/>
      <c r="C436" s="131"/>
      <c r="D436" s="131"/>
      <c r="E436" s="131" t="s">
        <v>1489</v>
      </c>
      <c r="F436" s="131">
        <v>158</v>
      </c>
      <c r="G436" s="131" t="s">
        <v>2478</v>
      </c>
      <c r="H436" s="131" t="s">
        <v>1771</v>
      </c>
      <c r="I436" s="131" t="s">
        <v>2478</v>
      </c>
      <c r="J436" s="131" t="s">
        <v>2478</v>
      </c>
      <c r="K436" s="131" t="s">
        <v>1076</v>
      </c>
      <c r="L436" s="136" t="s">
        <v>1286</v>
      </c>
      <c r="M436" s="148" t="s">
        <v>2788</v>
      </c>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2"/>
      <c r="BC436" s="135"/>
      <c r="BD436" s="135"/>
      <c r="BE436" s="131"/>
      <c r="BF436" s="131"/>
      <c r="BG436" s="131"/>
      <c r="BH436" s="131"/>
      <c r="BI436" s="131"/>
      <c r="BJ436" s="131"/>
      <c r="BK436" s="131"/>
      <c r="BL436" s="131"/>
      <c r="BM436" s="131"/>
      <c r="BN436" s="131"/>
      <c r="BO436" s="131"/>
      <c r="BP436" s="131"/>
      <c r="BQ436" s="131"/>
      <c r="BR436" s="131"/>
      <c r="BS436" s="131"/>
      <c r="BT436" s="131"/>
      <c r="BU436" s="131"/>
      <c r="BV436" s="131"/>
      <c r="BW436" s="131"/>
      <c r="BX436" s="131"/>
      <c r="BY436" s="131"/>
      <c r="BZ436" s="131"/>
      <c r="CA436" s="131"/>
      <c r="CB436" s="131"/>
      <c r="CC436" s="131"/>
      <c r="CD436" s="131"/>
      <c r="CE436" s="131"/>
      <c r="CF436" s="131"/>
    </row>
    <row r="437" spans="1:84" x14ac:dyDescent="0.4">
      <c r="A437" s="131"/>
      <c r="B437" s="131"/>
      <c r="C437" s="131"/>
      <c r="D437" s="131"/>
      <c r="E437" s="148" t="s">
        <v>964</v>
      </c>
      <c r="F437" s="149">
        <v>191</v>
      </c>
      <c r="G437" s="148" t="s">
        <v>2784</v>
      </c>
      <c r="H437" s="148" t="s">
        <v>1771</v>
      </c>
      <c r="I437" s="148" t="s">
        <v>2495</v>
      </c>
      <c r="J437" s="148" t="s">
        <v>2495</v>
      </c>
      <c r="K437" s="148" t="s">
        <v>1082</v>
      </c>
      <c r="L437" s="136" t="s">
        <v>1286</v>
      </c>
      <c r="M437" s="148" t="s">
        <v>2788</v>
      </c>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2"/>
      <c r="BC437" s="135"/>
      <c r="BD437" s="135"/>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row>
    <row r="438" spans="1:84" x14ac:dyDescent="0.4">
      <c r="A438" s="131"/>
      <c r="B438" s="131"/>
      <c r="C438" s="131"/>
      <c r="D438" s="131"/>
      <c r="E438" s="148" t="s">
        <v>139</v>
      </c>
      <c r="F438" s="149">
        <v>438</v>
      </c>
      <c r="G438" s="148" t="s">
        <v>433</v>
      </c>
      <c r="H438" s="148"/>
      <c r="I438" s="148" t="s">
        <v>433</v>
      </c>
      <c r="J438" s="148"/>
      <c r="K438" s="148" t="s">
        <v>1644</v>
      </c>
      <c r="L438" s="136" t="s">
        <v>1286</v>
      </c>
      <c r="M438" s="148" t="s">
        <v>2788</v>
      </c>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2"/>
      <c r="BC438" s="135"/>
      <c r="BD438" s="135"/>
      <c r="BE438" s="131"/>
      <c r="BF438" s="131"/>
      <c r="BG438" s="131"/>
      <c r="BH438" s="131"/>
      <c r="BI438" s="131"/>
      <c r="BJ438" s="131"/>
      <c r="BK438" s="131"/>
      <c r="BL438" s="131"/>
      <c r="BM438" s="131"/>
      <c r="BN438" s="131"/>
      <c r="BO438" s="131"/>
      <c r="BP438" s="131"/>
      <c r="BQ438" s="131"/>
      <c r="BR438" s="131"/>
      <c r="BS438" s="131"/>
      <c r="BT438" s="131"/>
      <c r="BU438" s="131"/>
      <c r="BV438" s="131"/>
      <c r="BW438" s="131"/>
      <c r="BX438" s="131"/>
      <c r="BY438" s="131"/>
      <c r="BZ438" s="131"/>
      <c r="CA438" s="131"/>
      <c r="CB438" s="131"/>
      <c r="CC438" s="131"/>
      <c r="CD438" s="131"/>
      <c r="CE438" s="131"/>
      <c r="CF438" s="131"/>
    </row>
    <row r="439" spans="1:84" x14ac:dyDescent="0.4">
      <c r="A439" s="131"/>
      <c r="B439" s="131"/>
      <c r="C439" s="131"/>
      <c r="D439" s="131"/>
      <c r="E439" s="131" t="s">
        <v>140</v>
      </c>
      <c r="F439" s="131">
        <v>440</v>
      </c>
      <c r="G439" s="131" t="s">
        <v>433</v>
      </c>
      <c r="H439" s="131"/>
      <c r="I439" s="131" t="s">
        <v>433</v>
      </c>
      <c r="J439" s="131"/>
      <c r="K439" s="131" t="s">
        <v>1645</v>
      </c>
      <c r="L439" s="136" t="s">
        <v>1286</v>
      </c>
      <c r="M439" s="148" t="s">
        <v>2788</v>
      </c>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2"/>
      <c r="BC439" s="135"/>
      <c r="BD439" s="135"/>
      <c r="BE439" s="131"/>
      <c r="BF439" s="131"/>
      <c r="BG439" s="131"/>
      <c r="BH439" s="131"/>
      <c r="BI439" s="131"/>
      <c r="BJ439" s="131"/>
      <c r="BK439" s="131"/>
      <c r="BL439" s="131"/>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row>
    <row r="440" spans="1:84" x14ac:dyDescent="0.4">
      <c r="A440" s="131"/>
      <c r="B440" s="131"/>
      <c r="C440" s="131"/>
      <c r="D440" s="131"/>
      <c r="E440" s="148" t="s">
        <v>1490</v>
      </c>
      <c r="F440" s="149">
        <v>561</v>
      </c>
      <c r="G440" s="148" t="s">
        <v>382</v>
      </c>
      <c r="H440" s="148"/>
      <c r="I440" s="148" t="s">
        <v>382</v>
      </c>
      <c r="J440" s="148"/>
      <c r="K440" s="148" t="s">
        <v>231</v>
      </c>
      <c r="L440" s="136" t="s">
        <v>1286</v>
      </c>
      <c r="M440" s="148" t="s">
        <v>2788</v>
      </c>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2"/>
      <c r="BC440" s="135"/>
      <c r="BD440" s="135"/>
      <c r="BE440" s="131"/>
      <c r="BF440" s="131"/>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row>
    <row r="441" spans="1:84" x14ac:dyDescent="0.4">
      <c r="A441" s="131"/>
      <c r="B441" s="131"/>
      <c r="C441" s="131"/>
      <c r="D441" s="131"/>
      <c r="E441" s="144" t="s">
        <v>1571</v>
      </c>
      <c r="F441" s="131">
        <v>562</v>
      </c>
      <c r="G441" s="131" t="s">
        <v>382</v>
      </c>
      <c r="H441" s="131"/>
      <c r="I441" s="131" t="s">
        <v>382</v>
      </c>
      <c r="J441" s="131"/>
      <c r="K441" s="131" t="s">
        <v>245</v>
      </c>
      <c r="L441" s="136" t="s">
        <v>1286</v>
      </c>
      <c r="M441" s="148" t="s">
        <v>2788</v>
      </c>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2"/>
      <c r="BC441" s="135"/>
      <c r="BD441" s="135"/>
      <c r="BE441" s="131"/>
      <c r="BF441" s="131"/>
      <c r="BG441" s="131"/>
      <c r="BH441" s="131"/>
      <c r="BI441" s="131"/>
      <c r="BJ441" s="131"/>
      <c r="BK441" s="131"/>
      <c r="BL441" s="131"/>
      <c r="BM441" s="131"/>
      <c r="BN441" s="131"/>
      <c r="BO441" s="131"/>
      <c r="BP441" s="131"/>
      <c r="BQ441" s="131"/>
      <c r="BR441" s="131"/>
      <c r="BS441" s="131"/>
      <c r="BT441" s="131"/>
      <c r="BU441" s="131"/>
      <c r="BV441" s="131"/>
      <c r="BW441" s="131"/>
      <c r="BX441" s="131"/>
      <c r="BY441" s="131"/>
      <c r="BZ441" s="131"/>
      <c r="CA441" s="131"/>
      <c r="CB441" s="131"/>
      <c r="CC441" s="131"/>
      <c r="CD441" s="131"/>
      <c r="CE441" s="131"/>
      <c r="CF441" s="131"/>
    </row>
    <row r="442" spans="1:84" x14ac:dyDescent="0.4">
      <c r="A442" s="131"/>
      <c r="B442" s="131"/>
      <c r="C442" s="131"/>
      <c r="D442" s="131"/>
      <c r="E442" s="131" t="s">
        <v>2196</v>
      </c>
      <c r="F442" s="131">
        <v>667</v>
      </c>
      <c r="G442" s="131" t="s">
        <v>441</v>
      </c>
      <c r="H442" s="131"/>
      <c r="I442" s="131" t="s">
        <v>441</v>
      </c>
      <c r="J442" s="131" t="s">
        <v>2506</v>
      </c>
      <c r="K442" s="131" t="s">
        <v>357</v>
      </c>
      <c r="L442" s="136" t="s">
        <v>1286</v>
      </c>
      <c r="M442" s="148" t="s">
        <v>2788</v>
      </c>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2"/>
      <c r="BC442" s="135"/>
      <c r="BD442" s="135"/>
      <c r="BE442" s="131"/>
      <c r="BF442" s="131"/>
      <c r="BG442" s="131"/>
      <c r="BH442" s="131"/>
      <c r="BI442" s="131"/>
      <c r="BJ442" s="131"/>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row>
    <row r="443" spans="1:84" x14ac:dyDescent="0.4">
      <c r="A443" s="131"/>
      <c r="B443" s="131"/>
      <c r="C443" s="131"/>
      <c r="D443" s="131"/>
      <c r="E443" s="148" t="s">
        <v>141</v>
      </c>
      <c r="F443" s="149">
        <v>441</v>
      </c>
      <c r="G443" s="148" t="s">
        <v>433</v>
      </c>
      <c r="H443" s="148" t="s">
        <v>2506</v>
      </c>
      <c r="I443" s="148" t="s">
        <v>433</v>
      </c>
      <c r="J443" s="148"/>
      <c r="K443" s="148" t="s">
        <v>1491</v>
      </c>
      <c r="L443" s="136" t="s">
        <v>1286</v>
      </c>
      <c r="M443" s="148" t="s">
        <v>2788</v>
      </c>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2"/>
      <c r="BC443" s="135"/>
      <c r="BD443" s="135"/>
      <c r="BE443" s="131"/>
      <c r="BF443" s="131"/>
      <c r="BG443" s="131"/>
      <c r="BH443" s="131"/>
      <c r="BI443" s="131"/>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row>
    <row r="444" spans="1:84" x14ac:dyDescent="0.4">
      <c r="A444" s="131"/>
      <c r="B444" s="131"/>
      <c r="C444" s="131"/>
      <c r="D444" s="131"/>
      <c r="E444" s="148" t="s">
        <v>142</v>
      </c>
      <c r="F444" s="149">
        <v>442</v>
      </c>
      <c r="G444" s="148" t="s">
        <v>433</v>
      </c>
      <c r="H444" s="148" t="s">
        <v>2506</v>
      </c>
      <c r="I444" s="148" t="s">
        <v>433</v>
      </c>
      <c r="J444" s="148"/>
      <c r="K444" s="148" t="s">
        <v>1646</v>
      </c>
      <c r="L444" s="136" t="s">
        <v>1286</v>
      </c>
      <c r="M444" s="148" t="s">
        <v>2788</v>
      </c>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2"/>
      <c r="BC444" s="135"/>
      <c r="BD444" s="135"/>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row>
    <row r="445" spans="1:84" x14ac:dyDescent="0.4">
      <c r="A445" s="131"/>
      <c r="B445" s="131"/>
      <c r="C445" s="131"/>
      <c r="D445" s="131"/>
      <c r="E445" s="131" t="s">
        <v>1492</v>
      </c>
      <c r="F445" s="131">
        <v>159</v>
      </c>
      <c r="G445" s="131" t="s">
        <v>2784</v>
      </c>
      <c r="H445" s="131"/>
      <c r="I445" s="131" t="s">
        <v>2495</v>
      </c>
      <c r="J445" s="131" t="s">
        <v>2495</v>
      </c>
      <c r="K445" s="131" t="s">
        <v>1061</v>
      </c>
      <c r="L445" s="136" t="s">
        <v>1286</v>
      </c>
      <c r="M445" s="148" t="s">
        <v>2789</v>
      </c>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2"/>
      <c r="BC445" s="135"/>
      <c r="BD445" s="135"/>
      <c r="BE445" s="131"/>
      <c r="BF445" s="131"/>
      <c r="BG445" s="131"/>
      <c r="BH445" s="131"/>
      <c r="BI445" s="131"/>
      <c r="BJ445" s="131"/>
      <c r="BK445" s="131"/>
      <c r="BL445" s="131"/>
      <c r="BM445" s="131"/>
      <c r="BN445" s="131"/>
      <c r="BO445" s="131"/>
      <c r="BP445" s="131"/>
      <c r="BQ445" s="131"/>
      <c r="BR445" s="131"/>
      <c r="BS445" s="131"/>
      <c r="BT445" s="131"/>
      <c r="BU445" s="131"/>
      <c r="BV445" s="131"/>
      <c r="BW445" s="131"/>
      <c r="BX445" s="131"/>
      <c r="BY445" s="131"/>
      <c r="BZ445" s="131"/>
      <c r="CA445" s="131"/>
      <c r="CB445" s="131"/>
      <c r="CC445" s="131"/>
      <c r="CD445" s="131"/>
      <c r="CE445" s="131"/>
      <c r="CF445" s="131"/>
    </row>
    <row r="446" spans="1:84" x14ac:dyDescent="0.4">
      <c r="A446" s="131"/>
      <c r="B446" s="131"/>
      <c r="C446" s="131"/>
      <c r="D446" s="131"/>
      <c r="E446" s="148" t="s">
        <v>614</v>
      </c>
      <c r="F446" s="149">
        <v>253</v>
      </c>
      <c r="G446" s="148" t="s">
        <v>790</v>
      </c>
      <c r="H446" s="148"/>
      <c r="I446" s="148" t="s">
        <v>790</v>
      </c>
      <c r="J446" s="148" t="s">
        <v>1761</v>
      </c>
      <c r="K446" s="148" t="s">
        <v>1077</v>
      </c>
      <c r="L446" s="136" t="s">
        <v>1286</v>
      </c>
      <c r="M446" s="148" t="s">
        <v>2788</v>
      </c>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2"/>
      <c r="BC446" s="135"/>
      <c r="BD446" s="135"/>
      <c r="BE446" s="131"/>
      <c r="BF446" s="131"/>
      <c r="BG446" s="131"/>
      <c r="BH446" s="131"/>
      <c r="BI446" s="131"/>
      <c r="BJ446" s="131"/>
      <c r="BK446" s="131"/>
      <c r="BL446" s="131"/>
      <c r="BM446" s="131"/>
      <c r="BN446" s="131"/>
      <c r="BO446" s="131"/>
      <c r="BP446" s="131"/>
      <c r="BQ446" s="131"/>
      <c r="BR446" s="131"/>
      <c r="BS446" s="131"/>
      <c r="BT446" s="131"/>
      <c r="BU446" s="131"/>
      <c r="BV446" s="131"/>
      <c r="BW446" s="131"/>
      <c r="BX446" s="131"/>
      <c r="BY446" s="131"/>
      <c r="BZ446" s="131"/>
      <c r="CA446" s="131"/>
      <c r="CB446" s="131"/>
      <c r="CC446" s="131"/>
      <c r="CD446" s="131"/>
      <c r="CE446" s="131"/>
      <c r="CF446" s="131"/>
    </row>
    <row r="447" spans="1:84" x14ac:dyDescent="0.4">
      <c r="A447" s="131"/>
      <c r="B447" s="131"/>
      <c r="C447" s="131"/>
      <c r="D447" s="131"/>
      <c r="E447" s="131" t="s">
        <v>2293</v>
      </c>
      <c r="F447" s="131">
        <v>854</v>
      </c>
      <c r="G447" s="131" t="s">
        <v>965</v>
      </c>
      <c r="H447" s="131"/>
      <c r="I447" s="131" t="s">
        <v>965</v>
      </c>
      <c r="J447" s="131"/>
      <c r="K447" s="131" t="s">
        <v>2610</v>
      </c>
      <c r="L447" s="136" t="s">
        <v>1286</v>
      </c>
      <c r="M447" s="145" t="s">
        <v>2788</v>
      </c>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2"/>
      <c r="BC447" s="135"/>
      <c r="BD447" s="135"/>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row>
    <row r="448" spans="1:84" x14ac:dyDescent="0.4">
      <c r="A448" s="131"/>
      <c r="B448" s="131"/>
      <c r="C448" s="131"/>
      <c r="D448" s="131"/>
      <c r="E448" s="131" t="s">
        <v>617</v>
      </c>
      <c r="F448" s="131">
        <v>213</v>
      </c>
      <c r="G448" s="131" t="s">
        <v>790</v>
      </c>
      <c r="H448" s="131" t="s">
        <v>2507</v>
      </c>
      <c r="I448" s="131" t="s">
        <v>790</v>
      </c>
      <c r="J448" s="131" t="s">
        <v>1823</v>
      </c>
      <c r="K448" s="131" t="s">
        <v>1078</v>
      </c>
      <c r="L448" s="136" t="s">
        <v>1286</v>
      </c>
      <c r="M448" s="148" t="s">
        <v>2788</v>
      </c>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2"/>
      <c r="BC448" s="135"/>
      <c r="BD448" s="135"/>
      <c r="BE448" s="131"/>
      <c r="BF448" s="131"/>
      <c r="BG448" s="131"/>
      <c r="BH448" s="131"/>
      <c r="BI448" s="131"/>
      <c r="BJ448" s="131"/>
      <c r="BK448" s="131"/>
      <c r="BL448" s="131"/>
      <c r="BM448" s="131"/>
      <c r="BN448" s="131"/>
      <c r="BO448" s="131"/>
      <c r="BP448" s="131"/>
      <c r="BQ448" s="131"/>
      <c r="BR448" s="131"/>
      <c r="BS448" s="131"/>
      <c r="BT448" s="131"/>
      <c r="BU448" s="131"/>
      <c r="BV448" s="131"/>
      <c r="BW448" s="131"/>
      <c r="BX448" s="131"/>
      <c r="BY448" s="131"/>
      <c r="BZ448" s="131"/>
      <c r="CA448" s="131"/>
      <c r="CB448" s="131"/>
      <c r="CC448" s="131"/>
      <c r="CD448" s="131"/>
      <c r="CE448" s="131"/>
      <c r="CF448" s="131"/>
    </row>
    <row r="449" spans="1:84" x14ac:dyDescent="0.4">
      <c r="A449" s="131"/>
      <c r="B449" s="131"/>
      <c r="C449" s="131"/>
      <c r="D449" s="131"/>
      <c r="E449" s="148" t="s">
        <v>1405</v>
      </c>
      <c r="F449" s="149">
        <v>636</v>
      </c>
      <c r="G449" s="148" t="s">
        <v>2478</v>
      </c>
      <c r="H449" s="148"/>
      <c r="I449" s="148" t="s">
        <v>2478</v>
      </c>
      <c r="J449" s="148" t="s">
        <v>1424</v>
      </c>
      <c r="K449" s="148" t="s">
        <v>358</v>
      </c>
      <c r="L449" s="136" t="s">
        <v>1286</v>
      </c>
      <c r="M449" s="148" t="s">
        <v>2789</v>
      </c>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2"/>
      <c r="BC449" s="135"/>
      <c r="BD449" s="135"/>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row>
    <row r="450" spans="1:84" x14ac:dyDescent="0.4">
      <c r="A450" s="131"/>
      <c r="B450" s="131"/>
      <c r="C450" s="131"/>
      <c r="D450" s="131"/>
      <c r="E450" s="148" t="s">
        <v>2182</v>
      </c>
      <c r="F450" s="149">
        <v>496</v>
      </c>
      <c r="G450" s="148" t="s">
        <v>441</v>
      </c>
      <c r="H450" s="148"/>
      <c r="I450" s="148" t="s">
        <v>441</v>
      </c>
      <c r="J450" s="148"/>
      <c r="K450" s="148" t="s">
        <v>1435</v>
      </c>
      <c r="L450" s="136" t="s">
        <v>1286</v>
      </c>
      <c r="M450" s="148" t="s">
        <v>2788</v>
      </c>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2"/>
      <c r="BC450" s="135"/>
      <c r="BD450" s="135"/>
      <c r="BE450" s="131"/>
      <c r="BF450" s="131"/>
      <c r="BG450" s="131"/>
      <c r="BH450" s="131"/>
      <c r="BI450" s="131"/>
      <c r="BJ450" s="131"/>
      <c r="BK450" s="131"/>
      <c r="BL450" s="131"/>
      <c r="BM450" s="131"/>
      <c r="BN450" s="131"/>
      <c r="BO450" s="131"/>
      <c r="BP450" s="131"/>
      <c r="BQ450" s="131"/>
      <c r="BR450" s="131"/>
      <c r="BS450" s="131"/>
      <c r="BT450" s="131"/>
      <c r="BU450" s="131"/>
      <c r="BV450" s="131"/>
      <c r="BW450" s="131"/>
      <c r="BX450" s="131"/>
      <c r="BY450" s="131"/>
      <c r="BZ450" s="131"/>
      <c r="CA450" s="131"/>
      <c r="CB450" s="131"/>
      <c r="CC450" s="131"/>
      <c r="CD450" s="131"/>
      <c r="CE450" s="131"/>
      <c r="CF450" s="131"/>
    </row>
    <row r="451" spans="1:84" x14ac:dyDescent="0.4">
      <c r="A451" s="131"/>
      <c r="B451" s="131"/>
      <c r="C451" s="131"/>
      <c r="D451" s="131"/>
      <c r="E451" s="148" t="s">
        <v>2254</v>
      </c>
      <c r="F451" s="149">
        <v>814</v>
      </c>
      <c r="G451" s="148" t="s">
        <v>2784</v>
      </c>
      <c r="H451" s="148"/>
      <c r="I451" s="148" t="s">
        <v>2495</v>
      </c>
      <c r="J451" s="148"/>
      <c r="K451" s="148" t="s">
        <v>2571</v>
      </c>
      <c r="L451" s="136" t="s">
        <v>1286</v>
      </c>
      <c r="M451" s="145" t="s">
        <v>2788</v>
      </c>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2"/>
      <c r="BC451" s="135"/>
      <c r="BD451" s="135"/>
      <c r="BE451" s="131"/>
      <c r="BF451" s="131"/>
      <c r="BG451" s="131"/>
      <c r="BH451" s="131"/>
      <c r="BI451" s="131"/>
      <c r="BJ451" s="131"/>
      <c r="BK451" s="131"/>
      <c r="BL451" s="131"/>
      <c r="BM451" s="131"/>
      <c r="BN451" s="131"/>
      <c r="BO451" s="131"/>
      <c r="BP451" s="131"/>
      <c r="BQ451" s="131"/>
      <c r="BR451" s="131"/>
      <c r="BS451" s="131"/>
      <c r="BT451" s="131"/>
      <c r="BU451" s="131"/>
      <c r="BV451" s="131"/>
      <c r="BW451" s="131"/>
      <c r="BX451" s="131"/>
      <c r="BY451" s="131"/>
      <c r="BZ451" s="131"/>
      <c r="CA451" s="131"/>
      <c r="CB451" s="131"/>
      <c r="CC451" s="131"/>
      <c r="CD451" s="131"/>
      <c r="CE451" s="131"/>
      <c r="CF451" s="131"/>
    </row>
    <row r="452" spans="1:84" x14ac:dyDescent="0.4">
      <c r="A452" s="131"/>
      <c r="B452" s="131"/>
      <c r="C452" s="131"/>
      <c r="D452" s="131"/>
      <c r="E452" s="148" t="s">
        <v>2225</v>
      </c>
      <c r="F452" s="149">
        <v>785</v>
      </c>
      <c r="G452" s="148" t="s">
        <v>965</v>
      </c>
      <c r="H452" s="148"/>
      <c r="I452" s="148" t="s">
        <v>965</v>
      </c>
      <c r="J452" s="148"/>
      <c r="K452" s="148" t="s">
        <v>2542</v>
      </c>
      <c r="L452" s="136" t="s">
        <v>1286</v>
      </c>
      <c r="M452" s="148" t="s">
        <v>2788</v>
      </c>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2"/>
      <c r="BC452" s="135"/>
      <c r="BD452" s="135"/>
      <c r="BE452" s="131"/>
      <c r="BF452" s="131"/>
      <c r="BG452" s="131"/>
      <c r="BH452" s="131"/>
      <c r="BI452" s="131"/>
      <c r="BJ452" s="131"/>
      <c r="BK452" s="131"/>
      <c r="BL452" s="131"/>
      <c r="BM452" s="131"/>
      <c r="BN452" s="131"/>
      <c r="BO452" s="131"/>
      <c r="BP452" s="131"/>
      <c r="BQ452" s="131"/>
      <c r="BR452" s="131"/>
      <c r="BS452" s="131"/>
      <c r="BT452" s="131"/>
      <c r="BU452" s="131"/>
      <c r="BV452" s="131"/>
      <c r="BW452" s="131"/>
      <c r="BX452" s="131"/>
      <c r="BY452" s="131"/>
      <c r="BZ452" s="131"/>
      <c r="CA452" s="131"/>
      <c r="CB452" s="131"/>
      <c r="CC452" s="131"/>
      <c r="CD452" s="131"/>
      <c r="CE452" s="131"/>
      <c r="CF452" s="131"/>
    </row>
    <row r="453" spans="1:84" x14ac:dyDescent="0.4">
      <c r="A453" s="131"/>
      <c r="B453" s="131"/>
      <c r="C453" s="131"/>
      <c r="D453" s="131"/>
      <c r="E453" s="144" t="s">
        <v>2117</v>
      </c>
      <c r="F453" s="131">
        <v>37</v>
      </c>
      <c r="G453" s="131" t="s">
        <v>1415</v>
      </c>
      <c r="H453" s="131"/>
      <c r="I453" s="131" t="s">
        <v>1415</v>
      </c>
      <c r="J453" s="131" t="s">
        <v>2479</v>
      </c>
      <c r="K453" s="131" t="s">
        <v>1079</v>
      </c>
      <c r="L453" s="136" t="s">
        <v>1286</v>
      </c>
      <c r="M453" s="148" t="s">
        <v>2787</v>
      </c>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2"/>
      <c r="BC453" s="135"/>
      <c r="BD453" s="135"/>
      <c r="BE453" s="131"/>
      <c r="BF453" s="131"/>
      <c r="BG453" s="131"/>
      <c r="BH453" s="131"/>
      <c r="BI453" s="131"/>
      <c r="BJ453" s="131"/>
      <c r="BK453" s="131"/>
      <c r="BL453" s="131"/>
      <c r="BM453" s="131"/>
      <c r="BN453" s="131"/>
      <c r="BO453" s="131"/>
      <c r="BP453" s="131"/>
      <c r="BQ453" s="131"/>
      <c r="BR453" s="131"/>
      <c r="BS453" s="131"/>
      <c r="BT453" s="131"/>
      <c r="BU453" s="131"/>
      <c r="BV453" s="131"/>
      <c r="BW453" s="131"/>
      <c r="BX453" s="131"/>
      <c r="BY453" s="131"/>
      <c r="BZ453" s="131"/>
      <c r="CA453" s="131"/>
      <c r="CB453" s="131"/>
      <c r="CC453" s="131"/>
      <c r="CD453" s="131"/>
      <c r="CE453" s="131"/>
      <c r="CF453" s="131"/>
    </row>
    <row r="454" spans="1:84" x14ac:dyDescent="0.4">
      <c r="A454" s="131"/>
      <c r="B454" s="131"/>
      <c r="C454" s="131"/>
      <c r="D454" s="131"/>
      <c r="E454" s="148" t="s">
        <v>1291</v>
      </c>
      <c r="F454" s="149">
        <v>15</v>
      </c>
      <c r="G454" s="148" t="s">
        <v>441</v>
      </c>
      <c r="H454" s="148" t="s">
        <v>2509</v>
      </c>
      <c r="I454" s="148" t="s">
        <v>441</v>
      </c>
      <c r="J454" s="148" t="s">
        <v>39</v>
      </c>
      <c r="K454" s="148" t="s">
        <v>1095</v>
      </c>
      <c r="L454" s="136" t="s">
        <v>1286</v>
      </c>
      <c r="M454" s="148" t="s">
        <v>2787</v>
      </c>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2"/>
      <c r="BC454" s="135"/>
      <c r="BD454" s="135"/>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c r="CB454" s="131"/>
      <c r="CC454" s="131"/>
      <c r="CD454" s="131"/>
      <c r="CE454" s="131"/>
      <c r="CF454" s="131"/>
    </row>
    <row r="455" spans="1:84" x14ac:dyDescent="0.4">
      <c r="A455" s="131"/>
      <c r="B455" s="131"/>
      <c r="C455" s="131"/>
      <c r="D455" s="131"/>
      <c r="E455" s="148" t="s">
        <v>622</v>
      </c>
      <c r="F455" s="149">
        <v>329</v>
      </c>
      <c r="G455" s="148" t="s">
        <v>790</v>
      </c>
      <c r="H455" s="148"/>
      <c r="I455" s="148" t="s">
        <v>790</v>
      </c>
      <c r="J455" s="148" t="s">
        <v>789</v>
      </c>
      <c r="K455" s="148" t="s">
        <v>1080</v>
      </c>
      <c r="L455" s="136" t="s">
        <v>1286</v>
      </c>
      <c r="M455" s="148" t="s">
        <v>2788</v>
      </c>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2"/>
      <c r="BC455" s="135"/>
      <c r="BD455" s="135"/>
      <c r="BE455" s="131"/>
      <c r="BF455" s="131"/>
      <c r="BG455" s="131"/>
      <c r="BH455" s="131"/>
      <c r="BI455" s="131"/>
      <c r="BJ455" s="131"/>
      <c r="BK455" s="131"/>
      <c r="BL455" s="131"/>
      <c r="BM455" s="131"/>
      <c r="BN455" s="131"/>
      <c r="BO455" s="131"/>
      <c r="BP455" s="131"/>
      <c r="BQ455" s="131"/>
      <c r="BR455" s="131"/>
      <c r="BS455" s="131"/>
      <c r="BT455" s="131"/>
      <c r="BU455" s="131"/>
      <c r="BV455" s="131"/>
      <c r="BW455" s="131"/>
      <c r="BX455" s="131"/>
      <c r="BY455" s="131"/>
      <c r="BZ455" s="131"/>
      <c r="CA455" s="131"/>
      <c r="CB455" s="131"/>
      <c r="CC455" s="131"/>
      <c r="CD455" s="131"/>
      <c r="CE455" s="131"/>
      <c r="CF455" s="131"/>
    </row>
    <row r="456" spans="1:84" x14ac:dyDescent="0.4">
      <c r="A456" s="131"/>
      <c r="B456" s="131"/>
      <c r="C456" s="131"/>
      <c r="D456" s="131"/>
      <c r="E456" s="148" t="s">
        <v>2208</v>
      </c>
      <c r="F456" s="149">
        <v>768</v>
      </c>
      <c r="G456" s="148" t="s">
        <v>2784</v>
      </c>
      <c r="H456" s="148"/>
      <c r="I456" s="148" t="s">
        <v>2495</v>
      </c>
      <c r="J456" s="148" t="s">
        <v>2516</v>
      </c>
      <c r="K456" s="148" t="s">
        <v>2525</v>
      </c>
      <c r="L456" s="136" t="s">
        <v>1286</v>
      </c>
      <c r="M456" s="148" t="s">
        <v>2788</v>
      </c>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2"/>
      <c r="BC456" s="135"/>
      <c r="BD456" s="135"/>
      <c r="BE456" s="131"/>
      <c r="BF456" s="131"/>
      <c r="BG456" s="131"/>
      <c r="BH456" s="131"/>
      <c r="BI456" s="131"/>
      <c r="BJ456" s="131"/>
      <c r="BK456" s="131"/>
      <c r="BL456" s="131"/>
      <c r="BM456" s="131"/>
      <c r="BN456" s="131"/>
      <c r="BO456" s="131"/>
      <c r="BP456" s="131"/>
      <c r="BQ456" s="131"/>
      <c r="BR456" s="131"/>
      <c r="BS456" s="131"/>
      <c r="BT456" s="131"/>
      <c r="BU456" s="131"/>
      <c r="BV456" s="131"/>
      <c r="BW456" s="131"/>
      <c r="BX456" s="131"/>
      <c r="BY456" s="131"/>
      <c r="BZ456" s="131"/>
      <c r="CA456" s="131"/>
      <c r="CB456" s="131"/>
      <c r="CC456" s="131"/>
      <c r="CD456" s="131"/>
      <c r="CE456" s="131"/>
      <c r="CF456" s="131"/>
    </row>
    <row r="457" spans="1:84" x14ac:dyDescent="0.4">
      <c r="A457" s="131"/>
      <c r="B457" s="131"/>
      <c r="C457" s="131"/>
      <c r="D457" s="131"/>
      <c r="E457" s="148" t="s">
        <v>2209</v>
      </c>
      <c r="F457" s="149">
        <v>769</v>
      </c>
      <c r="G457" s="148" t="s">
        <v>965</v>
      </c>
      <c r="H457" s="148"/>
      <c r="I457" s="148" t="s">
        <v>965</v>
      </c>
      <c r="J457" s="148"/>
      <c r="K457" s="148" t="s">
        <v>2526</v>
      </c>
      <c r="L457" s="136" t="s">
        <v>1286</v>
      </c>
      <c r="M457" s="148" t="s">
        <v>2788</v>
      </c>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2"/>
      <c r="BC457" s="135"/>
      <c r="BD457" s="135"/>
      <c r="BE457" s="131"/>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c r="CE457" s="131"/>
      <c r="CF457" s="131"/>
    </row>
    <row r="458" spans="1:84" x14ac:dyDescent="0.4">
      <c r="A458" s="131"/>
      <c r="B458" s="131"/>
      <c r="C458" s="131"/>
      <c r="D458" s="131"/>
      <c r="E458" s="148" t="s">
        <v>1386</v>
      </c>
      <c r="F458" s="149">
        <v>707</v>
      </c>
      <c r="G458" s="148" t="s">
        <v>790</v>
      </c>
      <c r="H458" s="148"/>
      <c r="I458" s="148" t="s">
        <v>790</v>
      </c>
      <c r="J458" s="148" t="s">
        <v>628</v>
      </c>
      <c r="K458" s="148" t="s">
        <v>333</v>
      </c>
      <c r="L458" s="136" t="s">
        <v>1286</v>
      </c>
      <c r="M458" s="148" t="s">
        <v>2788</v>
      </c>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2"/>
      <c r="BC458" s="135"/>
      <c r="BD458" s="135"/>
      <c r="BE458" s="131"/>
      <c r="BF458" s="131"/>
      <c r="BG458" s="131"/>
      <c r="BH458" s="131"/>
      <c r="BI458" s="131"/>
      <c r="BJ458" s="131"/>
      <c r="BK458" s="131"/>
      <c r="BL458" s="131"/>
      <c r="BM458" s="131"/>
      <c r="BN458" s="131"/>
      <c r="BO458" s="131"/>
      <c r="BP458" s="131"/>
      <c r="BQ458" s="131"/>
      <c r="BR458" s="131"/>
      <c r="BS458" s="131"/>
      <c r="BT458" s="131"/>
      <c r="BU458" s="131"/>
      <c r="BV458" s="131"/>
      <c r="BW458" s="131"/>
      <c r="BX458" s="131"/>
      <c r="BY458" s="131"/>
      <c r="BZ458" s="131"/>
      <c r="CA458" s="131"/>
      <c r="CB458" s="131"/>
      <c r="CC458" s="131"/>
      <c r="CD458" s="131"/>
      <c r="CE458" s="131"/>
      <c r="CF458" s="131"/>
    </row>
    <row r="459" spans="1:84" x14ac:dyDescent="0.4">
      <c r="A459" s="131"/>
      <c r="B459" s="131"/>
      <c r="C459" s="131"/>
      <c r="D459" s="131"/>
      <c r="E459" s="148" t="s">
        <v>673</v>
      </c>
      <c r="F459" s="149">
        <v>637</v>
      </c>
      <c r="G459" s="148" t="s">
        <v>2478</v>
      </c>
      <c r="H459" s="148"/>
      <c r="I459" s="148" t="s">
        <v>2478</v>
      </c>
      <c r="J459" s="148" t="s">
        <v>2478</v>
      </c>
      <c r="K459" s="148" t="s">
        <v>1436</v>
      </c>
      <c r="L459" s="136" t="s">
        <v>1286</v>
      </c>
      <c r="M459" s="148" t="s">
        <v>2788</v>
      </c>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2"/>
      <c r="BC459" s="135"/>
      <c r="BD459" s="135"/>
      <c r="BE459" s="131"/>
      <c r="BF459" s="131"/>
      <c r="BG459" s="131"/>
      <c r="BH459" s="131"/>
      <c r="BI459" s="131"/>
      <c r="BJ459" s="131"/>
      <c r="BK459" s="131"/>
      <c r="BL459" s="131"/>
      <c r="BM459" s="131"/>
      <c r="BN459" s="131"/>
      <c r="BO459" s="131"/>
      <c r="BP459" s="131"/>
      <c r="BQ459" s="131"/>
      <c r="BR459" s="131"/>
      <c r="BS459" s="131"/>
      <c r="BT459" s="131"/>
      <c r="BU459" s="131"/>
      <c r="BV459" s="131"/>
      <c r="BW459" s="131"/>
      <c r="BX459" s="131"/>
      <c r="BY459" s="131"/>
      <c r="BZ459" s="131"/>
      <c r="CA459" s="131"/>
      <c r="CB459" s="131"/>
      <c r="CC459" s="131"/>
      <c r="CD459" s="131"/>
      <c r="CE459" s="131"/>
      <c r="CF459" s="131"/>
    </row>
    <row r="460" spans="1:84" x14ac:dyDescent="0.4">
      <c r="A460" s="131"/>
      <c r="B460" s="131"/>
      <c r="C460" s="131"/>
      <c r="D460" s="131"/>
      <c r="E460" s="148" t="s">
        <v>625</v>
      </c>
      <c r="F460" s="149">
        <v>351</v>
      </c>
      <c r="G460" s="148" t="s">
        <v>534</v>
      </c>
      <c r="H460" s="148"/>
      <c r="I460" s="148" t="s">
        <v>534</v>
      </c>
      <c r="J460" s="148"/>
      <c r="K460" s="148" t="s">
        <v>1081</v>
      </c>
      <c r="L460" s="136" t="s">
        <v>1286</v>
      </c>
      <c r="M460" s="148" t="s">
        <v>2788</v>
      </c>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2"/>
      <c r="BC460" s="135"/>
      <c r="BD460" s="135"/>
      <c r="BE460" s="131"/>
      <c r="BF460" s="131"/>
      <c r="BG460" s="131"/>
      <c r="BH460" s="131"/>
      <c r="BI460" s="131"/>
      <c r="BJ460" s="131"/>
      <c r="BK460" s="131"/>
      <c r="BL460" s="131"/>
      <c r="BM460" s="131"/>
      <c r="BN460" s="131"/>
      <c r="BO460" s="131"/>
      <c r="BP460" s="131"/>
      <c r="BQ460" s="131"/>
      <c r="BR460" s="131"/>
      <c r="BS460" s="131"/>
      <c r="BT460" s="131"/>
      <c r="BU460" s="131"/>
      <c r="BV460" s="131"/>
      <c r="BW460" s="131"/>
      <c r="BX460" s="131"/>
      <c r="BY460" s="131"/>
      <c r="BZ460" s="131"/>
      <c r="CA460" s="131"/>
      <c r="CB460" s="131"/>
      <c r="CC460" s="131"/>
      <c r="CD460" s="131"/>
      <c r="CE460" s="131"/>
      <c r="CF460" s="131"/>
    </row>
    <row r="461" spans="1:84" x14ac:dyDescent="0.4">
      <c r="A461" s="131"/>
      <c r="B461" s="131"/>
      <c r="C461" s="131"/>
      <c r="D461" s="131"/>
      <c r="E461" s="148" t="s">
        <v>721</v>
      </c>
      <c r="F461" s="149">
        <v>602</v>
      </c>
      <c r="G461" s="148" t="s">
        <v>1719</v>
      </c>
      <c r="H461" s="148"/>
      <c r="I461" s="148" t="s">
        <v>1719</v>
      </c>
      <c r="J461" s="148" t="s">
        <v>1771</v>
      </c>
      <c r="K461" s="148" t="s">
        <v>206</v>
      </c>
      <c r="L461" s="136" t="s">
        <v>1286</v>
      </c>
      <c r="M461" s="148" t="s">
        <v>2788</v>
      </c>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2"/>
      <c r="BC461" s="135"/>
      <c r="BD461" s="135"/>
      <c r="BE461" s="131"/>
      <c r="BF461" s="131"/>
      <c r="BG461" s="131"/>
      <c r="BH461" s="131"/>
      <c r="BI461" s="131"/>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row>
    <row r="462" spans="1:84" x14ac:dyDescent="0.4">
      <c r="A462" s="131"/>
      <c r="B462" s="131"/>
      <c r="C462" s="131"/>
      <c r="D462" s="131"/>
      <c r="E462" s="144" t="s">
        <v>143</v>
      </c>
      <c r="F462" s="131">
        <v>443</v>
      </c>
      <c r="G462" s="131" t="s">
        <v>433</v>
      </c>
      <c r="H462" s="131"/>
      <c r="I462" s="131" t="s">
        <v>433</v>
      </c>
      <c r="J462" s="131"/>
      <c r="K462" s="131" t="s">
        <v>1647</v>
      </c>
      <c r="L462" s="136" t="s">
        <v>1286</v>
      </c>
      <c r="M462" s="148" t="s">
        <v>2788</v>
      </c>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2"/>
      <c r="BC462" s="135"/>
      <c r="BD462" s="135"/>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row>
    <row r="463" spans="1:84" x14ac:dyDescent="0.4">
      <c r="A463" s="131"/>
      <c r="B463" s="131"/>
      <c r="C463" s="131"/>
      <c r="D463" s="131"/>
      <c r="E463" s="148" t="s">
        <v>2197</v>
      </c>
      <c r="F463" s="149">
        <v>748</v>
      </c>
      <c r="G463" s="148" t="s">
        <v>1415</v>
      </c>
      <c r="H463" s="148"/>
      <c r="I463" s="148" t="s">
        <v>1415</v>
      </c>
      <c r="J463" s="148"/>
      <c r="K463" s="148" t="s">
        <v>1493</v>
      </c>
      <c r="L463" s="136" t="s">
        <v>1286</v>
      </c>
      <c r="M463" s="148" t="s">
        <v>2787</v>
      </c>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2"/>
      <c r="BC463" s="135"/>
      <c r="BD463" s="135"/>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row>
    <row r="464" spans="1:84" x14ac:dyDescent="0.4">
      <c r="A464" s="131"/>
      <c r="B464" s="131"/>
      <c r="C464" s="131"/>
      <c r="D464" s="131"/>
      <c r="E464" s="148" t="s">
        <v>2198</v>
      </c>
      <c r="F464" s="149">
        <v>749</v>
      </c>
      <c r="G464" s="148" t="s">
        <v>1415</v>
      </c>
      <c r="H464" s="148" t="s">
        <v>2509</v>
      </c>
      <c r="I464" s="148" t="s">
        <v>1415</v>
      </c>
      <c r="J464" s="148"/>
      <c r="K464" s="148" t="s">
        <v>1494</v>
      </c>
      <c r="L464" s="136" t="s">
        <v>1286</v>
      </c>
      <c r="M464" s="148" t="s">
        <v>2787</v>
      </c>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2"/>
      <c r="BC464" s="135"/>
      <c r="BD464" s="135"/>
      <c r="BE464" s="131"/>
      <c r="BF464" s="131"/>
      <c r="BG464" s="131"/>
      <c r="BH464" s="131"/>
      <c r="BI464" s="131"/>
      <c r="BJ464" s="131"/>
      <c r="BK464" s="131"/>
      <c r="BL464" s="131"/>
      <c r="BM464" s="131"/>
      <c r="BN464" s="131"/>
      <c r="BO464" s="131"/>
      <c r="BP464" s="131"/>
      <c r="BQ464" s="131"/>
      <c r="BR464" s="131"/>
      <c r="BS464" s="131"/>
      <c r="BT464" s="131"/>
      <c r="BU464" s="131"/>
      <c r="BV464" s="131"/>
      <c r="BW464" s="131"/>
      <c r="BX464" s="131"/>
      <c r="BY464" s="131"/>
      <c r="BZ464" s="131"/>
      <c r="CA464" s="131"/>
      <c r="CB464" s="131"/>
      <c r="CC464" s="131"/>
      <c r="CD464" s="131"/>
      <c r="CE464" s="131"/>
      <c r="CF464" s="131"/>
    </row>
    <row r="465" spans="1:84" x14ac:dyDescent="0.4">
      <c r="A465" s="131"/>
      <c r="B465" s="131"/>
      <c r="C465" s="131"/>
      <c r="D465" s="131"/>
      <c r="E465" s="148" t="s">
        <v>1364</v>
      </c>
      <c r="F465" s="149">
        <v>638</v>
      </c>
      <c r="G465" s="148" t="s">
        <v>441</v>
      </c>
      <c r="H465" s="148"/>
      <c r="I465" s="148" t="s">
        <v>441</v>
      </c>
      <c r="J465" s="148" t="s">
        <v>2513</v>
      </c>
      <c r="K465" s="148" t="s">
        <v>307</v>
      </c>
      <c r="L465" s="136" t="s">
        <v>1286</v>
      </c>
      <c r="M465" s="148" t="s">
        <v>2788</v>
      </c>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2"/>
      <c r="BC465" s="135"/>
      <c r="BD465" s="135"/>
      <c r="BE465" s="131"/>
      <c r="BF465" s="131"/>
      <c r="BG465" s="131"/>
      <c r="BH465" s="131"/>
      <c r="BI465" s="131"/>
      <c r="BJ465" s="131"/>
      <c r="BK465" s="131"/>
      <c r="BL465" s="131"/>
      <c r="BM465" s="131"/>
      <c r="BN465" s="131"/>
      <c r="BO465" s="131"/>
      <c r="BP465" s="131"/>
      <c r="BQ465" s="131"/>
      <c r="BR465" s="131"/>
      <c r="BS465" s="131"/>
      <c r="BT465" s="131"/>
      <c r="BU465" s="131"/>
      <c r="BV465" s="131"/>
      <c r="BW465" s="131"/>
      <c r="BX465" s="131"/>
      <c r="BY465" s="131"/>
      <c r="BZ465" s="131"/>
      <c r="CA465" s="131"/>
      <c r="CB465" s="131"/>
      <c r="CC465" s="131"/>
      <c r="CD465" s="131"/>
      <c r="CE465" s="131"/>
      <c r="CF465" s="131"/>
    </row>
    <row r="466" spans="1:84" x14ac:dyDescent="0.4">
      <c r="A466" s="131"/>
      <c r="B466" s="131"/>
      <c r="C466" s="131"/>
      <c r="D466" s="131"/>
      <c r="E466" s="148" t="s">
        <v>1303</v>
      </c>
      <c r="F466" s="149">
        <v>563</v>
      </c>
      <c r="G466" s="148" t="s">
        <v>382</v>
      </c>
      <c r="H466" s="148"/>
      <c r="I466" s="148" t="s">
        <v>382</v>
      </c>
      <c r="J466" s="148"/>
      <c r="K466" s="148" t="s">
        <v>246</v>
      </c>
      <c r="L466" s="136" t="s">
        <v>1286</v>
      </c>
      <c r="M466" s="148" t="s">
        <v>2787</v>
      </c>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2"/>
      <c r="BC466" s="135"/>
      <c r="BD466" s="135"/>
      <c r="BE466" s="131"/>
      <c r="BF466" s="131"/>
      <c r="BG466" s="131"/>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row>
    <row r="467" spans="1:84" x14ac:dyDescent="0.4">
      <c r="A467" s="131"/>
      <c r="B467" s="131"/>
      <c r="C467" s="131"/>
      <c r="D467" s="131"/>
      <c r="E467" s="148" t="s">
        <v>2199</v>
      </c>
      <c r="F467" s="149">
        <v>750</v>
      </c>
      <c r="G467" s="148" t="s">
        <v>1415</v>
      </c>
      <c r="H467" s="148"/>
      <c r="I467" s="148" t="s">
        <v>1415</v>
      </c>
      <c r="J467" s="148"/>
      <c r="K467" s="148" t="s">
        <v>215</v>
      </c>
      <c r="L467" s="136" t="s">
        <v>1286</v>
      </c>
      <c r="M467" s="148" t="s">
        <v>2788</v>
      </c>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2"/>
      <c r="BC467" s="135"/>
      <c r="BD467" s="135"/>
      <c r="BE467" s="131"/>
      <c r="BF467" s="131"/>
      <c r="BG467" s="131"/>
      <c r="BH467" s="131"/>
      <c r="BI467" s="131"/>
      <c r="BJ467" s="131"/>
      <c r="BK467" s="131"/>
      <c r="BL467" s="131"/>
      <c r="BM467" s="131"/>
      <c r="BN467" s="131"/>
      <c r="BO467" s="131"/>
      <c r="BP467" s="131"/>
      <c r="BQ467" s="131"/>
      <c r="BR467" s="131"/>
      <c r="BS467" s="131"/>
      <c r="BT467" s="131"/>
      <c r="BU467" s="131"/>
      <c r="BV467" s="131"/>
      <c r="BW467" s="131"/>
      <c r="BX467" s="131"/>
      <c r="BY467" s="131"/>
      <c r="BZ467" s="131"/>
      <c r="CA467" s="131"/>
      <c r="CB467" s="131"/>
      <c r="CC467" s="131"/>
      <c r="CD467" s="131"/>
      <c r="CE467" s="131"/>
      <c r="CF467" s="131"/>
    </row>
    <row r="468" spans="1:84" x14ac:dyDescent="0.4">
      <c r="A468" s="131"/>
      <c r="B468" s="131"/>
      <c r="C468" s="131"/>
      <c r="D468" s="131"/>
      <c r="E468" s="148" t="s">
        <v>1346</v>
      </c>
      <c r="F468" s="149">
        <v>564</v>
      </c>
      <c r="G468" s="148" t="s">
        <v>382</v>
      </c>
      <c r="H468" s="148"/>
      <c r="I468" s="148" t="s">
        <v>382</v>
      </c>
      <c r="J468" s="148"/>
      <c r="K468" s="148" t="s">
        <v>288</v>
      </c>
      <c r="L468" s="136" t="s">
        <v>1286</v>
      </c>
      <c r="M468" s="148" t="s">
        <v>2788</v>
      </c>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2"/>
      <c r="BC468" s="135"/>
      <c r="BD468" s="135"/>
      <c r="BE468" s="131"/>
      <c r="BF468" s="131"/>
      <c r="BG468" s="131"/>
      <c r="BH468" s="131"/>
      <c r="BI468" s="131"/>
      <c r="BJ468" s="131"/>
      <c r="BK468" s="131"/>
      <c r="BL468" s="131"/>
      <c r="BM468" s="131"/>
      <c r="BN468" s="131"/>
      <c r="BO468" s="131"/>
      <c r="BP468" s="131"/>
      <c r="BQ468" s="131"/>
      <c r="BR468" s="131"/>
      <c r="BS468" s="131"/>
      <c r="BT468" s="131"/>
      <c r="BU468" s="131"/>
      <c r="BV468" s="131"/>
      <c r="BW468" s="131"/>
      <c r="BX468" s="131"/>
      <c r="BY468" s="131"/>
      <c r="BZ468" s="131"/>
      <c r="CA468" s="131"/>
      <c r="CB468" s="131"/>
      <c r="CC468" s="131"/>
      <c r="CD468" s="131"/>
      <c r="CE468" s="131"/>
      <c r="CF468" s="131"/>
    </row>
    <row r="469" spans="1:84" x14ac:dyDescent="0.4">
      <c r="A469" s="131"/>
      <c r="B469" s="131"/>
      <c r="C469" s="131"/>
      <c r="D469" s="131"/>
      <c r="E469" s="148" t="s">
        <v>674</v>
      </c>
      <c r="F469" s="149">
        <v>639</v>
      </c>
      <c r="G469" s="148" t="s">
        <v>2478</v>
      </c>
      <c r="H469" s="148"/>
      <c r="I469" s="148" t="s">
        <v>2478</v>
      </c>
      <c r="J469" s="148" t="s">
        <v>1422</v>
      </c>
      <c r="K469" s="148" t="s">
        <v>1437</v>
      </c>
      <c r="L469" s="136" t="s">
        <v>1286</v>
      </c>
      <c r="M469" s="148" t="s">
        <v>2788</v>
      </c>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2"/>
      <c r="BC469" s="135"/>
      <c r="BD469" s="135"/>
      <c r="BE469" s="131"/>
      <c r="BF469" s="131"/>
      <c r="BG469" s="131"/>
      <c r="BH469" s="131"/>
      <c r="BI469" s="131"/>
      <c r="BJ469" s="131"/>
      <c r="BK469" s="131"/>
      <c r="BL469" s="131"/>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row>
    <row r="470" spans="1:84" x14ac:dyDescent="0.4">
      <c r="A470" s="131"/>
      <c r="B470" s="131"/>
      <c r="C470" s="131"/>
      <c r="D470" s="131"/>
      <c r="E470" s="148" t="s">
        <v>1495</v>
      </c>
      <c r="F470" s="149">
        <v>640</v>
      </c>
      <c r="G470" s="148" t="s">
        <v>2784</v>
      </c>
      <c r="H470" s="148"/>
      <c r="I470" s="148" t="s">
        <v>2495</v>
      </c>
      <c r="J470" s="148" t="s">
        <v>2495</v>
      </c>
      <c r="K470" s="148" t="s">
        <v>1438</v>
      </c>
      <c r="L470" s="136" t="s">
        <v>1286</v>
      </c>
      <c r="M470" s="148" t="s">
        <v>2788</v>
      </c>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2"/>
      <c r="BC470" s="135"/>
      <c r="BD470" s="135"/>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row>
    <row r="471" spans="1:84" x14ac:dyDescent="0.4">
      <c r="A471" s="131"/>
      <c r="B471" s="131"/>
      <c r="C471" s="131"/>
      <c r="D471" s="131"/>
      <c r="E471" s="131" t="s">
        <v>2404</v>
      </c>
      <c r="F471" s="131">
        <v>971</v>
      </c>
      <c r="G471" s="131" t="s">
        <v>2478</v>
      </c>
      <c r="H471" s="131"/>
      <c r="I471" s="131" t="s">
        <v>2478</v>
      </c>
      <c r="J471" s="131" t="s">
        <v>1416</v>
      </c>
      <c r="K471" s="131" t="s">
        <v>2721</v>
      </c>
      <c r="L471" s="136" t="s">
        <v>1286</v>
      </c>
      <c r="M471" s="145" t="s">
        <v>2788</v>
      </c>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2"/>
      <c r="BC471" s="135"/>
      <c r="BD471" s="135"/>
      <c r="BE471" s="131"/>
      <c r="BF471" s="131"/>
      <c r="BG471" s="131"/>
      <c r="BH471" s="131"/>
      <c r="BI471" s="131"/>
      <c r="BJ471" s="131"/>
      <c r="BK471" s="131"/>
      <c r="BL471" s="131"/>
      <c r="BM471" s="131"/>
      <c r="BN471" s="131"/>
      <c r="BO471" s="131"/>
      <c r="BP471" s="131"/>
      <c r="BQ471" s="131"/>
      <c r="BR471" s="131"/>
      <c r="BS471" s="131"/>
      <c r="BT471" s="131"/>
      <c r="BU471" s="131"/>
      <c r="BV471" s="131"/>
      <c r="BW471" s="131"/>
      <c r="BX471" s="131"/>
      <c r="BY471" s="131"/>
      <c r="BZ471" s="131"/>
      <c r="CA471" s="131"/>
      <c r="CB471" s="131"/>
      <c r="CC471" s="131"/>
      <c r="CD471" s="131"/>
      <c r="CE471" s="131"/>
      <c r="CF471" s="131"/>
    </row>
    <row r="472" spans="1:84" x14ac:dyDescent="0.4">
      <c r="A472" s="131"/>
      <c r="B472" s="131"/>
      <c r="C472" s="131"/>
      <c r="D472" s="131"/>
      <c r="E472" s="131" t="s">
        <v>2288</v>
      </c>
      <c r="F472" s="131">
        <v>849</v>
      </c>
      <c r="G472" s="131" t="s">
        <v>965</v>
      </c>
      <c r="H472" s="131"/>
      <c r="I472" s="131" t="s">
        <v>965</v>
      </c>
      <c r="J472" s="131"/>
      <c r="K472" s="131" t="s">
        <v>2605</v>
      </c>
      <c r="L472" s="136" t="s">
        <v>1286</v>
      </c>
      <c r="M472" s="145" t="s">
        <v>2788</v>
      </c>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2"/>
      <c r="BC472" s="135"/>
      <c r="BD472" s="135"/>
      <c r="BE472" s="131"/>
      <c r="BF472" s="131"/>
      <c r="BG472" s="131"/>
      <c r="BH472" s="131"/>
      <c r="BI472" s="131"/>
      <c r="BJ472" s="131"/>
      <c r="BK472" s="131"/>
      <c r="BL472" s="131"/>
      <c r="BM472" s="131"/>
      <c r="BN472" s="131"/>
      <c r="BO472" s="131"/>
      <c r="BP472" s="131"/>
      <c r="BQ472" s="131"/>
      <c r="BR472" s="131"/>
      <c r="BS472" s="131"/>
      <c r="BT472" s="131"/>
      <c r="BU472" s="131"/>
      <c r="BV472" s="131"/>
      <c r="BW472" s="131"/>
      <c r="BX472" s="131"/>
      <c r="BY472" s="131"/>
      <c r="BZ472" s="131"/>
      <c r="CA472" s="131"/>
      <c r="CB472" s="131"/>
      <c r="CC472" s="131"/>
      <c r="CD472" s="131"/>
      <c r="CE472" s="131"/>
      <c r="CF472" s="131"/>
    </row>
    <row r="473" spans="1:84" x14ac:dyDescent="0.4">
      <c r="A473" s="131"/>
      <c r="B473" s="131"/>
      <c r="C473" s="131"/>
      <c r="D473" s="131"/>
      <c r="E473" s="131" t="s">
        <v>2118</v>
      </c>
      <c r="F473" s="131">
        <v>38</v>
      </c>
      <c r="G473" s="131" t="s">
        <v>1415</v>
      </c>
      <c r="H473" s="131"/>
      <c r="I473" s="131" t="s">
        <v>1415</v>
      </c>
      <c r="J473" s="131" t="s">
        <v>2479</v>
      </c>
      <c r="K473" s="131" t="s">
        <v>1083</v>
      </c>
      <c r="L473" s="136" t="s">
        <v>1286</v>
      </c>
      <c r="M473" s="148" t="s">
        <v>2787</v>
      </c>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2"/>
      <c r="BC473" s="135"/>
      <c r="BD473" s="135"/>
      <c r="BE473" s="131"/>
      <c r="BF473" s="131"/>
      <c r="BG473" s="131"/>
      <c r="BH473" s="131"/>
      <c r="BI473" s="131"/>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c r="CF473" s="131"/>
    </row>
    <row r="474" spans="1:84" x14ac:dyDescent="0.4">
      <c r="A474" s="131"/>
      <c r="B474" s="131"/>
      <c r="C474" s="131"/>
      <c r="D474" s="131"/>
      <c r="E474" s="148" t="s">
        <v>2119</v>
      </c>
      <c r="F474" s="149">
        <v>39</v>
      </c>
      <c r="G474" s="148" t="s">
        <v>1415</v>
      </c>
      <c r="H474" s="148"/>
      <c r="I474" s="148" t="s">
        <v>1415</v>
      </c>
      <c r="J474" s="148" t="s">
        <v>2479</v>
      </c>
      <c r="K474" s="148" t="s">
        <v>1084</v>
      </c>
      <c r="L474" s="136" t="s">
        <v>1286</v>
      </c>
      <c r="M474" s="148" t="s">
        <v>2787</v>
      </c>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2"/>
      <c r="BC474" s="135"/>
      <c r="BD474" s="135"/>
      <c r="BE474" s="131"/>
      <c r="BF474" s="131"/>
      <c r="BG474" s="131"/>
      <c r="BH474" s="131"/>
      <c r="BI474" s="131"/>
      <c r="BJ474" s="131"/>
      <c r="BK474" s="131"/>
      <c r="BL474" s="131"/>
      <c r="BM474" s="131"/>
      <c r="BN474" s="131"/>
      <c r="BO474" s="131"/>
      <c r="BP474" s="131"/>
      <c r="BQ474" s="131"/>
      <c r="BR474" s="131"/>
      <c r="BS474" s="131"/>
      <c r="BT474" s="131"/>
      <c r="BU474" s="131"/>
      <c r="BV474" s="131"/>
      <c r="BW474" s="131"/>
      <c r="BX474" s="131"/>
      <c r="BY474" s="131"/>
      <c r="BZ474" s="131"/>
      <c r="CA474" s="131"/>
      <c r="CB474" s="131"/>
      <c r="CC474" s="131"/>
      <c r="CD474" s="131"/>
      <c r="CE474" s="131"/>
      <c r="CF474" s="131"/>
    </row>
    <row r="475" spans="1:84" x14ac:dyDescent="0.4">
      <c r="A475" s="131"/>
      <c r="B475" s="131"/>
      <c r="C475" s="131"/>
      <c r="D475" s="131"/>
      <c r="E475" s="148" t="s">
        <v>2120</v>
      </c>
      <c r="F475" s="149">
        <v>40</v>
      </c>
      <c r="G475" s="148" t="s">
        <v>1415</v>
      </c>
      <c r="H475" s="148"/>
      <c r="I475" s="148" t="s">
        <v>1415</v>
      </c>
      <c r="J475" s="148" t="s">
        <v>2479</v>
      </c>
      <c r="K475" s="148" t="s">
        <v>1085</v>
      </c>
      <c r="L475" s="136" t="s">
        <v>1286</v>
      </c>
      <c r="M475" s="148" t="s">
        <v>2787</v>
      </c>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2"/>
      <c r="BC475" s="135"/>
      <c r="BD475" s="135"/>
      <c r="BE475" s="131"/>
      <c r="BF475" s="131"/>
      <c r="BG475" s="131"/>
      <c r="BH475" s="131"/>
      <c r="BI475" s="131"/>
      <c r="BJ475" s="131"/>
      <c r="BK475" s="131"/>
      <c r="BL475" s="131"/>
      <c r="BM475" s="131"/>
      <c r="BN475" s="131"/>
      <c r="BO475" s="131"/>
      <c r="BP475" s="131"/>
      <c r="BQ475" s="131"/>
      <c r="BR475" s="131"/>
      <c r="BS475" s="131"/>
      <c r="BT475" s="131"/>
      <c r="BU475" s="131"/>
      <c r="BV475" s="131"/>
      <c r="BW475" s="131"/>
      <c r="BX475" s="131"/>
      <c r="BY475" s="131"/>
      <c r="BZ475" s="131"/>
      <c r="CA475" s="131"/>
      <c r="CB475" s="131"/>
      <c r="CC475" s="131"/>
      <c r="CD475" s="131"/>
      <c r="CE475" s="131"/>
      <c r="CF475" s="131"/>
    </row>
    <row r="476" spans="1:84" x14ac:dyDescent="0.4">
      <c r="A476" s="131"/>
      <c r="B476" s="131"/>
      <c r="C476" s="131"/>
      <c r="D476" s="131"/>
      <c r="E476" s="131" t="s">
        <v>8</v>
      </c>
      <c r="F476" s="131">
        <v>160</v>
      </c>
      <c r="G476" s="131" t="s">
        <v>2478</v>
      </c>
      <c r="H476" s="131"/>
      <c r="I476" s="131" t="s">
        <v>2478</v>
      </c>
      <c r="J476" s="131" t="s">
        <v>2478</v>
      </c>
      <c r="K476" s="131" t="s">
        <v>1086</v>
      </c>
      <c r="L476" s="136" t="s">
        <v>1286</v>
      </c>
      <c r="M476" s="148" t="s">
        <v>2787</v>
      </c>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2"/>
      <c r="BC476" s="135"/>
      <c r="BD476" s="135"/>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c r="CB476" s="131"/>
      <c r="CC476" s="131"/>
      <c r="CD476" s="131"/>
      <c r="CE476" s="131"/>
      <c r="CF476" s="131"/>
    </row>
    <row r="477" spans="1:84" x14ac:dyDescent="0.4">
      <c r="A477" s="131"/>
      <c r="B477" s="131"/>
      <c r="C477" s="131"/>
      <c r="D477" s="131"/>
      <c r="E477" s="148" t="s">
        <v>11</v>
      </c>
      <c r="F477" s="149">
        <v>245</v>
      </c>
      <c r="G477" s="148" t="s">
        <v>790</v>
      </c>
      <c r="H477" s="148"/>
      <c r="I477" s="148" t="s">
        <v>790</v>
      </c>
      <c r="J477" s="148" t="s">
        <v>12</v>
      </c>
      <c r="K477" s="148" t="s">
        <v>1496</v>
      </c>
      <c r="L477" s="136" t="s">
        <v>1286</v>
      </c>
      <c r="M477" s="148" t="s">
        <v>2788</v>
      </c>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2"/>
      <c r="BC477" s="135"/>
      <c r="BD477" s="135"/>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row>
    <row r="478" spans="1:84" x14ac:dyDescent="0.4">
      <c r="A478" s="131"/>
      <c r="B478" s="131"/>
      <c r="C478" s="131"/>
      <c r="D478" s="131"/>
      <c r="E478" s="148" t="s">
        <v>675</v>
      </c>
      <c r="F478" s="149">
        <v>497</v>
      </c>
      <c r="G478" s="148" t="s">
        <v>441</v>
      </c>
      <c r="H478" s="148"/>
      <c r="I478" s="148" t="s">
        <v>441</v>
      </c>
      <c r="J478" s="148"/>
      <c r="K478" s="148" t="s">
        <v>1439</v>
      </c>
      <c r="L478" s="136" t="s">
        <v>1286</v>
      </c>
      <c r="M478" s="148" t="s">
        <v>2788</v>
      </c>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2"/>
      <c r="BC478" s="135"/>
      <c r="BD478" s="135"/>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row>
    <row r="479" spans="1:84" x14ac:dyDescent="0.4">
      <c r="A479" s="131"/>
      <c r="B479" s="131"/>
      <c r="C479" s="131"/>
      <c r="D479" s="131"/>
      <c r="E479" s="144" t="s">
        <v>15</v>
      </c>
      <c r="F479" s="131">
        <v>360</v>
      </c>
      <c r="G479" s="131" t="s">
        <v>441</v>
      </c>
      <c r="H479" s="131"/>
      <c r="I479" s="131" t="s">
        <v>441</v>
      </c>
      <c r="J479" s="131" t="s">
        <v>2500</v>
      </c>
      <c r="K479" s="131" t="s">
        <v>1087</v>
      </c>
      <c r="L479" s="136" t="s">
        <v>1286</v>
      </c>
      <c r="M479" s="148" t="s">
        <v>2787</v>
      </c>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2"/>
      <c r="BC479" s="135"/>
      <c r="BD479" s="135"/>
      <c r="BE479" s="131"/>
      <c r="BF479" s="131"/>
      <c r="BG479" s="131"/>
      <c r="BH479" s="131"/>
      <c r="BI479" s="131"/>
      <c r="BJ479" s="131"/>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row>
    <row r="480" spans="1:84" x14ac:dyDescent="0.4">
      <c r="A480" s="131"/>
      <c r="B480" s="131"/>
      <c r="C480" s="131"/>
      <c r="D480" s="131"/>
      <c r="E480" s="148" t="s">
        <v>1304</v>
      </c>
      <c r="F480" s="149">
        <v>479</v>
      </c>
      <c r="G480" s="148" t="s">
        <v>2780</v>
      </c>
      <c r="H480" s="148"/>
      <c r="I480" s="148" t="s">
        <v>2473</v>
      </c>
      <c r="J480" s="148" t="s">
        <v>1771</v>
      </c>
      <c r="K480" s="148" t="s">
        <v>247</v>
      </c>
      <c r="L480" s="136" t="s">
        <v>1286</v>
      </c>
      <c r="M480" s="148" t="s">
        <v>2788</v>
      </c>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2"/>
      <c r="BC480" s="135"/>
      <c r="BD480" s="135"/>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c r="CF480" s="131"/>
    </row>
    <row r="481" spans="1:84" x14ac:dyDescent="0.4">
      <c r="A481" s="131"/>
      <c r="B481" s="131"/>
      <c r="C481" s="131"/>
      <c r="D481" s="131"/>
      <c r="E481" s="148" t="s">
        <v>2291</v>
      </c>
      <c r="F481" s="149">
        <v>852</v>
      </c>
      <c r="G481" s="148" t="s">
        <v>2784</v>
      </c>
      <c r="H481" s="148"/>
      <c r="I481" s="148" t="s">
        <v>2495</v>
      </c>
      <c r="J481" s="148" t="s">
        <v>2495</v>
      </c>
      <c r="K481" s="148" t="s">
        <v>2608</v>
      </c>
      <c r="L481" s="136" t="s">
        <v>1286</v>
      </c>
      <c r="M481" s="145" t="s">
        <v>2789</v>
      </c>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2"/>
      <c r="BC481" s="135"/>
      <c r="BD481" s="135"/>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c r="CA481" s="131"/>
      <c r="CB481" s="131"/>
      <c r="CC481" s="131"/>
      <c r="CD481" s="131"/>
      <c r="CE481" s="131"/>
      <c r="CF481" s="131"/>
    </row>
    <row r="482" spans="1:84" x14ac:dyDescent="0.4">
      <c r="A482" s="131"/>
      <c r="B482" s="131"/>
      <c r="C482" s="131"/>
      <c r="D482" s="131"/>
      <c r="E482" s="148" t="s">
        <v>18</v>
      </c>
      <c r="F482" s="149">
        <v>168</v>
      </c>
      <c r="G482" s="148" t="s">
        <v>2780</v>
      </c>
      <c r="H482" s="148"/>
      <c r="I482" s="148" t="s">
        <v>2490</v>
      </c>
      <c r="J482" s="148"/>
      <c r="K482" s="148" t="s">
        <v>1088</v>
      </c>
      <c r="L482" s="136" t="s">
        <v>1286</v>
      </c>
      <c r="M482" s="148" t="s">
        <v>2788</v>
      </c>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2"/>
      <c r="BC482" s="135"/>
      <c r="BD482" s="135"/>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row>
    <row r="483" spans="1:84" x14ac:dyDescent="0.4">
      <c r="A483" s="131"/>
      <c r="B483" s="131"/>
      <c r="C483" s="131"/>
      <c r="D483" s="131"/>
      <c r="E483" s="148" t="s">
        <v>2313</v>
      </c>
      <c r="F483" s="149">
        <v>874</v>
      </c>
      <c r="G483" s="148" t="s">
        <v>965</v>
      </c>
      <c r="H483" s="148" t="s">
        <v>418</v>
      </c>
      <c r="I483" s="148" t="s">
        <v>965</v>
      </c>
      <c r="J483" s="148"/>
      <c r="K483" s="148" t="s">
        <v>2630</v>
      </c>
      <c r="L483" s="136" t="s">
        <v>1286</v>
      </c>
      <c r="M483" s="145" t="s">
        <v>2788</v>
      </c>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2"/>
      <c r="BC483" s="135"/>
      <c r="BD483" s="135"/>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row>
    <row r="484" spans="1:84" x14ac:dyDescent="0.4">
      <c r="A484" s="131"/>
      <c r="B484" s="131"/>
      <c r="C484" s="131"/>
      <c r="D484" s="131"/>
      <c r="E484" s="148" t="s">
        <v>2387</v>
      </c>
      <c r="F484" s="149">
        <v>950</v>
      </c>
      <c r="G484" s="148" t="s">
        <v>419</v>
      </c>
      <c r="H484" s="148"/>
      <c r="I484" s="148" t="s">
        <v>419</v>
      </c>
      <c r="J484" s="148" t="s">
        <v>2483</v>
      </c>
      <c r="K484" s="148" t="s">
        <v>2704</v>
      </c>
      <c r="L484" s="136" t="s">
        <v>1286</v>
      </c>
      <c r="M484" s="145" t="s">
        <v>2788</v>
      </c>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2"/>
      <c r="BC484" s="135"/>
      <c r="BD484" s="135"/>
      <c r="BE484" s="131"/>
      <c r="BF484" s="131"/>
      <c r="BG484" s="131"/>
      <c r="BH484" s="131"/>
      <c r="BI484" s="131"/>
      <c r="BJ484" s="131"/>
      <c r="BK484" s="131"/>
      <c r="BL484" s="131"/>
      <c r="BM484" s="131"/>
      <c r="BN484" s="131"/>
      <c r="BO484" s="131"/>
      <c r="BP484" s="131"/>
      <c r="BQ484" s="131"/>
      <c r="BR484" s="131"/>
      <c r="BS484" s="131"/>
      <c r="BT484" s="131"/>
      <c r="BU484" s="131"/>
      <c r="BV484" s="131"/>
      <c r="BW484" s="131"/>
      <c r="BX484" s="131"/>
      <c r="BY484" s="131"/>
      <c r="BZ484" s="131"/>
      <c r="CA484" s="131"/>
      <c r="CB484" s="131"/>
      <c r="CC484" s="131"/>
      <c r="CD484" s="131"/>
      <c r="CE484" s="131"/>
      <c r="CF484" s="131"/>
    </row>
    <row r="485" spans="1:84" x14ac:dyDescent="0.4">
      <c r="A485" s="131"/>
      <c r="B485" s="131"/>
      <c r="C485" s="131"/>
      <c r="D485" s="131"/>
      <c r="E485" s="148" t="s">
        <v>21</v>
      </c>
      <c r="F485" s="149">
        <v>131</v>
      </c>
      <c r="G485" s="148" t="s">
        <v>1719</v>
      </c>
      <c r="H485" s="148" t="s">
        <v>418</v>
      </c>
      <c r="I485" s="148" t="s">
        <v>1719</v>
      </c>
      <c r="J485" s="148" t="s">
        <v>2492</v>
      </c>
      <c r="K485" s="148" t="s">
        <v>1089</v>
      </c>
      <c r="L485" s="136" t="s">
        <v>1286</v>
      </c>
      <c r="M485" s="148" t="s">
        <v>2788</v>
      </c>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2"/>
      <c r="BC485" s="135"/>
      <c r="BD485" s="135"/>
      <c r="BE485" s="131"/>
      <c r="BF485" s="131"/>
      <c r="BG485" s="131"/>
      <c r="BH485" s="131"/>
      <c r="BI485" s="131"/>
      <c r="BJ485" s="131"/>
      <c r="BK485" s="131"/>
      <c r="BL485" s="131"/>
      <c r="BM485" s="131"/>
      <c r="BN485" s="131"/>
      <c r="BO485" s="131"/>
      <c r="BP485" s="131"/>
      <c r="BQ485" s="131"/>
      <c r="BR485" s="131"/>
      <c r="BS485" s="131"/>
      <c r="BT485" s="131"/>
      <c r="BU485" s="131"/>
      <c r="BV485" s="131"/>
      <c r="BW485" s="131"/>
      <c r="BX485" s="131"/>
      <c r="BY485" s="131"/>
      <c r="BZ485" s="131"/>
      <c r="CA485" s="131"/>
      <c r="CB485" s="131"/>
      <c r="CC485" s="131"/>
      <c r="CD485" s="131"/>
      <c r="CE485" s="131"/>
      <c r="CF485" s="131"/>
    </row>
    <row r="486" spans="1:84" x14ac:dyDescent="0.4">
      <c r="A486" s="131"/>
      <c r="B486" s="131"/>
      <c r="C486" s="131"/>
      <c r="D486" s="131"/>
      <c r="E486" s="148" t="s">
        <v>24</v>
      </c>
      <c r="F486" s="149">
        <v>135</v>
      </c>
      <c r="G486" s="148" t="s">
        <v>1719</v>
      </c>
      <c r="H486" s="148"/>
      <c r="I486" s="148" t="s">
        <v>1719</v>
      </c>
      <c r="J486" s="148" t="s">
        <v>2492</v>
      </c>
      <c r="K486" s="148" t="s">
        <v>1090</v>
      </c>
      <c r="L486" s="136" t="s">
        <v>1286</v>
      </c>
      <c r="M486" s="148" t="s">
        <v>2788</v>
      </c>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2"/>
      <c r="BC486" s="135"/>
      <c r="BD486" s="135"/>
      <c r="BE486" s="131"/>
      <c r="BF486" s="131"/>
      <c r="BG486" s="131"/>
      <c r="BH486" s="131"/>
      <c r="BI486" s="131"/>
      <c r="BJ486" s="131"/>
      <c r="BK486" s="131"/>
      <c r="BL486" s="131"/>
      <c r="BM486" s="131"/>
      <c r="BN486" s="131"/>
      <c r="BO486" s="131"/>
      <c r="BP486" s="131"/>
      <c r="BQ486" s="131"/>
      <c r="BR486" s="131"/>
      <c r="BS486" s="131"/>
      <c r="BT486" s="131"/>
      <c r="BU486" s="131"/>
      <c r="BV486" s="131"/>
      <c r="BW486" s="131"/>
      <c r="BX486" s="131"/>
      <c r="BY486" s="131"/>
      <c r="BZ486" s="131"/>
      <c r="CA486" s="131"/>
      <c r="CB486" s="131"/>
      <c r="CC486" s="131"/>
      <c r="CD486" s="131"/>
      <c r="CE486" s="131"/>
      <c r="CF486" s="131"/>
    </row>
    <row r="487" spans="1:84" x14ac:dyDescent="0.4">
      <c r="A487" s="131"/>
      <c r="B487" s="131"/>
      <c r="C487" s="131"/>
      <c r="D487" s="131"/>
      <c r="E487" s="131" t="s">
        <v>2271</v>
      </c>
      <c r="F487" s="131">
        <v>831</v>
      </c>
      <c r="G487" s="131" t="s">
        <v>965</v>
      </c>
      <c r="H487" s="131"/>
      <c r="I487" s="131" t="s">
        <v>965</v>
      </c>
      <c r="J487" s="131"/>
      <c r="K487" s="131" t="s">
        <v>2588</v>
      </c>
      <c r="L487" s="136" t="s">
        <v>1286</v>
      </c>
      <c r="M487" s="145" t="s">
        <v>2788</v>
      </c>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2"/>
      <c r="BC487" s="135"/>
      <c r="BD487" s="135"/>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row>
    <row r="488" spans="1:84" x14ac:dyDescent="0.4">
      <c r="A488" s="131"/>
      <c r="B488" s="131"/>
      <c r="C488" s="131"/>
      <c r="D488" s="131"/>
      <c r="E488" s="148" t="s">
        <v>1360</v>
      </c>
      <c r="F488" s="149">
        <v>708</v>
      </c>
      <c r="G488" s="148" t="s">
        <v>790</v>
      </c>
      <c r="H488" s="148"/>
      <c r="I488" s="148" t="s">
        <v>790</v>
      </c>
      <c r="J488" s="148" t="s">
        <v>12</v>
      </c>
      <c r="K488" s="148" t="s">
        <v>303</v>
      </c>
      <c r="L488" s="136" t="s">
        <v>1286</v>
      </c>
      <c r="M488" s="148" t="s">
        <v>2788</v>
      </c>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2"/>
      <c r="BC488" s="135"/>
      <c r="BD488" s="135"/>
      <c r="BE488" s="131"/>
      <c r="BF488" s="131"/>
      <c r="BG488" s="131"/>
      <c r="BH488" s="131"/>
      <c r="BI488" s="131"/>
      <c r="BJ488" s="131"/>
      <c r="BK488" s="131"/>
      <c r="BL488" s="131"/>
      <c r="BM488" s="131"/>
      <c r="BN488" s="131"/>
      <c r="BO488" s="131"/>
      <c r="BP488" s="131"/>
      <c r="BQ488" s="131"/>
      <c r="BR488" s="131"/>
      <c r="BS488" s="131"/>
      <c r="BT488" s="131"/>
      <c r="BU488" s="131"/>
      <c r="BV488" s="131"/>
      <c r="BW488" s="131"/>
      <c r="BX488" s="131"/>
      <c r="BY488" s="131"/>
      <c r="BZ488" s="131"/>
      <c r="CA488" s="131"/>
      <c r="CB488" s="131"/>
      <c r="CC488" s="131"/>
      <c r="CD488" s="131"/>
      <c r="CE488" s="131"/>
      <c r="CF488" s="131"/>
    </row>
    <row r="489" spans="1:84" x14ac:dyDescent="0.4">
      <c r="A489" s="131"/>
      <c r="B489" s="131"/>
      <c r="C489" s="131"/>
      <c r="D489" s="131"/>
      <c r="E489" s="148" t="s">
        <v>2304</v>
      </c>
      <c r="F489" s="149">
        <v>865</v>
      </c>
      <c r="G489" s="148" t="s">
        <v>965</v>
      </c>
      <c r="H489" s="148"/>
      <c r="I489" s="148" t="s">
        <v>965</v>
      </c>
      <c r="J489" s="148"/>
      <c r="K489" s="148" t="s">
        <v>2621</v>
      </c>
      <c r="L489" s="136" t="s">
        <v>1286</v>
      </c>
      <c r="M489" s="145" t="s">
        <v>2788</v>
      </c>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2"/>
      <c r="BC489" s="135"/>
      <c r="BD489" s="135"/>
      <c r="BE489" s="131"/>
      <c r="BF489" s="131"/>
      <c r="BG489" s="131"/>
      <c r="BH489" s="131"/>
      <c r="BI489" s="131"/>
      <c r="BJ489" s="131"/>
      <c r="BK489" s="131"/>
      <c r="BL489" s="131"/>
      <c r="BM489" s="131"/>
      <c r="BN489" s="131"/>
      <c r="BO489" s="131"/>
      <c r="BP489" s="131"/>
      <c r="BQ489" s="131"/>
      <c r="BR489" s="131"/>
      <c r="BS489" s="131"/>
      <c r="BT489" s="131"/>
      <c r="BU489" s="131"/>
      <c r="BV489" s="131"/>
      <c r="BW489" s="131"/>
      <c r="BX489" s="131"/>
      <c r="BY489" s="131"/>
      <c r="BZ489" s="131"/>
      <c r="CA489" s="131"/>
      <c r="CB489" s="131"/>
      <c r="CC489" s="131"/>
      <c r="CD489" s="131"/>
      <c r="CE489" s="131"/>
      <c r="CF489" s="131"/>
    </row>
    <row r="490" spans="1:84" x14ac:dyDescent="0.4">
      <c r="A490" s="131"/>
      <c r="B490" s="131"/>
      <c r="C490" s="131"/>
      <c r="D490" s="131"/>
      <c r="E490" s="148" t="s">
        <v>27</v>
      </c>
      <c r="F490" s="149">
        <v>335</v>
      </c>
      <c r="G490" s="148" t="s">
        <v>790</v>
      </c>
      <c r="H490" s="148"/>
      <c r="I490" s="148" t="s">
        <v>790</v>
      </c>
      <c r="J490" s="148" t="s">
        <v>1816</v>
      </c>
      <c r="K490" s="148" t="s">
        <v>1091</v>
      </c>
      <c r="L490" s="136" t="s">
        <v>1286</v>
      </c>
      <c r="M490" s="148" t="s">
        <v>2788</v>
      </c>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2"/>
      <c r="BC490" s="135"/>
      <c r="BD490" s="135"/>
      <c r="BE490" s="131"/>
      <c r="BF490" s="131"/>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row>
    <row r="491" spans="1:84" x14ac:dyDescent="0.4">
      <c r="A491" s="131"/>
      <c r="B491" s="131"/>
      <c r="C491" s="131"/>
      <c r="D491" s="131"/>
      <c r="E491" s="148" t="s">
        <v>30</v>
      </c>
      <c r="F491" s="149">
        <v>267</v>
      </c>
      <c r="G491" s="148" t="s">
        <v>790</v>
      </c>
      <c r="H491" s="148"/>
      <c r="I491" s="148" t="s">
        <v>790</v>
      </c>
      <c r="J491" s="148" t="s">
        <v>550</v>
      </c>
      <c r="K491" s="148" t="s">
        <v>1092</v>
      </c>
      <c r="L491" s="136" t="s">
        <v>1286</v>
      </c>
      <c r="M491" s="148" t="s">
        <v>2788</v>
      </c>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c r="AI491" s="131"/>
      <c r="AJ491" s="131"/>
      <c r="AK491" s="131"/>
      <c r="AL491" s="131"/>
      <c r="AM491" s="131"/>
      <c r="AN491" s="131"/>
      <c r="AO491" s="131"/>
      <c r="AP491" s="131"/>
      <c r="AQ491" s="131"/>
      <c r="AR491" s="131"/>
      <c r="AS491" s="131"/>
      <c r="AT491" s="131"/>
      <c r="AU491" s="131"/>
      <c r="AV491" s="131"/>
      <c r="AW491" s="131"/>
      <c r="AX491" s="131"/>
      <c r="AY491" s="131"/>
      <c r="AZ491" s="131"/>
      <c r="BA491" s="131"/>
      <c r="BB491" s="2"/>
      <c r="BC491" s="135"/>
      <c r="BD491" s="135"/>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row>
    <row r="492" spans="1:84" x14ac:dyDescent="0.4">
      <c r="A492" s="131"/>
      <c r="B492" s="131"/>
      <c r="C492" s="131"/>
      <c r="D492" s="131"/>
      <c r="E492" s="131" t="s">
        <v>33</v>
      </c>
      <c r="F492" s="131">
        <v>214</v>
      </c>
      <c r="G492" s="131" t="s">
        <v>790</v>
      </c>
      <c r="H492" s="131"/>
      <c r="I492" s="131" t="s">
        <v>790</v>
      </c>
      <c r="J492" s="131" t="s">
        <v>1823</v>
      </c>
      <c r="K492" s="131" t="s">
        <v>1093</v>
      </c>
      <c r="L492" s="136" t="s">
        <v>1286</v>
      </c>
      <c r="M492" s="148" t="s">
        <v>2788</v>
      </c>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2"/>
      <c r="BC492" s="135"/>
      <c r="BD492" s="135"/>
      <c r="BE492" s="131"/>
      <c r="BF492" s="131"/>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row>
    <row r="493" spans="1:84" x14ac:dyDescent="0.4">
      <c r="A493" s="131"/>
      <c r="B493" s="131"/>
      <c r="C493" s="131"/>
      <c r="D493" s="131"/>
      <c r="E493" s="148" t="s">
        <v>36</v>
      </c>
      <c r="F493" s="149">
        <v>215</v>
      </c>
      <c r="G493" s="148" t="s">
        <v>790</v>
      </c>
      <c r="H493" s="148"/>
      <c r="I493" s="148" t="s">
        <v>790</v>
      </c>
      <c r="J493" s="148" t="s">
        <v>1823</v>
      </c>
      <c r="K493" s="148" t="s">
        <v>1094</v>
      </c>
      <c r="L493" s="136" t="s">
        <v>1286</v>
      </c>
      <c r="M493" s="148" t="s">
        <v>2788</v>
      </c>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2"/>
      <c r="BC493" s="135"/>
      <c r="BD493" s="135"/>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row>
    <row r="494" spans="1:84" x14ac:dyDescent="0.4">
      <c r="A494" s="131"/>
      <c r="B494" s="131"/>
      <c r="C494" s="131"/>
      <c r="D494" s="131"/>
      <c r="E494" s="148" t="s">
        <v>2212</v>
      </c>
      <c r="F494" s="149">
        <v>772</v>
      </c>
      <c r="G494" s="148" t="s">
        <v>965</v>
      </c>
      <c r="H494" s="148"/>
      <c r="I494" s="148" t="s">
        <v>965</v>
      </c>
      <c r="J494" s="148"/>
      <c r="K494" s="148" t="s">
        <v>2529</v>
      </c>
      <c r="L494" s="136" t="s">
        <v>1286</v>
      </c>
      <c r="M494" s="148" t="s">
        <v>2788</v>
      </c>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2"/>
      <c r="BC494" s="135"/>
      <c r="BD494" s="135"/>
      <c r="BE494" s="131"/>
      <c r="BF494" s="131"/>
      <c r="BG494" s="131"/>
      <c r="BH494" s="131"/>
      <c r="BI494" s="131"/>
      <c r="BJ494" s="131"/>
      <c r="BK494" s="131"/>
      <c r="BL494" s="131"/>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row>
    <row r="495" spans="1:84" x14ac:dyDescent="0.4">
      <c r="A495" s="131"/>
      <c r="B495" s="131"/>
      <c r="C495" s="131"/>
      <c r="D495" s="131"/>
      <c r="E495" s="148" t="s">
        <v>1574</v>
      </c>
      <c r="F495" s="149">
        <v>603</v>
      </c>
      <c r="G495" s="148" t="s">
        <v>1719</v>
      </c>
      <c r="H495" s="148"/>
      <c r="I495" s="148" t="s">
        <v>1719</v>
      </c>
      <c r="J495" s="148"/>
      <c r="K495" s="148" t="s">
        <v>1497</v>
      </c>
      <c r="L495" s="136" t="s">
        <v>1286</v>
      </c>
      <c r="M495" s="148" t="s">
        <v>2788</v>
      </c>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1"/>
      <c r="AP495" s="131"/>
      <c r="AQ495" s="131"/>
      <c r="AR495" s="131"/>
      <c r="AS495" s="131"/>
      <c r="AT495" s="131"/>
      <c r="AU495" s="131"/>
      <c r="AV495" s="131"/>
      <c r="AW495" s="131"/>
      <c r="AX495" s="131"/>
      <c r="AY495" s="131"/>
      <c r="AZ495" s="131"/>
      <c r="BA495" s="131"/>
      <c r="BB495" s="2"/>
      <c r="BC495" s="135"/>
      <c r="BD495" s="135"/>
      <c r="BE495" s="131"/>
      <c r="BF495" s="131"/>
      <c r="BG495" s="131"/>
      <c r="BH495" s="131"/>
      <c r="BI495" s="131"/>
      <c r="BJ495" s="131"/>
      <c r="BK495" s="131"/>
      <c r="BL495" s="131"/>
      <c r="BM495" s="131"/>
      <c r="BN495" s="131"/>
      <c r="BO495" s="131"/>
      <c r="BP495" s="131"/>
      <c r="BQ495" s="131"/>
      <c r="BR495" s="131"/>
      <c r="BS495" s="131"/>
      <c r="BT495" s="131"/>
      <c r="BU495" s="131"/>
      <c r="BV495" s="131"/>
      <c r="BW495" s="131"/>
      <c r="BX495" s="131"/>
      <c r="BY495" s="131"/>
      <c r="BZ495" s="131"/>
      <c r="CA495" s="131"/>
      <c r="CB495" s="131"/>
      <c r="CC495" s="131"/>
      <c r="CD495" s="131"/>
      <c r="CE495" s="131"/>
      <c r="CF495" s="131"/>
    </row>
    <row r="496" spans="1:84" x14ac:dyDescent="0.4">
      <c r="A496" s="131"/>
      <c r="B496" s="131"/>
      <c r="C496" s="131"/>
      <c r="D496" s="131"/>
      <c r="E496" s="148" t="s">
        <v>1575</v>
      </c>
      <c r="F496" s="149">
        <v>604</v>
      </c>
      <c r="G496" s="148" t="s">
        <v>1719</v>
      </c>
      <c r="H496" s="148"/>
      <c r="I496" s="148" t="s">
        <v>1719</v>
      </c>
      <c r="J496" s="148"/>
      <c r="K496" s="148" t="s">
        <v>1681</v>
      </c>
      <c r="L496" s="136" t="s">
        <v>1286</v>
      </c>
      <c r="M496" s="148" t="s">
        <v>2788</v>
      </c>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2"/>
      <c r="BC496" s="135"/>
      <c r="BD496" s="135"/>
      <c r="BE496" s="131"/>
      <c r="BF496" s="131"/>
      <c r="BG496" s="131"/>
      <c r="BH496" s="131"/>
      <c r="BI496" s="131"/>
      <c r="BJ496" s="131"/>
      <c r="BK496" s="131"/>
      <c r="BL496" s="131"/>
      <c r="BM496" s="131"/>
      <c r="BN496" s="131"/>
      <c r="BO496" s="131"/>
      <c r="BP496" s="131"/>
      <c r="BQ496" s="131"/>
      <c r="BR496" s="131"/>
      <c r="BS496" s="131"/>
      <c r="BT496" s="131"/>
      <c r="BU496" s="131"/>
      <c r="BV496" s="131"/>
      <c r="BW496" s="131"/>
      <c r="BX496" s="131"/>
      <c r="BY496" s="131"/>
      <c r="BZ496" s="131"/>
      <c r="CA496" s="131"/>
      <c r="CB496" s="131"/>
      <c r="CC496" s="131"/>
      <c r="CD496" s="131"/>
      <c r="CE496" s="131"/>
      <c r="CF496" s="131"/>
    </row>
    <row r="497" spans="1:84" x14ac:dyDescent="0.4">
      <c r="A497" s="131"/>
      <c r="B497" s="131"/>
      <c r="C497" s="131"/>
      <c r="D497" s="131"/>
      <c r="E497" s="148" t="s">
        <v>1498</v>
      </c>
      <c r="F497" s="149">
        <v>641</v>
      </c>
      <c r="G497" s="148" t="s">
        <v>2478</v>
      </c>
      <c r="H497" s="148"/>
      <c r="I497" s="148" t="s">
        <v>2478</v>
      </c>
      <c r="J497" s="148" t="s">
        <v>1418</v>
      </c>
      <c r="K497" s="148" t="s">
        <v>184</v>
      </c>
      <c r="L497" s="136" t="s">
        <v>1286</v>
      </c>
      <c r="M497" s="148" t="s">
        <v>2787</v>
      </c>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2"/>
      <c r="BC497" s="135"/>
      <c r="BD497" s="135"/>
      <c r="BE497" s="131"/>
      <c r="BF497" s="131"/>
      <c r="BG497" s="131"/>
      <c r="BH497" s="131"/>
      <c r="BI497" s="131"/>
      <c r="BJ497" s="131"/>
      <c r="BK497" s="131"/>
      <c r="BL497" s="131"/>
      <c r="BM497" s="131"/>
      <c r="BN497" s="131"/>
      <c r="BO497" s="131"/>
      <c r="BP497" s="131"/>
      <c r="BQ497" s="131"/>
      <c r="BR497" s="131"/>
      <c r="BS497" s="131"/>
      <c r="BT497" s="131"/>
      <c r="BU497" s="131"/>
      <c r="BV497" s="131"/>
      <c r="BW497" s="131"/>
      <c r="BX497" s="131"/>
      <c r="BY497" s="131"/>
      <c r="BZ497" s="131"/>
      <c r="CA497" s="131"/>
      <c r="CB497" s="131"/>
      <c r="CC497" s="131"/>
      <c r="CD497" s="131"/>
      <c r="CE497" s="131"/>
      <c r="CF497" s="131"/>
    </row>
    <row r="498" spans="1:84" x14ac:dyDescent="0.4">
      <c r="A498" s="131"/>
      <c r="B498" s="131"/>
      <c r="C498" s="131"/>
      <c r="D498" s="131"/>
      <c r="E498" s="131" t="s">
        <v>46</v>
      </c>
      <c r="F498" s="131">
        <v>161</v>
      </c>
      <c r="G498" s="131" t="s">
        <v>2784</v>
      </c>
      <c r="H498" s="131"/>
      <c r="I498" s="131" t="s">
        <v>2495</v>
      </c>
      <c r="J498" s="131" t="s">
        <v>2495</v>
      </c>
      <c r="K498" s="131" t="s">
        <v>1097</v>
      </c>
      <c r="L498" s="136" t="s">
        <v>1286</v>
      </c>
      <c r="M498" s="148" t="s">
        <v>2788</v>
      </c>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2"/>
      <c r="BC498" s="135"/>
      <c r="BD498" s="135"/>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row>
    <row r="499" spans="1:84" x14ac:dyDescent="0.4">
      <c r="A499" s="131"/>
      <c r="B499" s="131"/>
      <c r="C499" s="131"/>
      <c r="D499" s="131"/>
      <c r="E499" s="131" t="s">
        <v>49</v>
      </c>
      <c r="F499" s="131">
        <v>216</v>
      </c>
      <c r="G499" s="131" t="s">
        <v>790</v>
      </c>
      <c r="H499" s="131"/>
      <c r="I499" s="131" t="s">
        <v>790</v>
      </c>
      <c r="J499" s="131" t="s">
        <v>1823</v>
      </c>
      <c r="K499" s="131" t="s">
        <v>1098</v>
      </c>
      <c r="L499" s="136" t="s">
        <v>1286</v>
      </c>
      <c r="M499" s="148" t="s">
        <v>2788</v>
      </c>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2"/>
      <c r="BC499" s="135"/>
      <c r="BD499" s="135"/>
      <c r="BE499" s="131"/>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c r="CD499" s="131"/>
      <c r="CE499" s="131"/>
      <c r="CF499" s="131"/>
    </row>
    <row r="500" spans="1:84" x14ac:dyDescent="0.4">
      <c r="A500" s="131"/>
      <c r="B500" s="131"/>
      <c r="C500" s="131"/>
      <c r="D500" s="131"/>
      <c r="E500" s="131" t="s">
        <v>52</v>
      </c>
      <c r="F500" s="131">
        <v>217</v>
      </c>
      <c r="G500" s="131" t="s">
        <v>790</v>
      </c>
      <c r="H500" s="131"/>
      <c r="I500" s="131" t="s">
        <v>790</v>
      </c>
      <c r="J500" s="131" t="s">
        <v>1823</v>
      </c>
      <c r="K500" s="131" t="s">
        <v>1099</v>
      </c>
      <c r="L500" s="136" t="s">
        <v>1286</v>
      </c>
      <c r="M500" s="148" t="s">
        <v>2788</v>
      </c>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2"/>
      <c r="BC500" s="135"/>
      <c r="BD500" s="135"/>
      <c r="BE500" s="131"/>
      <c r="BF500" s="131"/>
      <c r="BG500" s="131"/>
      <c r="BH500" s="131"/>
      <c r="BI500" s="131"/>
      <c r="BJ500" s="131"/>
      <c r="BK500" s="131"/>
      <c r="BL500" s="131"/>
      <c r="BM500" s="131"/>
      <c r="BN500" s="131"/>
      <c r="BO500" s="131"/>
      <c r="BP500" s="131"/>
      <c r="BQ500" s="131"/>
      <c r="BR500" s="131"/>
      <c r="BS500" s="131"/>
      <c r="BT500" s="131"/>
      <c r="BU500" s="131"/>
      <c r="BV500" s="131"/>
      <c r="BW500" s="131"/>
      <c r="BX500" s="131"/>
      <c r="BY500" s="131"/>
      <c r="BZ500" s="131"/>
      <c r="CA500" s="131"/>
      <c r="CB500" s="131"/>
      <c r="CC500" s="131"/>
      <c r="CD500" s="131"/>
      <c r="CE500" s="131"/>
      <c r="CF500" s="131"/>
    </row>
    <row r="501" spans="1:84" x14ac:dyDescent="0.4">
      <c r="A501" s="131"/>
      <c r="B501" s="131"/>
      <c r="C501" s="131"/>
      <c r="D501" s="131"/>
      <c r="E501" s="148" t="s">
        <v>1856</v>
      </c>
      <c r="F501" s="149">
        <v>268</v>
      </c>
      <c r="G501" s="148" t="s">
        <v>790</v>
      </c>
      <c r="H501" s="148"/>
      <c r="I501" s="148" t="s">
        <v>790</v>
      </c>
      <c r="J501" s="148" t="s">
        <v>550</v>
      </c>
      <c r="K501" s="148" t="s">
        <v>1100</v>
      </c>
      <c r="L501" s="136" t="s">
        <v>1286</v>
      </c>
      <c r="M501" s="148" t="s">
        <v>2788</v>
      </c>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2"/>
      <c r="BC501" s="135"/>
      <c r="BD501" s="135"/>
      <c r="BE501" s="131"/>
      <c r="BF501" s="131"/>
      <c r="BG501" s="131"/>
      <c r="BH501" s="131"/>
      <c r="BI501" s="131"/>
      <c r="BJ501" s="131"/>
      <c r="BK501" s="131"/>
      <c r="BL501" s="131"/>
      <c r="BM501" s="131"/>
      <c r="BN501" s="131"/>
      <c r="BO501" s="131"/>
      <c r="BP501" s="131"/>
      <c r="BQ501" s="131"/>
      <c r="BR501" s="131"/>
      <c r="BS501" s="131"/>
      <c r="BT501" s="131"/>
      <c r="BU501" s="131"/>
      <c r="BV501" s="131"/>
      <c r="BW501" s="131"/>
      <c r="BX501" s="131"/>
      <c r="BY501" s="131"/>
      <c r="BZ501" s="131"/>
      <c r="CA501" s="131"/>
      <c r="CB501" s="131"/>
      <c r="CC501" s="131"/>
      <c r="CD501" s="131"/>
      <c r="CE501" s="131"/>
      <c r="CF501" s="131"/>
    </row>
    <row r="502" spans="1:84" x14ac:dyDescent="0.4">
      <c r="A502" s="131"/>
      <c r="B502" s="131"/>
      <c r="C502" s="131"/>
      <c r="D502" s="131"/>
      <c r="E502" s="148" t="s">
        <v>2414</v>
      </c>
      <c r="F502" s="149">
        <v>981</v>
      </c>
      <c r="G502" s="148" t="s">
        <v>790</v>
      </c>
      <c r="H502" s="148"/>
      <c r="I502" s="148" t="s">
        <v>790</v>
      </c>
      <c r="J502" s="148"/>
      <c r="K502" s="148" t="s">
        <v>2731</v>
      </c>
      <c r="L502" s="136" t="s">
        <v>1286</v>
      </c>
      <c r="M502" s="145" t="s">
        <v>2788</v>
      </c>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2"/>
      <c r="BC502" s="135"/>
      <c r="BD502" s="135"/>
      <c r="BE502" s="131"/>
      <c r="BF502" s="131"/>
      <c r="BG502" s="131"/>
      <c r="BH502" s="131"/>
      <c r="BI502" s="131"/>
      <c r="BJ502" s="131"/>
      <c r="BK502" s="131"/>
      <c r="BL502" s="131"/>
      <c r="BM502" s="131"/>
      <c r="BN502" s="131"/>
      <c r="BO502" s="131"/>
      <c r="BP502" s="131"/>
      <c r="BQ502" s="131"/>
      <c r="BR502" s="131"/>
      <c r="BS502" s="131"/>
      <c r="BT502" s="131"/>
      <c r="BU502" s="131"/>
      <c r="BV502" s="131"/>
      <c r="BW502" s="131"/>
      <c r="BX502" s="131"/>
      <c r="BY502" s="131"/>
      <c r="BZ502" s="131"/>
      <c r="CA502" s="131"/>
      <c r="CB502" s="131"/>
      <c r="CC502" s="131"/>
      <c r="CD502" s="131"/>
      <c r="CE502" s="131"/>
      <c r="CF502" s="131"/>
    </row>
    <row r="503" spans="1:84" x14ac:dyDescent="0.4">
      <c r="A503" s="131"/>
      <c r="B503" s="131"/>
      <c r="C503" s="131"/>
      <c r="D503" s="131"/>
      <c r="E503" s="131" t="s">
        <v>1499</v>
      </c>
      <c r="F503" s="131">
        <v>165</v>
      </c>
      <c r="G503" s="131" t="s">
        <v>2478</v>
      </c>
      <c r="H503" s="131"/>
      <c r="I503" s="131" t="s">
        <v>2478</v>
      </c>
      <c r="J503" s="131" t="s">
        <v>2478</v>
      </c>
      <c r="K503" s="131" t="s">
        <v>1126</v>
      </c>
      <c r="L503" s="136" t="s">
        <v>1286</v>
      </c>
      <c r="M503" s="148" t="s">
        <v>2788</v>
      </c>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2"/>
      <c r="BC503" s="135"/>
      <c r="BD503" s="135"/>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row>
    <row r="504" spans="1:84" x14ac:dyDescent="0.4">
      <c r="A504" s="131"/>
      <c r="B504" s="131"/>
      <c r="C504" s="131"/>
      <c r="D504" s="131"/>
      <c r="E504" s="131" t="s">
        <v>1859</v>
      </c>
      <c r="F504" s="131">
        <v>218</v>
      </c>
      <c r="G504" s="131" t="s">
        <v>790</v>
      </c>
      <c r="H504" s="131"/>
      <c r="I504" s="131" t="s">
        <v>790</v>
      </c>
      <c r="J504" s="131" t="s">
        <v>1823</v>
      </c>
      <c r="K504" s="131" t="s">
        <v>1101</v>
      </c>
      <c r="L504" s="136" t="s">
        <v>1286</v>
      </c>
      <c r="M504" s="148" t="s">
        <v>2788</v>
      </c>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2"/>
      <c r="BC504" s="135"/>
      <c r="BD504" s="135"/>
      <c r="BE504" s="131"/>
      <c r="BF504" s="131"/>
      <c r="BG504" s="131"/>
      <c r="BH504" s="131"/>
      <c r="BI504" s="131"/>
      <c r="BJ504" s="131"/>
      <c r="BK504" s="131"/>
      <c r="BL504" s="131"/>
      <c r="BM504" s="131"/>
      <c r="BN504" s="131"/>
      <c r="BO504" s="131"/>
      <c r="BP504" s="131"/>
      <c r="BQ504" s="131"/>
      <c r="BR504" s="131"/>
      <c r="BS504" s="131"/>
      <c r="BT504" s="131"/>
      <c r="BU504" s="131"/>
      <c r="BV504" s="131"/>
      <c r="BW504" s="131"/>
      <c r="BX504" s="131"/>
      <c r="BY504" s="131"/>
      <c r="BZ504" s="131"/>
      <c r="CA504" s="131"/>
      <c r="CB504" s="131"/>
      <c r="CC504" s="131"/>
      <c r="CD504" s="131"/>
      <c r="CE504" s="131"/>
      <c r="CF504" s="131"/>
    </row>
    <row r="505" spans="1:84" x14ac:dyDescent="0.4">
      <c r="A505" s="131"/>
      <c r="B505" s="131"/>
      <c r="C505" s="131"/>
      <c r="D505" s="131"/>
      <c r="E505" s="148" t="s">
        <v>1862</v>
      </c>
      <c r="F505" s="149">
        <v>371</v>
      </c>
      <c r="G505" s="148" t="s">
        <v>790</v>
      </c>
      <c r="H505" s="148"/>
      <c r="I505" s="148" t="s">
        <v>790</v>
      </c>
      <c r="J505" s="148" t="s">
        <v>655</v>
      </c>
      <c r="K505" s="148" t="s">
        <v>1102</v>
      </c>
      <c r="L505" s="136" t="s">
        <v>1286</v>
      </c>
      <c r="M505" s="148" t="s">
        <v>2788</v>
      </c>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2"/>
      <c r="BC505" s="135"/>
      <c r="BD505" s="135"/>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row>
    <row r="506" spans="1:84" x14ac:dyDescent="0.4">
      <c r="A506" s="131"/>
      <c r="B506" s="131"/>
      <c r="C506" s="131"/>
      <c r="D506" s="131"/>
      <c r="E506" s="148" t="s">
        <v>2318</v>
      </c>
      <c r="F506" s="149">
        <v>879</v>
      </c>
      <c r="G506" s="148" t="s">
        <v>2784</v>
      </c>
      <c r="H506" s="148"/>
      <c r="I506" s="148" t="s">
        <v>2495</v>
      </c>
      <c r="J506" s="148" t="s">
        <v>2495</v>
      </c>
      <c r="K506" s="148" t="s">
        <v>2635</v>
      </c>
      <c r="L506" s="136" t="s">
        <v>1286</v>
      </c>
      <c r="M506" s="145" t="s">
        <v>2788</v>
      </c>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2"/>
      <c r="BC506" s="135"/>
      <c r="BD506" s="135"/>
      <c r="BE506" s="131"/>
      <c r="BF506" s="131"/>
      <c r="BG506" s="131"/>
      <c r="BH506" s="131"/>
      <c r="BI506" s="131"/>
      <c r="BJ506" s="131"/>
      <c r="BK506" s="131"/>
      <c r="BL506" s="131"/>
      <c r="BM506" s="131"/>
      <c r="BN506" s="131"/>
      <c r="BO506" s="131"/>
      <c r="BP506" s="131"/>
      <c r="BQ506" s="131"/>
      <c r="BR506" s="131"/>
      <c r="BS506" s="131"/>
      <c r="BT506" s="131"/>
      <c r="BU506" s="131"/>
      <c r="BV506" s="131"/>
      <c r="BW506" s="131"/>
      <c r="BX506" s="131"/>
      <c r="BY506" s="131"/>
      <c r="BZ506" s="131"/>
      <c r="CA506" s="131"/>
      <c r="CB506" s="131"/>
      <c r="CC506" s="131"/>
      <c r="CD506" s="131"/>
      <c r="CE506" s="131"/>
      <c r="CF506" s="131"/>
    </row>
    <row r="507" spans="1:84" x14ac:dyDescent="0.4">
      <c r="A507" s="131"/>
      <c r="B507" s="131"/>
      <c r="C507" s="131"/>
      <c r="D507" s="131"/>
      <c r="E507" s="110" t="s">
        <v>1362</v>
      </c>
      <c r="F507" s="111">
        <v>709</v>
      </c>
      <c r="G507" s="110" t="s">
        <v>790</v>
      </c>
      <c r="H507" s="110"/>
      <c r="I507" s="110" t="s">
        <v>790</v>
      </c>
      <c r="J507" s="110" t="s">
        <v>72</v>
      </c>
      <c r="K507" s="110" t="s">
        <v>304</v>
      </c>
      <c r="L507" s="136" t="s">
        <v>1286</v>
      </c>
      <c r="M507" s="148" t="s">
        <v>2788</v>
      </c>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2"/>
      <c r="BC507" s="135"/>
      <c r="BD507" s="135"/>
      <c r="BE507" s="131"/>
      <c r="BF507" s="131"/>
      <c r="BG507" s="131"/>
      <c r="BH507" s="131"/>
      <c r="BI507" s="131"/>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row>
    <row r="508" spans="1:84" x14ac:dyDescent="0.4">
      <c r="A508" s="131"/>
      <c r="B508" s="131"/>
      <c r="C508" s="131"/>
      <c r="D508" s="131"/>
      <c r="E508" s="148" t="s">
        <v>1865</v>
      </c>
      <c r="F508" s="149">
        <v>330</v>
      </c>
      <c r="G508" s="148" t="s">
        <v>790</v>
      </c>
      <c r="H508" s="148"/>
      <c r="I508" s="148" t="s">
        <v>790</v>
      </c>
      <c r="J508" s="148" t="s">
        <v>789</v>
      </c>
      <c r="K508" s="148" t="s">
        <v>1103</v>
      </c>
      <c r="L508" s="136" t="s">
        <v>1286</v>
      </c>
      <c r="M508" s="148" t="s">
        <v>2788</v>
      </c>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2"/>
      <c r="BC508" s="135"/>
      <c r="BD508" s="135"/>
      <c r="BE508" s="131"/>
      <c r="BF508" s="131"/>
      <c r="BG508" s="131"/>
      <c r="BH508" s="131"/>
      <c r="BI508" s="131"/>
      <c r="BJ508" s="131"/>
      <c r="BK508" s="131"/>
      <c r="BL508" s="131"/>
      <c r="BM508" s="131"/>
      <c r="BN508" s="131"/>
      <c r="BO508" s="131"/>
      <c r="BP508" s="131"/>
      <c r="BQ508" s="131"/>
      <c r="BR508" s="131"/>
      <c r="BS508" s="131"/>
      <c r="BT508" s="131"/>
      <c r="BU508" s="131"/>
      <c r="BV508" s="131"/>
      <c r="BW508" s="131"/>
      <c r="BX508" s="131"/>
      <c r="BY508" s="131"/>
      <c r="BZ508" s="131"/>
      <c r="CA508" s="131"/>
      <c r="CB508" s="131"/>
      <c r="CC508" s="131"/>
      <c r="CD508" s="131"/>
      <c r="CE508" s="131"/>
      <c r="CF508" s="131"/>
    </row>
    <row r="509" spans="1:84" x14ac:dyDescent="0.4">
      <c r="A509" s="131"/>
      <c r="B509" s="131"/>
      <c r="C509" s="131"/>
      <c r="D509" s="131"/>
      <c r="E509" s="148" t="s">
        <v>1868</v>
      </c>
      <c r="F509" s="149">
        <v>331</v>
      </c>
      <c r="G509" s="148" t="s">
        <v>790</v>
      </c>
      <c r="H509" s="148"/>
      <c r="I509" s="148" t="s">
        <v>790</v>
      </c>
      <c r="J509" s="148" t="s">
        <v>789</v>
      </c>
      <c r="K509" s="148" t="s">
        <v>1104</v>
      </c>
      <c r="L509" s="136" t="s">
        <v>1286</v>
      </c>
      <c r="M509" s="148" t="s">
        <v>2788</v>
      </c>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2"/>
      <c r="BC509" s="135"/>
      <c r="BD509" s="135"/>
      <c r="BE509" s="131"/>
      <c r="BF509" s="131"/>
      <c r="BG509" s="131"/>
      <c r="BH509" s="131"/>
      <c r="BI509" s="131"/>
      <c r="BJ509" s="131"/>
      <c r="BK509" s="131"/>
      <c r="BL509" s="131"/>
      <c r="BM509" s="131"/>
      <c r="BN509" s="131"/>
      <c r="BO509" s="131"/>
      <c r="BP509" s="131"/>
      <c r="BQ509" s="131"/>
      <c r="BR509" s="131"/>
      <c r="BS509" s="131"/>
      <c r="BT509" s="131"/>
      <c r="BU509" s="131"/>
      <c r="BV509" s="131"/>
      <c r="BW509" s="131"/>
      <c r="BX509" s="131"/>
      <c r="BY509" s="131"/>
      <c r="BZ509" s="131"/>
      <c r="CA509" s="131"/>
      <c r="CB509" s="131"/>
      <c r="CC509" s="131"/>
      <c r="CD509" s="131"/>
      <c r="CE509" s="131"/>
      <c r="CF509" s="131"/>
    </row>
    <row r="510" spans="1:84" x14ac:dyDescent="0.4">
      <c r="A510" s="131"/>
      <c r="B510" s="131"/>
      <c r="C510" s="131"/>
      <c r="D510" s="131"/>
      <c r="E510" s="148" t="s">
        <v>102</v>
      </c>
      <c r="F510" s="149">
        <v>332</v>
      </c>
      <c r="G510" s="148" t="s">
        <v>790</v>
      </c>
      <c r="H510" s="148" t="s">
        <v>1423</v>
      </c>
      <c r="I510" s="148" t="s">
        <v>790</v>
      </c>
      <c r="J510" s="148" t="s">
        <v>789</v>
      </c>
      <c r="K510" s="148" t="s">
        <v>1610</v>
      </c>
      <c r="L510" s="136" t="s">
        <v>1286</v>
      </c>
      <c r="M510" s="148" t="s">
        <v>2788</v>
      </c>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2"/>
      <c r="BC510" s="135"/>
      <c r="BD510" s="135"/>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row>
    <row r="511" spans="1:84" x14ac:dyDescent="0.4">
      <c r="A511" s="131"/>
      <c r="B511" s="131"/>
      <c r="C511" s="131"/>
      <c r="D511" s="131"/>
      <c r="E511" s="131" t="s">
        <v>55</v>
      </c>
      <c r="F511" s="131">
        <v>163</v>
      </c>
      <c r="G511" s="131" t="s">
        <v>2478</v>
      </c>
      <c r="H511" s="131"/>
      <c r="I511" s="131" t="s">
        <v>2478</v>
      </c>
      <c r="J511" s="131" t="s">
        <v>2478</v>
      </c>
      <c r="K511" s="131" t="s">
        <v>1500</v>
      </c>
      <c r="L511" s="136" t="s">
        <v>1286</v>
      </c>
      <c r="M511" s="148" t="s">
        <v>2788</v>
      </c>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2"/>
      <c r="BC511" s="135"/>
      <c r="BD511" s="135"/>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row>
    <row r="512" spans="1:84" x14ac:dyDescent="0.4">
      <c r="A512" s="131"/>
      <c r="B512" s="131"/>
      <c r="C512" s="131"/>
      <c r="D512" s="131"/>
      <c r="E512" s="148" t="s">
        <v>58</v>
      </c>
      <c r="F512" s="149">
        <v>162</v>
      </c>
      <c r="G512" s="148" t="s">
        <v>2478</v>
      </c>
      <c r="H512" s="148"/>
      <c r="I512" s="148" t="s">
        <v>2478</v>
      </c>
      <c r="J512" s="148" t="s">
        <v>2478</v>
      </c>
      <c r="K512" s="148" t="s">
        <v>1105</v>
      </c>
      <c r="L512" s="136" t="s">
        <v>1286</v>
      </c>
      <c r="M512" s="148" t="s">
        <v>2788</v>
      </c>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2"/>
      <c r="BC512" s="135"/>
      <c r="BD512" s="135"/>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row>
    <row r="513" spans="1:84" x14ac:dyDescent="0.4">
      <c r="A513" s="131"/>
      <c r="B513" s="131"/>
      <c r="C513" s="131"/>
      <c r="D513" s="131"/>
      <c r="E513" s="148" t="s">
        <v>1355</v>
      </c>
      <c r="F513" s="149">
        <v>710</v>
      </c>
      <c r="G513" s="148" t="s">
        <v>790</v>
      </c>
      <c r="H513" s="148"/>
      <c r="I513" s="148" t="s">
        <v>790</v>
      </c>
      <c r="J513" s="148" t="s">
        <v>939</v>
      </c>
      <c r="K513" s="148" t="s">
        <v>297</v>
      </c>
      <c r="L513" s="136" t="s">
        <v>1286</v>
      </c>
      <c r="M513" s="148" t="s">
        <v>2788</v>
      </c>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2"/>
      <c r="BC513" s="135"/>
      <c r="BD513" s="135"/>
      <c r="BE513" s="131"/>
      <c r="BF513" s="131"/>
      <c r="BG513" s="131"/>
      <c r="BH513" s="131"/>
      <c r="BI513" s="131"/>
      <c r="BJ513" s="131"/>
      <c r="BK513" s="131"/>
      <c r="BL513" s="131"/>
      <c r="BM513" s="131"/>
      <c r="BN513" s="131"/>
      <c r="BO513" s="131"/>
      <c r="BP513" s="131"/>
      <c r="BQ513" s="131"/>
      <c r="BR513" s="131"/>
      <c r="BS513" s="131"/>
      <c r="BT513" s="131"/>
      <c r="BU513" s="131"/>
      <c r="BV513" s="131"/>
      <c r="BW513" s="131"/>
      <c r="BX513" s="131"/>
      <c r="BY513" s="131"/>
      <c r="BZ513" s="131"/>
      <c r="CA513" s="131"/>
      <c r="CB513" s="131"/>
      <c r="CC513" s="131"/>
      <c r="CD513" s="131"/>
      <c r="CE513" s="131"/>
      <c r="CF513" s="131"/>
    </row>
    <row r="514" spans="1:84" x14ac:dyDescent="0.4">
      <c r="A514" s="131"/>
      <c r="B514" s="131"/>
      <c r="C514" s="131"/>
      <c r="D514" s="131"/>
      <c r="E514" s="148" t="s">
        <v>2158</v>
      </c>
      <c r="F514" s="149">
        <v>137</v>
      </c>
      <c r="G514" s="148" t="s">
        <v>1719</v>
      </c>
      <c r="H514" s="148" t="s">
        <v>1592</v>
      </c>
      <c r="I514" s="148" t="s">
        <v>1719</v>
      </c>
      <c r="J514" s="148" t="s">
        <v>2493</v>
      </c>
      <c r="K514" s="148" t="s">
        <v>1107</v>
      </c>
      <c r="L514" s="136" t="s">
        <v>1286</v>
      </c>
      <c r="M514" s="148" t="s">
        <v>2788</v>
      </c>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2"/>
      <c r="BC514" s="135"/>
      <c r="BD514" s="135"/>
      <c r="BE514" s="131"/>
      <c r="BF514" s="131"/>
      <c r="BG514" s="131"/>
      <c r="BH514" s="131"/>
      <c r="BI514" s="131"/>
      <c r="BJ514" s="131"/>
      <c r="BK514" s="131"/>
      <c r="BL514" s="131"/>
      <c r="BM514" s="131"/>
      <c r="BN514" s="131"/>
      <c r="BO514" s="131"/>
      <c r="BP514" s="131"/>
      <c r="BQ514" s="131"/>
      <c r="BR514" s="131"/>
      <c r="BS514" s="131"/>
      <c r="BT514" s="131"/>
      <c r="BU514" s="131"/>
      <c r="BV514" s="131"/>
      <c r="BW514" s="131"/>
      <c r="BX514" s="131"/>
      <c r="BY514" s="131"/>
      <c r="BZ514" s="131"/>
      <c r="CA514" s="131"/>
      <c r="CB514" s="131"/>
      <c r="CC514" s="131"/>
      <c r="CD514" s="131"/>
      <c r="CE514" s="131"/>
      <c r="CF514" s="131"/>
    </row>
    <row r="515" spans="1:84" x14ac:dyDescent="0.4">
      <c r="A515" s="131"/>
      <c r="B515" s="131"/>
      <c r="C515" s="131"/>
      <c r="D515" s="131"/>
      <c r="E515" s="148" t="s">
        <v>1501</v>
      </c>
      <c r="F515" s="149">
        <v>480</v>
      </c>
      <c r="G515" s="148" t="s">
        <v>2780</v>
      </c>
      <c r="H515" s="148"/>
      <c r="I515" s="148" t="s">
        <v>2473</v>
      </c>
      <c r="J515" s="148" t="s">
        <v>1771</v>
      </c>
      <c r="K515" s="148" t="s">
        <v>1502</v>
      </c>
      <c r="L515" s="136" t="s">
        <v>1286</v>
      </c>
      <c r="M515" s="148" t="s">
        <v>2788</v>
      </c>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2"/>
      <c r="BC515" s="135"/>
      <c r="BD515" s="135"/>
      <c r="BE515" s="131"/>
      <c r="BF515" s="131"/>
      <c r="BG515" s="131"/>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row>
    <row r="516" spans="1:84" x14ac:dyDescent="0.4">
      <c r="A516" s="131"/>
      <c r="B516" s="131"/>
      <c r="C516" s="131"/>
      <c r="D516" s="131"/>
      <c r="E516" s="148" t="s">
        <v>1292</v>
      </c>
      <c r="F516" s="149">
        <v>16</v>
      </c>
      <c r="G516" s="148" t="s">
        <v>441</v>
      </c>
      <c r="H516" s="148"/>
      <c r="I516" s="148" t="s">
        <v>441</v>
      </c>
      <c r="J516" s="148" t="s">
        <v>39</v>
      </c>
      <c r="K516" s="148" t="s">
        <v>1096</v>
      </c>
      <c r="L516" s="136" t="s">
        <v>1286</v>
      </c>
      <c r="M516" s="148" t="s">
        <v>2787</v>
      </c>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2"/>
      <c r="BC516" s="135"/>
      <c r="BD516" s="135"/>
      <c r="BE516" s="131"/>
      <c r="BF516" s="131"/>
      <c r="BG516" s="131"/>
      <c r="BH516" s="131"/>
      <c r="BI516" s="131"/>
      <c r="BJ516" s="131"/>
      <c r="BK516" s="131"/>
      <c r="BL516" s="131"/>
      <c r="BM516" s="131"/>
      <c r="BN516" s="131"/>
      <c r="BO516" s="131"/>
      <c r="BP516" s="131"/>
      <c r="BQ516" s="131"/>
      <c r="BR516" s="131"/>
      <c r="BS516" s="131"/>
      <c r="BT516" s="131"/>
      <c r="BU516" s="131"/>
      <c r="BV516" s="131"/>
      <c r="BW516" s="131"/>
      <c r="BX516" s="131"/>
      <c r="BY516" s="131"/>
      <c r="BZ516" s="131"/>
      <c r="CA516" s="131"/>
      <c r="CB516" s="131"/>
      <c r="CC516" s="131"/>
      <c r="CD516" s="131"/>
      <c r="CE516" s="131"/>
      <c r="CF516" s="131"/>
    </row>
    <row r="517" spans="1:84" x14ac:dyDescent="0.4">
      <c r="A517" s="131"/>
      <c r="B517" s="131"/>
      <c r="C517" s="131"/>
      <c r="D517" s="131"/>
      <c r="E517" s="148" t="s">
        <v>61</v>
      </c>
      <c r="F517" s="149">
        <v>121</v>
      </c>
      <c r="G517" s="148" t="s">
        <v>1719</v>
      </c>
      <c r="H517" s="148"/>
      <c r="I517" s="148" t="s">
        <v>1719</v>
      </c>
      <c r="J517" s="148" t="s">
        <v>2481</v>
      </c>
      <c r="K517" s="148" t="s">
        <v>1106</v>
      </c>
      <c r="L517" s="136" t="s">
        <v>1286</v>
      </c>
      <c r="M517" s="148" t="s">
        <v>2788</v>
      </c>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2"/>
      <c r="BC517" s="135"/>
      <c r="BD517" s="135"/>
      <c r="BE517" s="131"/>
      <c r="BF517" s="131"/>
      <c r="BG517" s="131"/>
      <c r="BH517" s="131"/>
      <c r="BI517" s="131"/>
      <c r="BJ517" s="131"/>
      <c r="BK517" s="131"/>
      <c r="BL517" s="131"/>
      <c r="BM517" s="131"/>
      <c r="BN517" s="131"/>
      <c r="BO517" s="131"/>
      <c r="BP517" s="131"/>
      <c r="BQ517" s="131"/>
      <c r="BR517" s="131"/>
      <c r="BS517" s="131"/>
      <c r="BT517" s="131"/>
      <c r="BU517" s="131"/>
      <c r="BV517" s="131"/>
      <c r="BW517" s="131"/>
      <c r="BX517" s="131"/>
      <c r="BY517" s="131"/>
      <c r="BZ517" s="131"/>
      <c r="CA517" s="131"/>
      <c r="CB517" s="131"/>
      <c r="CC517" s="131"/>
      <c r="CD517" s="131"/>
      <c r="CE517" s="131"/>
      <c r="CF517" s="131"/>
    </row>
    <row r="518" spans="1:84" x14ac:dyDescent="0.4">
      <c r="A518" s="131"/>
      <c r="B518" s="131"/>
      <c r="C518" s="131"/>
      <c r="D518" s="131"/>
      <c r="E518" s="148" t="s">
        <v>2258</v>
      </c>
      <c r="F518" s="149">
        <v>818</v>
      </c>
      <c r="G518" s="148" t="s">
        <v>2784</v>
      </c>
      <c r="H518" s="148"/>
      <c r="I518" s="148" t="s">
        <v>2495</v>
      </c>
      <c r="J518" s="148"/>
      <c r="K518" s="148" t="s">
        <v>2575</v>
      </c>
      <c r="L518" s="136" t="s">
        <v>1286</v>
      </c>
      <c r="M518" s="145" t="s">
        <v>2788</v>
      </c>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2"/>
      <c r="BC518" s="135"/>
      <c r="BD518" s="135"/>
      <c r="BE518" s="131"/>
      <c r="BF518" s="131"/>
      <c r="BG518" s="131"/>
      <c r="BH518" s="131"/>
      <c r="BI518" s="131"/>
      <c r="BJ518" s="131"/>
      <c r="BK518" s="131"/>
      <c r="BL518" s="131"/>
      <c r="BM518" s="131"/>
      <c r="BN518" s="131"/>
      <c r="BO518" s="131"/>
      <c r="BP518" s="131"/>
      <c r="BQ518" s="131"/>
      <c r="BR518" s="131"/>
      <c r="BS518" s="131"/>
      <c r="BT518" s="131"/>
      <c r="BU518" s="131"/>
      <c r="BV518" s="131"/>
      <c r="BW518" s="131"/>
      <c r="BX518" s="131"/>
      <c r="BY518" s="131"/>
      <c r="BZ518" s="131"/>
      <c r="CA518" s="131"/>
      <c r="CB518" s="131"/>
      <c r="CC518" s="131"/>
      <c r="CD518" s="131"/>
      <c r="CE518" s="131"/>
      <c r="CF518" s="131"/>
    </row>
    <row r="519" spans="1:84" x14ac:dyDescent="0.4">
      <c r="A519" s="131"/>
      <c r="B519" s="131"/>
      <c r="C519" s="131"/>
      <c r="D519" s="131"/>
      <c r="E519" s="148" t="s">
        <v>66</v>
      </c>
      <c r="F519" s="149">
        <v>308</v>
      </c>
      <c r="G519" s="148" t="s">
        <v>790</v>
      </c>
      <c r="H519" s="148"/>
      <c r="I519" s="148" t="s">
        <v>790</v>
      </c>
      <c r="J519" s="148" t="s">
        <v>885</v>
      </c>
      <c r="K519" s="148" t="s">
        <v>1108</v>
      </c>
      <c r="L519" s="136" t="s">
        <v>1286</v>
      </c>
      <c r="M519" s="148" t="s">
        <v>2788</v>
      </c>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2"/>
      <c r="BC519" s="135"/>
      <c r="BD519" s="135"/>
      <c r="BE519" s="131"/>
      <c r="BF519" s="131"/>
      <c r="BG519" s="131"/>
      <c r="BH519" s="131"/>
      <c r="BI519" s="131"/>
      <c r="BJ519" s="131"/>
      <c r="BK519" s="131"/>
      <c r="BL519" s="131"/>
      <c r="BM519" s="131"/>
      <c r="BN519" s="131"/>
      <c r="BO519" s="131"/>
      <c r="BP519" s="131"/>
      <c r="BQ519" s="131"/>
      <c r="BR519" s="131"/>
      <c r="BS519" s="131"/>
      <c r="BT519" s="131"/>
      <c r="BU519" s="131"/>
      <c r="BV519" s="131"/>
      <c r="BW519" s="131"/>
      <c r="BX519" s="131"/>
      <c r="BY519" s="131"/>
      <c r="BZ519" s="131"/>
      <c r="CA519" s="131"/>
      <c r="CB519" s="131"/>
      <c r="CC519" s="131"/>
      <c r="CD519" s="131"/>
      <c r="CE519" s="131"/>
      <c r="CF519" s="131"/>
    </row>
    <row r="520" spans="1:84" x14ac:dyDescent="0.4">
      <c r="A520" s="131"/>
      <c r="B520" s="131"/>
      <c r="C520" s="131"/>
      <c r="D520" s="131"/>
      <c r="E520" s="148" t="s">
        <v>71</v>
      </c>
      <c r="F520" s="149">
        <v>271</v>
      </c>
      <c r="G520" s="148" t="s">
        <v>790</v>
      </c>
      <c r="H520" s="148"/>
      <c r="I520" s="148" t="s">
        <v>790</v>
      </c>
      <c r="J520" s="148" t="s">
        <v>72</v>
      </c>
      <c r="K520" s="148" t="s">
        <v>1110</v>
      </c>
      <c r="L520" s="136" t="s">
        <v>1286</v>
      </c>
      <c r="M520" s="148" t="s">
        <v>2788</v>
      </c>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2"/>
      <c r="BC520" s="135"/>
      <c r="BD520" s="135"/>
      <c r="BE520" s="131"/>
      <c r="BF520" s="131"/>
      <c r="BG520" s="131"/>
      <c r="BH520" s="131"/>
      <c r="BI520" s="131"/>
      <c r="BJ520" s="131"/>
      <c r="BK520" s="131"/>
      <c r="BL520" s="131"/>
      <c r="BM520" s="131"/>
      <c r="BN520" s="131"/>
      <c r="BO520" s="131"/>
      <c r="BP520" s="131"/>
      <c r="BQ520" s="131"/>
      <c r="BR520" s="131"/>
      <c r="BS520" s="131"/>
      <c r="BT520" s="131"/>
      <c r="BU520" s="131"/>
      <c r="BV520" s="131"/>
      <c r="BW520" s="131"/>
      <c r="BX520" s="131"/>
      <c r="BY520" s="131"/>
      <c r="BZ520" s="131"/>
      <c r="CA520" s="131"/>
      <c r="CB520" s="131"/>
      <c r="CC520" s="131"/>
      <c r="CD520" s="131"/>
      <c r="CE520" s="131"/>
      <c r="CF520" s="131"/>
    </row>
    <row r="521" spans="1:84" x14ac:dyDescent="0.4">
      <c r="A521" s="131"/>
      <c r="B521" s="131"/>
      <c r="C521" s="131"/>
      <c r="D521" s="131"/>
      <c r="E521" s="131" t="s">
        <v>676</v>
      </c>
      <c r="F521" s="131">
        <v>642</v>
      </c>
      <c r="G521" s="131" t="s">
        <v>2478</v>
      </c>
      <c r="H521" s="131"/>
      <c r="I521" s="131" t="s">
        <v>2478</v>
      </c>
      <c r="J521" s="131" t="s">
        <v>1416</v>
      </c>
      <c r="K521" s="131" t="s">
        <v>1441</v>
      </c>
      <c r="L521" s="136" t="s">
        <v>1286</v>
      </c>
      <c r="M521" s="148" t="s">
        <v>2788</v>
      </c>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2"/>
      <c r="BC521" s="135"/>
      <c r="BD521" s="135"/>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c r="CF521" s="131"/>
    </row>
    <row r="522" spans="1:84" x14ac:dyDescent="0.4">
      <c r="A522" s="131"/>
      <c r="B522" s="131"/>
      <c r="C522" s="131"/>
      <c r="D522" s="131"/>
      <c r="E522" s="131" t="s">
        <v>75</v>
      </c>
      <c r="F522" s="131">
        <v>202</v>
      </c>
      <c r="G522" s="131" t="s">
        <v>790</v>
      </c>
      <c r="H522" s="131"/>
      <c r="I522" s="131" t="s">
        <v>790</v>
      </c>
      <c r="J522" s="131" t="s">
        <v>76</v>
      </c>
      <c r="K522" s="131" t="s">
        <v>1111</v>
      </c>
      <c r="L522" s="136" t="s">
        <v>1286</v>
      </c>
      <c r="M522" s="148" t="s">
        <v>2788</v>
      </c>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2"/>
      <c r="BC522" s="135"/>
      <c r="BD522" s="135"/>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row>
    <row r="523" spans="1:84" x14ac:dyDescent="0.4">
      <c r="A523" s="131"/>
      <c r="B523" s="131"/>
      <c r="C523" s="131"/>
      <c r="D523" s="131"/>
      <c r="E523" s="131" t="s">
        <v>79</v>
      </c>
      <c r="F523" s="131">
        <v>309</v>
      </c>
      <c r="G523" s="131" t="s">
        <v>790</v>
      </c>
      <c r="H523" s="131"/>
      <c r="I523" s="131" t="s">
        <v>790</v>
      </c>
      <c r="J523" s="131" t="s">
        <v>885</v>
      </c>
      <c r="K523" s="131" t="s">
        <v>1112</v>
      </c>
      <c r="L523" s="136" t="s">
        <v>1286</v>
      </c>
      <c r="M523" s="148" t="s">
        <v>2788</v>
      </c>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2"/>
      <c r="BC523" s="135"/>
      <c r="BD523" s="135"/>
      <c r="BE523" s="131"/>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row>
    <row r="524" spans="1:84" x14ac:dyDescent="0.4">
      <c r="A524" s="131"/>
      <c r="B524" s="131"/>
      <c r="C524" s="131"/>
      <c r="D524" s="131"/>
      <c r="E524" s="148" t="s">
        <v>1503</v>
      </c>
      <c r="F524" s="149">
        <v>310</v>
      </c>
      <c r="G524" s="148" t="s">
        <v>790</v>
      </c>
      <c r="H524" s="148"/>
      <c r="I524" s="148" t="s">
        <v>790</v>
      </c>
      <c r="J524" s="148" t="s">
        <v>885</v>
      </c>
      <c r="K524" s="148" t="s">
        <v>1504</v>
      </c>
      <c r="L524" s="136" t="s">
        <v>1286</v>
      </c>
      <c r="M524" s="148" t="s">
        <v>2788</v>
      </c>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2"/>
      <c r="BC524" s="135"/>
      <c r="BD524" s="135"/>
      <c r="BE524" s="131"/>
      <c r="BF524" s="131"/>
      <c r="BG524" s="131"/>
      <c r="BH524" s="131"/>
      <c r="BI524" s="131"/>
      <c r="BJ524" s="131"/>
      <c r="BK524" s="131"/>
      <c r="BL524" s="131"/>
      <c r="BM524" s="131"/>
      <c r="BN524" s="131"/>
      <c r="BO524" s="131"/>
      <c r="BP524" s="131"/>
      <c r="BQ524" s="131"/>
      <c r="BR524" s="131"/>
      <c r="BS524" s="131"/>
      <c r="BT524" s="131"/>
      <c r="BU524" s="131"/>
      <c r="BV524" s="131"/>
      <c r="BW524" s="131"/>
      <c r="BX524" s="131"/>
      <c r="BY524" s="131"/>
      <c r="BZ524" s="131"/>
      <c r="CA524" s="131"/>
      <c r="CB524" s="131"/>
      <c r="CC524" s="131"/>
      <c r="CD524" s="131"/>
      <c r="CE524" s="131"/>
      <c r="CF524" s="131"/>
    </row>
    <row r="525" spans="1:84" x14ac:dyDescent="0.4">
      <c r="A525" s="131"/>
      <c r="B525" s="131"/>
      <c r="C525" s="131"/>
      <c r="D525" s="131"/>
      <c r="E525" s="148" t="s">
        <v>1879</v>
      </c>
      <c r="F525" s="149">
        <v>254</v>
      </c>
      <c r="G525" s="148" t="s">
        <v>790</v>
      </c>
      <c r="H525" s="148"/>
      <c r="I525" s="148" t="s">
        <v>790</v>
      </c>
      <c r="J525" s="148" t="s">
        <v>1761</v>
      </c>
      <c r="K525" s="148" t="s">
        <v>1113</v>
      </c>
      <c r="L525" s="136" t="s">
        <v>1286</v>
      </c>
      <c r="M525" s="148" t="s">
        <v>2788</v>
      </c>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2"/>
      <c r="BC525" s="135"/>
      <c r="BD525" s="135"/>
      <c r="BE525" s="131"/>
      <c r="BF525" s="131"/>
      <c r="BG525" s="131"/>
      <c r="BH525" s="131"/>
      <c r="BI525" s="131"/>
      <c r="BJ525" s="131"/>
      <c r="BK525" s="131"/>
      <c r="BL525" s="131"/>
      <c r="BM525" s="131"/>
      <c r="BN525" s="131"/>
      <c r="BO525" s="131"/>
      <c r="BP525" s="131"/>
      <c r="BQ525" s="131"/>
      <c r="BR525" s="131"/>
      <c r="BS525" s="131"/>
      <c r="BT525" s="131"/>
      <c r="BU525" s="131"/>
      <c r="BV525" s="131"/>
      <c r="BW525" s="131"/>
      <c r="BX525" s="131"/>
      <c r="BY525" s="131"/>
      <c r="BZ525" s="131"/>
      <c r="CA525" s="131"/>
      <c r="CB525" s="131"/>
      <c r="CC525" s="131"/>
      <c r="CD525" s="131"/>
      <c r="CE525" s="131"/>
      <c r="CF525" s="131"/>
    </row>
    <row r="526" spans="1:84" x14ac:dyDescent="0.4">
      <c r="A526" s="131"/>
      <c r="B526" s="131"/>
      <c r="C526" s="131"/>
      <c r="D526" s="131"/>
      <c r="E526" s="148" t="s">
        <v>1882</v>
      </c>
      <c r="F526" s="149">
        <v>255</v>
      </c>
      <c r="G526" s="148" t="s">
        <v>790</v>
      </c>
      <c r="H526" s="148"/>
      <c r="I526" s="148" t="s">
        <v>790</v>
      </c>
      <c r="J526" s="148" t="s">
        <v>1761</v>
      </c>
      <c r="K526" s="148" t="s">
        <v>1114</v>
      </c>
      <c r="L526" s="136" t="s">
        <v>1286</v>
      </c>
      <c r="M526" s="148" t="s">
        <v>2788</v>
      </c>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2"/>
      <c r="BC526" s="135"/>
      <c r="BD526" s="135"/>
      <c r="BE526" s="131"/>
      <c r="BF526" s="131"/>
      <c r="BG526" s="131"/>
      <c r="BH526" s="131"/>
      <c r="BI526" s="131"/>
      <c r="BJ526" s="131"/>
      <c r="BK526" s="131"/>
      <c r="BL526" s="131"/>
      <c r="BM526" s="131"/>
      <c r="BN526" s="131"/>
      <c r="BO526" s="131"/>
      <c r="BP526" s="131"/>
      <c r="BQ526" s="131"/>
      <c r="BR526" s="131"/>
      <c r="BS526" s="131"/>
      <c r="BT526" s="131"/>
      <c r="BU526" s="131"/>
      <c r="BV526" s="131"/>
      <c r="BW526" s="131"/>
      <c r="BX526" s="131"/>
      <c r="BY526" s="131"/>
      <c r="BZ526" s="131"/>
      <c r="CA526" s="131"/>
      <c r="CB526" s="131"/>
      <c r="CC526" s="131"/>
      <c r="CD526" s="131"/>
      <c r="CE526" s="131"/>
      <c r="CF526" s="131"/>
    </row>
    <row r="527" spans="1:84" x14ac:dyDescent="0.4">
      <c r="A527" s="131"/>
      <c r="B527" s="131"/>
      <c r="C527" s="131"/>
      <c r="D527" s="131"/>
      <c r="E527" s="131" t="s">
        <v>1885</v>
      </c>
      <c r="F527" s="131">
        <v>300</v>
      </c>
      <c r="G527" s="131" t="s">
        <v>790</v>
      </c>
      <c r="H527" s="131"/>
      <c r="I527" s="131" t="s">
        <v>790</v>
      </c>
      <c r="J527" s="131" t="s">
        <v>1789</v>
      </c>
      <c r="K527" s="131" t="s">
        <v>1505</v>
      </c>
      <c r="L527" s="136" t="s">
        <v>1286</v>
      </c>
      <c r="M527" s="148" t="s">
        <v>2788</v>
      </c>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2"/>
      <c r="BC527" s="135"/>
      <c r="BD527" s="135"/>
      <c r="BE527" s="131"/>
      <c r="BF527" s="131"/>
      <c r="BG527" s="131"/>
      <c r="BH527" s="131"/>
      <c r="BI527" s="131"/>
      <c r="BJ527" s="131"/>
      <c r="BK527" s="131"/>
      <c r="BL527" s="131"/>
      <c r="BM527" s="131"/>
      <c r="BN527" s="131"/>
      <c r="BO527" s="131"/>
      <c r="BP527" s="131"/>
      <c r="BQ527" s="131"/>
      <c r="BR527" s="131"/>
      <c r="BS527" s="131"/>
      <c r="BT527" s="131"/>
      <c r="BU527" s="131"/>
      <c r="BV527" s="131"/>
      <c r="BW527" s="131"/>
      <c r="BX527" s="131"/>
      <c r="BY527" s="131"/>
      <c r="BZ527" s="131"/>
      <c r="CA527" s="131"/>
      <c r="CB527" s="131"/>
      <c r="CC527" s="131"/>
      <c r="CD527" s="131"/>
      <c r="CE527" s="131"/>
      <c r="CF527" s="131"/>
    </row>
    <row r="528" spans="1:84" x14ac:dyDescent="0.4">
      <c r="A528" s="131"/>
      <c r="B528" s="131"/>
      <c r="C528" s="131"/>
      <c r="D528" s="131"/>
      <c r="E528" s="148" t="s">
        <v>2255</v>
      </c>
      <c r="F528" s="149">
        <v>815</v>
      </c>
      <c r="G528" s="148" t="s">
        <v>965</v>
      </c>
      <c r="H528" s="148"/>
      <c r="I528" s="148" t="s">
        <v>965</v>
      </c>
      <c r="J528" s="148"/>
      <c r="K528" s="148" t="s">
        <v>2572</v>
      </c>
      <c r="L528" s="136" t="s">
        <v>1286</v>
      </c>
      <c r="M528" s="145" t="s">
        <v>2788</v>
      </c>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2"/>
      <c r="BC528" s="135"/>
      <c r="BD528" s="135"/>
      <c r="BE528" s="131"/>
      <c r="BF528" s="131"/>
      <c r="BG528" s="131"/>
      <c r="BH528" s="131"/>
      <c r="BI528" s="131"/>
      <c r="BJ528" s="131"/>
      <c r="BK528" s="131"/>
      <c r="BL528" s="131"/>
      <c r="BM528" s="131"/>
      <c r="BN528" s="131"/>
      <c r="BO528" s="131"/>
      <c r="BP528" s="131"/>
      <c r="BQ528" s="131"/>
      <c r="BR528" s="131"/>
      <c r="BS528" s="131"/>
      <c r="BT528" s="131"/>
      <c r="BU528" s="131"/>
      <c r="BV528" s="131"/>
      <c r="BW528" s="131"/>
      <c r="BX528" s="131"/>
      <c r="BY528" s="131"/>
      <c r="BZ528" s="131"/>
      <c r="CA528" s="131"/>
      <c r="CB528" s="131"/>
      <c r="CC528" s="131"/>
      <c r="CD528" s="131"/>
      <c r="CE528" s="131"/>
      <c r="CF528" s="131"/>
    </row>
    <row r="529" spans="1:84" x14ac:dyDescent="0.4">
      <c r="A529" s="131"/>
      <c r="B529" s="131"/>
      <c r="C529" s="131"/>
      <c r="D529" s="131"/>
      <c r="E529" s="148" t="s">
        <v>2226</v>
      </c>
      <c r="F529" s="149">
        <v>786</v>
      </c>
      <c r="G529" s="148" t="s">
        <v>2784</v>
      </c>
      <c r="H529" s="148"/>
      <c r="I529" s="148" t="s">
        <v>2495</v>
      </c>
      <c r="J529" s="148" t="s">
        <v>2495</v>
      </c>
      <c r="K529" s="148" t="s">
        <v>2543</v>
      </c>
      <c r="L529" s="136" t="s">
        <v>1286</v>
      </c>
      <c r="M529" s="148" t="s">
        <v>2788</v>
      </c>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2"/>
      <c r="BC529" s="135"/>
      <c r="BD529" s="135"/>
      <c r="BE529" s="131"/>
      <c r="BF529" s="131"/>
      <c r="BG529" s="131"/>
      <c r="BH529" s="131"/>
      <c r="BI529" s="131"/>
      <c r="BJ529" s="131"/>
      <c r="BK529" s="131"/>
      <c r="BL529" s="131"/>
      <c r="BM529" s="131"/>
      <c r="BN529" s="131"/>
      <c r="BO529" s="131"/>
      <c r="BP529" s="131"/>
      <c r="BQ529" s="131"/>
      <c r="BR529" s="131"/>
      <c r="BS529" s="131"/>
      <c r="BT529" s="131"/>
      <c r="BU529" s="131"/>
      <c r="BV529" s="131"/>
      <c r="BW529" s="131"/>
      <c r="BX529" s="131"/>
      <c r="BY529" s="131"/>
      <c r="BZ529" s="131"/>
      <c r="CA529" s="131"/>
      <c r="CB529" s="131"/>
      <c r="CC529" s="131"/>
      <c r="CD529" s="131"/>
      <c r="CE529" s="131"/>
      <c r="CF529" s="131"/>
    </row>
    <row r="530" spans="1:84" x14ac:dyDescent="0.4">
      <c r="A530" s="131"/>
      <c r="B530" s="131"/>
      <c r="C530" s="131"/>
      <c r="D530" s="131"/>
      <c r="E530" s="148" t="s">
        <v>1406</v>
      </c>
      <c r="F530" s="149">
        <v>643</v>
      </c>
      <c r="G530" s="148" t="s">
        <v>2478</v>
      </c>
      <c r="H530" s="148" t="s">
        <v>1589</v>
      </c>
      <c r="I530" s="148" t="s">
        <v>2478</v>
      </c>
      <c r="J530" s="148" t="s">
        <v>1418</v>
      </c>
      <c r="K530" s="148" t="s">
        <v>359</v>
      </c>
      <c r="L530" s="136" t="s">
        <v>1286</v>
      </c>
      <c r="M530" s="148" t="s">
        <v>2788</v>
      </c>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2"/>
      <c r="BC530" s="135"/>
      <c r="BD530" s="135"/>
      <c r="BE530" s="131"/>
      <c r="BF530" s="131"/>
      <c r="BG530" s="131"/>
      <c r="BH530" s="131"/>
      <c r="BI530" s="131"/>
      <c r="BJ530" s="131"/>
      <c r="BK530" s="131"/>
      <c r="BL530" s="131"/>
      <c r="BM530" s="131"/>
      <c r="BN530" s="131"/>
      <c r="BO530" s="131"/>
      <c r="BP530" s="131"/>
      <c r="BQ530" s="131"/>
      <c r="BR530" s="131"/>
      <c r="BS530" s="131"/>
      <c r="BT530" s="131"/>
      <c r="BU530" s="131"/>
      <c r="BV530" s="131"/>
      <c r="BW530" s="131"/>
      <c r="BX530" s="131"/>
      <c r="BY530" s="131"/>
      <c r="BZ530" s="131"/>
      <c r="CA530" s="131"/>
      <c r="CB530" s="131"/>
      <c r="CC530" s="131"/>
      <c r="CD530" s="131"/>
      <c r="CE530" s="131"/>
      <c r="CF530" s="131"/>
    </row>
    <row r="531" spans="1:84" x14ac:dyDescent="0.4">
      <c r="A531" s="131"/>
      <c r="B531" s="131"/>
      <c r="C531" s="131"/>
      <c r="D531" s="131"/>
      <c r="E531" s="148" t="s">
        <v>2227</v>
      </c>
      <c r="F531" s="149">
        <v>787</v>
      </c>
      <c r="G531" s="148" t="s">
        <v>2784</v>
      </c>
      <c r="H531" s="148"/>
      <c r="I531" s="148" t="s">
        <v>2495</v>
      </c>
      <c r="J531" s="148" t="s">
        <v>2495</v>
      </c>
      <c r="K531" s="148" t="s">
        <v>2544</v>
      </c>
      <c r="L531" s="136" t="s">
        <v>1286</v>
      </c>
      <c r="M531" s="148" t="s">
        <v>2788</v>
      </c>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2"/>
      <c r="BC531" s="135"/>
      <c r="BD531" s="135"/>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row>
    <row r="532" spans="1:84" x14ac:dyDescent="0.4">
      <c r="A532" s="131"/>
      <c r="B532" s="131"/>
      <c r="C532" s="131"/>
      <c r="D532" s="131"/>
      <c r="E532" s="148" t="s">
        <v>2307</v>
      </c>
      <c r="F532" s="149">
        <v>868</v>
      </c>
      <c r="G532" s="148" t="s">
        <v>965</v>
      </c>
      <c r="H532" s="148"/>
      <c r="I532" s="148" t="s">
        <v>965</v>
      </c>
      <c r="J532" s="148"/>
      <c r="K532" s="148" t="s">
        <v>2624</v>
      </c>
      <c r="L532" s="136" t="s">
        <v>1286</v>
      </c>
      <c r="M532" s="145" t="s">
        <v>2788</v>
      </c>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2"/>
      <c r="BC532" s="135"/>
      <c r="BD532" s="135"/>
      <c r="BE532" s="131"/>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row>
    <row r="533" spans="1:84" x14ac:dyDescent="0.4">
      <c r="A533" s="131"/>
      <c r="B533" s="131"/>
      <c r="C533" s="131"/>
      <c r="D533" s="131"/>
      <c r="E533" s="148" t="s">
        <v>2214</v>
      </c>
      <c r="F533" s="149">
        <v>774</v>
      </c>
      <c r="G533" s="148" t="s">
        <v>965</v>
      </c>
      <c r="H533" s="148"/>
      <c r="I533" s="148" t="s">
        <v>965</v>
      </c>
      <c r="J533" s="148"/>
      <c r="K533" s="148" t="s">
        <v>2531</v>
      </c>
      <c r="L533" s="136" t="s">
        <v>1286</v>
      </c>
      <c r="M533" s="148" t="s">
        <v>2788</v>
      </c>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2"/>
      <c r="BC533" s="135"/>
      <c r="BD533" s="135"/>
      <c r="BE533" s="131"/>
      <c r="BF533" s="131"/>
      <c r="BG533" s="131"/>
      <c r="BH533" s="131"/>
      <c r="BI533" s="131"/>
      <c r="BJ533" s="131"/>
      <c r="BK533" s="131"/>
      <c r="BL533" s="131"/>
      <c r="BM533" s="131"/>
      <c r="BN533" s="131"/>
      <c r="BO533" s="131"/>
      <c r="BP533" s="131"/>
      <c r="BQ533" s="131"/>
      <c r="BR533" s="131"/>
      <c r="BS533" s="131"/>
      <c r="BT533" s="131"/>
      <c r="BU533" s="131"/>
      <c r="BV533" s="131"/>
      <c r="BW533" s="131"/>
      <c r="BX533" s="131"/>
      <c r="BY533" s="131"/>
      <c r="BZ533" s="131"/>
      <c r="CA533" s="131"/>
      <c r="CB533" s="131"/>
      <c r="CC533" s="131"/>
      <c r="CD533" s="131"/>
      <c r="CE533" s="131"/>
      <c r="CF533" s="131"/>
    </row>
    <row r="534" spans="1:84" x14ac:dyDescent="0.4">
      <c r="A534" s="131"/>
      <c r="B534" s="131"/>
      <c r="C534" s="131"/>
      <c r="D534" s="131"/>
      <c r="E534" s="148" t="s">
        <v>1359</v>
      </c>
      <c r="F534" s="149">
        <v>711</v>
      </c>
      <c r="G534" s="148" t="s">
        <v>790</v>
      </c>
      <c r="H534" s="148"/>
      <c r="I534" s="148" t="s">
        <v>790</v>
      </c>
      <c r="J534" s="148" t="s">
        <v>628</v>
      </c>
      <c r="K534" s="148" t="s">
        <v>302</v>
      </c>
      <c r="L534" s="136" t="s">
        <v>1286</v>
      </c>
      <c r="M534" s="148" t="s">
        <v>2788</v>
      </c>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2"/>
      <c r="BC534" s="135"/>
      <c r="BD534" s="135"/>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row>
    <row r="535" spans="1:84" x14ac:dyDescent="0.4">
      <c r="A535" s="131"/>
      <c r="B535" s="131"/>
      <c r="C535" s="131"/>
      <c r="D535" s="131"/>
      <c r="E535" s="148" t="s">
        <v>677</v>
      </c>
      <c r="F535" s="149">
        <v>644</v>
      </c>
      <c r="G535" s="148" t="s">
        <v>2478</v>
      </c>
      <c r="H535" s="148"/>
      <c r="I535" s="148" t="s">
        <v>2478</v>
      </c>
      <c r="J535" s="148" t="s">
        <v>1422</v>
      </c>
      <c r="K535" s="148" t="s">
        <v>1442</v>
      </c>
      <c r="L535" s="136" t="s">
        <v>1286</v>
      </c>
      <c r="M535" s="148" t="s">
        <v>2788</v>
      </c>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2"/>
      <c r="BC535" s="135"/>
      <c r="BD535" s="135"/>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row>
    <row r="536" spans="1:84" x14ac:dyDescent="0.4">
      <c r="A536" s="131"/>
      <c r="B536" s="131"/>
      <c r="C536" s="131"/>
      <c r="D536" s="131"/>
      <c r="E536" s="148" t="s">
        <v>2213</v>
      </c>
      <c r="F536" s="149">
        <v>773</v>
      </c>
      <c r="G536" s="148" t="s">
        <v>965</v>
      </c>
      <c r="H536" s="148"/>
      <c r="I536" s="148" t="s">
        <v>965</v>
      </c>
      <c r="J536" s="148"/>
      <c r="K536" s="148" t="s">
        <v>2530</v>
      </c>
      <c r="L536" s="136" t="s">
        <v>1286</v>
      </c>
      <c r="M536" s="148" t="s">
        <v>2788</v>
      </c>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2"/>
      <c r="BC536" s="135"/>
      <c r="BD536" s="135"/>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row>
    <row r="537" spans="1:84" x14ac:dyDescent="0.4">
      <c r="A537" s="131"/>
      <c r="B537" s="131"/>
      <c r="C537" s="131"/>
      <c r="D537" s="131"/>
      <c r="E537" t="s">
        <v>1888</v>
      </c>
      <c r="F537">
        <v>219</v>
      </c>
      <c r="G537" t="s">
        <v>790</v>
      </c>
      <c r="I537" t="s">
        <v>790</v>
      </c>
      <c r="J537" t="s">
        <v>1823</v>
      </c>
      <c r="K537" t="s">
        <v>1115</v>
      </c>
      <c r="L537" s="136" t="s">
        <v>1286</v>
      </c>
      <c r="M537" s="148" t="s">
        <v>2788</v>
      </c>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2"/>
      <c r="BC537" s="135"/>
      <c r="BD537" s="135"/>
      <c r="BE537" s="131"/>
      <c r="BF537" s="131"/>
      <c r="BG537" s="131"/>
      <c r="BH537" s="131"/>
      <c r="BI537" s="131"/>
      <c r="BJ537" s="131"/>
      <c r="BK537" s="131"/>
      <c r="BL537" s="131"/>
      <c r="BM537" s="131"/>
      <c r="BN537" s="131"/>
      <c r="BO537" s="131"/>
      <c r="BP537" s="131"/>
      <c r="BQ537" s="131"/>
      <c r="BR537" s="131"/>
      <c r="BS537" s="131"/>
      <c r="BT537" s="131"/>
      <c r="BU537" s="131"/>
      <c r="BV537" s="131"/>
      <c r="BW537" s="131"/>
      <c r="BX537" s="131"/>
      <c r="BY537" s="131"/>
      <c r="BZ537" s="131"/>
      <c r="CA537" s="131"/>
      <c r="CB537" s="131"/>
      <c r="CC537" s="131"/>
      <c r="CD537" s="131"/>
      <c r="CE537" s="131"/>
      <c r="CF537" s="131"/>
    </row>
    <row r="538" spans="1:84" x14ac:dyDescent="0.4">
      <c r="A538" s="131"/>
      <c r="B538" s="131"/>
      <c r="C538" s="131"/>
      <c r="D538" s="131"/>
      <c r="E538" s="148" t="s">
        <v>1891</v>
      </c>
      <c r="F538" s="149">
        <v>269</v>
      </c>
      <c r="G538" s="148" t="s">
        <v>790</v>
      </c>
      <c r="H538" s="148"/>
      <c r="I538" s="148" t="s">
        <v>790</v>
      </c>
      <c r="J538" s="148" t="s">
        <v>550</v>
      </c>
      <c r="K538" s="148" t="s">
        <v>1116</v>
      </c>
      <c r="L538" s="136" t="s">
        <v>1286</v>
      </c>
      <c r="M538" s="148" t="s">
        <v>2788</v>
      </c>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2"/>
      <c r="BC538" s="135"/>
      <c r="BD538" s="135"/>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row>
    <row r="539" spans="1:84" x14ac:dyDescent="0.4">
      <c r="A539" s="131"/>
      <c r="B539" s="131"/>
      <c r="C539" s="131"/>
      <c r="D539" s="131"/>
      <c r="E539" s="148" t="s">
        <v>1894</v>
      </c>
      <c r="F539" s="150">
        <v>373</v>
      </c>
      <c r="G539" s="148" t="s">
        <v>790</v>
      </c>
      <c r="H539" s="151"/>
      <c r="I539" s="148" t="s">
        <v>790</v>
      </c>
      <c r="J539" s="151" t="s">
        <v>655</v>
      </c>
      <c r="K539" s="148" t="s">
        <v>1117</v>
      </c>
      <c r="L539" s="136" t="s">
        <v>1286</v>
      </c>
      <c r="M539" s="148" t="s">
        <v>2788</v>
      </c>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2"/>
      <c r="BC539" s="135"/>
      <c r="BD539" s="135"/>
      <c r="BE539" s="131"/>
      <c r="BF539" s="131"/>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row>
    <row r="540" spans="1:84" x14ac:dyDescent="0.4">
      <c r="A540" s="131"/>
      <c r="B540" s="131"/>
      <c r="C540" s="131"/>
      <c r="D540" s="131"/>
      <c r="E540" s="148" t="s">
        <v>1897</v>
      </c>
      <c r="F540" s="149">
        <v>164</v>
      </c>
      <c r="G540" s="148" t="s">
        <v>2478</v>
      </c>
      <c r="H540" s="148"/>
      <c r="I540" s="148" t="s">
        <v>2478</v>
      </c>
      <c r="J540" s="148" t="s">
        <v>2478</v>
      </c>
      <c r="K540" s="148" t="s">
        <v>1118</v>
      </c>
      <c r="L540" s="136" t="s">
        <v>1286</v>
      </c>
      <c r="M540" s="148" t="s">
        <v>2788</v>
      </c>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2"/>
      <c r="BC540" s="135"/>
      <c r="BD540" s="135"/>
      <c r="BE540" s="131"/>
      <c r="BF540" s="131"/>
      <c r="BG540" s="131"/>
      <c r="BH540" s="131"/>
      <c r="BI540" s="131"/>
      <c r="BJ540" s="131"/>
      <c r="BK540" s="131"/>
      <c r="BL540" s="131"/>
      <c r="BM540" s="131"/>
      <c r="BN540" s="131"/>
      <c r="BO540" s="131"/>
      <c r="BP540" s="131"/>
      <c r="BQ540" s="131"/>
      <c r="BR540" s="131"/>
      <c r="BS540" s="131"/>
      <c r="BT540" s="131"/>
      <c r="BU540" s="131"/>
      <c r="BV540" s="131"/>
      <c r="BW540" s="131"/>
      <c r="BX540" s="131"/>
      <c r="BY540" s="131"/>
      <c r="BZ540" s="131"/>
      <c r="CA540" s="131"/>
      <c r="CB540" s="131"/>
      <c r="CC540" s="131"/>
      <c r="CD540" s="131"/>
      <c r="CE540" s="131"/>
      <c r="CF540" s="131"/>
    </row>
    <row r="541" spans="1:84" x14ac:dyDescent="0.4">
      <c r="A541" s="131"/>
      <c r="B541" s="131"/>
      <c r="C541" s="131"/>
      <c r="D541" s="131"/>
      <c r="E541" s="148" t="s">
        <v>678</v>
      </c>
      <c r="F541" s="149">
        <v>645</v>
      </c>
      <c r="G541" s="148" t="s">
        <v>2478</v>
      </c>
      <c r="H541" s="148"/>
      <c r="I541" s="148" t="s">
        <v>2478</v>
      </c>
      <c r="J541" s="148" t="s">
        <v>1416</v>
      </c>
      <c r="K541" s="148" t="s">
        <v>1443</v>
      </c>
      <c r="L541" s="136" t="s">
        <v>1286</v>
      </c>
      <c r="M541" s="148" t="s">
        <v>2788</v>
      </c>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2"/>
      <c r="BC541" s="135"/>
      <c r="BD541" s="135"/>
      <c r="BE541" s="131"/>
      <c r="BF541" s="131"/>
      <c r="BG541" s="131"/>
      <c r="BH541" s="131"/>
      <c r="BI541" s="131"/>
      <c r="BJ541" s="131"/>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row>
    <row r="542" spans="1:84" x14ac:dyDescent="0.4">
      <c r="A542" s="131"/>
      <c r="B542" s="131"/>
      <c r="C542" s="131"/>
      <c r="D542" s="131"/>
      <c r="E542" s="148" t="s">
        <v>679</v>
      </c>
      <c r="F542" s="149">
        <v>646</v>
      </c>
      <c r="G542" s="148" t="s">
        <v>2478</v>
      </c>
      <c r="H542" s="148"/>
      <c r="I542" s="148" t="s">
        <v>2478</v>
      </c>
      <c r="J542" s="148" t="s">
        <v>1422</v>
      </c>
      <c r="K542" s="148" t="s">
        <v>1444</v>
      </c>
      <c r="L542" s="136" t="s">
        <v>1286</v>
      </c>
      <c r="M542" s="148" t="s">
        <v>2788</v>
      </c>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2"/>
      <c r="BC542" s="135"/>
      <c r="BD542" s="135"/>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row>
    <row r="543" spans="1:84" x14ac:dyDescent="0.4">
      <c r="A543" s="131"/>
      <c r="B543" s="131"/>
      <c r="C543" s="131"/>
      <c r="D543" s="131"/>
      <c r="E543" s="148" t="s">
        <v>1900</v>
      </c>
      <c r="F543" s="149">
        <v>241</v>
      </c>
      <c r="G543" s="148" t="s">
        <v>790</v>
      </c>
      <c r="H543" s="148"/>
      <c r="I543" s="148" t="s">
        <v>790</v>
      </c>
      <c r="J543" s="148" t="s">
        <v>655</v>
      </c>
      <c r="K543" s="148" t="s">
        <v>1119</v>
      </c>
      <c r="L543" s="136" t="s">
        <v>1286</v>
      </c>
      <c r="M543" s="148" t="s">
        <v>2788</v>
      </c>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2"/>
      <c r="BC543" s="135"/>
      <c r="BD543" s="135"/>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c r="CE543" s="131"/>
      <c r="CF543" s="131"/>
    </row>
    <row r="544" spans="1:84" x14ac:dyDescent="0.4">
      <c r="A544" s="131"/>
      <c r="B544" s="131"/>
      <c r="C544" s="131"/>
      <c r="D544" s="131"/>
      <c r="E544" s="131" t="s">
        <v>2269</v>
      </c>
      <c r="F544" s="131">
        <v>829</v>
      </c>
      <c r="G544" s="131" t="s">
        <v>2784</v>
      </c>
      <c r="H544" s="131"/>
      <c r="I544" s="131" t="s">
        <v>2495</v>
      </c>
      <c r="J544" s="131" t="s">
        <v>2495</v>
      </c>
      <c r="K544" s="131" t="s">
        <v>2586</v>
      </c>
      <c r="L544" s="136" t="s">
        <v>1286</v>
      </c>
      <c r="M544" s="145" t="s">
        <v>2788</v>
      </c>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2"/>
      <c r="BC544" s="135"/>
      <c r="BD544" s="135"/>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row>
    <row r="545" spans="1:84" x14ac:dyDescent="0.4">
      <c r="A545" s="131"/>
      <c r="B545" s="131"/>
      <c r="C545" s="131"/>
      <c r="D545" s="131"/>
      <c r="E545" s="148" t="s">
        <v>2401</v>
      </c>
      <c r="F545" s="149">
        <v>968</v>
      </c>
      <c r="G545" s="148" t="s">
        <v>2478</v>
      </c>
      <c r="H545" s="148"/>
      <c r="I545" s="148" t="s">
        <v>2478</v>
      </c>
      <c r="J545" s="148" t="s">
        <v>1422</v>
      </c>
      <c r="K545" s="148" t="s">
        <v>2718</v>
      </c>
      <c r="L545" s="136" t="s">
        <v>1286</v>
      </c>
      <c r="M545" s="145" t="s">
        <v>2788</v>
      </c>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2"/>
      <c r="BC545" s="135"/>
      <c r="BD545" s="135"/>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row>
    <row r="546" spans="1:84" x14ac:dyDescent="0.4">
      <c r="A546" s="131"/>
      <c r="B546" s="131"/>
      <c r="C546" s="131"/>
      <c r="D546" s="131"/>
      <c r="E546" s="148" t="s">
        <v>680</v>
      </c>
      <c r="F546" s="149">
        <v>499</v>
      </c>
      <c r="G546" s="148" t="s">
        <v>2781</v>
      </c>
      <c r="H546" s="148"/>
      <c r="I546" s="148" t="s">
        <v>2474</v>
      </c>
      <c r="J546" s="148" t="s">
        <v>2474</v>
      </c>
      <c r="K546" s="148" t="s">
        <v>1445</v>
      </c>
      <c r="L546" s="136" t="s">
        <v>1286</v>
      </c>
      <c r="M546" s="148" t="s">
        <v>2788</v>
      </c>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2"/>
      <c r="BC546" s="135"/>
      <c r="BD546" s="135"/>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c r="CF546" s="131"/>
    </row>
    <row r="547" spans="1:84" x14ac:dyDescent="0.4">
      <c r="A547" s="131"/>
      <c r="B547" s="131"/>
      <c r="C547" s="131"/>
      <c r="D547" s="131"/>
      <c r="E547" s="148" t="s">
        <v>1329</v>
      </c>
      <c r="F547" s="149">
        <v>565</v>
      </c>
      <c r="G547" s="148" t="s">
        <v>382</v>
      </c>
      <c r="H547" s="148"/>
      <c r="I547" s="148" t="s">
        <v>382</v>
      </c>
      <c r="J547" s="148"/>
      <c r="K547" s="148" t="s">
        <v>272</v>
      </c>
      <c r="L547" s="136" t="s">
        <v>1286</v>
      </c>
      <c r="M547" s="148" t="s">
        <v>2788</v>
      </c>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2"/>
      <c r="BC547" s="135"/>
      <c r="BD547" s="135"/>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c r="CC547" s="131"/>
      <c r="CD547" s="131"/>
      <c r="CE547" s="131"/>
      <c r="CF547" s="131"/>
    </row>
    <row r="548" spans="1:84" x14ac:dyDescent="0.4">
      <c r="A548" s="131"/>
      <c r="B548" s="131"/>
      <c r="C548" s="131"/>
      <c r="D548" s="131"/>
      <c r="E548" s="131" t="s">
        <v>698</v>
      </c>
      <c r="F548" s="131">
        <v>647</v>
      </c>
      <c r="G548" s="131" t="s">
        <v>2478</v>
      </c>
      <c r="H548" s="131"/>
      <c r="I548" s="131" t="s">
        <v>2478</v>
      </c>
      <c r="J548" s="131" t="s">
        <v>1418</v>
      </c>
      <c r="K548" s="131" t="s">
        <v>178</v>
      </c>
      <c r="L548" s="136" t="s">
        <v>1286</v>
      </c>
      <c r="M548" s="148" t="s">
        <v>2788</v>
      </c>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2"/>
      <c r="BC548" s="135"/>
      <c r="BD548" s="135"/>
      <c r="BE548" s="131"/>
      <c r="BF548" s="131"/>
      <c r="BG548" s="131"/>
      <c r="BH548" s="131"/>
      <c r="BI548" s="131"/>
      <c r="BJ548" s="131"/>
      <c r="BK548" s="131"/>
      <c r="BL548" s="131"/>
      <c r="BM548" s="131"/>
      <c r="BN548" s="131"/>
      <c r="BO548" s="131"/>
      <c r="BP548" s="131"/>
      <c r="BQ548" s="131"/>
      <c r="BR548" s="131"/>
      <c r="BS548" s="131"/>
      <c r="BT548" s="131"/>
      <c r="BU548" s="131"/>
      <c r="BV548" s="131"/>
      <c r="BW548" s="131"/>
      <c r="BX548" s="131"/>
      <c r="BY548" s="131"/>
      <c r="BZ548" s="131"/>
      <c r="CA548" s="131"/>
      <c r="CB548" s="131"/>
      <c r="CC548" s="131"/>
      <c r="CD548" s="131"/>
      <c r="CE548" s="131"/>
      <c r="CF548" s="131"/>
    </row>
    <row r="549" spans="1:84" x14ac:dyDescent="0.4">
      <c r="A549" s="131"/>
      <c r="B549" s="131"/>
      <c r="C549" s="131"/>
      <c r="D549" s="131"/>
      <c r="E549" s="148" t="s">
        <v>1903</v>
      </c>
      <c r="F549" s="149">
        <v>304</v>
      </c>
      <c r="G549" s="148" t="s">
        <v>790</v>
      </c>
      <c r="H549" s="148"/>
      <c r="I549" s="148" t="s">
        <v>790</v>
      </c>
      <c r="J549" s="148" t="s">
        <v>925</v>
      </c>
      <c r="K549" s="148" t="s">
        <v>1120</v>
      </c>
      <c r="L549" s="136" t="s">
        <v>1286</v>
      </c>
      <c r="M549" s="148" t="s">
        <v>2788</v>
      </c>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2"/>
      <c r="BC549" s="135"/>
      <c r="BD549" s="135"/>
      <c r="BE549" s="131"/>
      <c r="BF549" s="131"/>
      <c r="BG549" s="131"/>
      <c r="BH549" s="131"/>
      <c r="BI549" s="131"/>
      <c r="BJ549" s="131"/>
      <c r="BK549" s="131"/>
      <c r="BL549" s="131"/>
      <c r="BM549" s="131"/>
      <c r="BN549" s="131"/>
      <c r="BO549" s="131"/>
      <c r="BP549" s="131"/>
      <c r="BQ549" s="131"/>
      <c r="BR549" s="131"/>
      <c r="BS549" s="131"/>
      <c r="BT549" s="131"/>
      <c r="BU549" s="131"/>
      <c r="BV549" s="131"/>
      <c r="BW549" s="131"/>
      <c r="BX549" s="131"/>
      <c r="BY549" s="131"/>
      <c r="BZ549" s="131"/>
      <c r="CA549" s="131"/>
      <c r="CB549" s="131"/>
      <c r="CC549" s="131"/>
      <c r="CD549" s="131"/>
      <c r="CE549" s="131"/>
      <c r="CF549" s="131"/>
    </row>
    <row r="550" spans="1:84" x14ac:dyDescent="0.4">
      <c r="A550" s="131"/>
      <c r="B550" s="131"/>
      <c r="C550" s="131"/>
      <c r="D550" s="131"/>
      <c r="E550" s="148" t="s">
        <v>2411</v>
      </c>
      <c r="F550" s="149">
        <v>978</v>
      </c>
      <c r="G550" s="148" t="s">
        <v>790</v>
      </c>
      <c r="H550" s="148"/>
      <c r="I550" s="148" t="s">
        <v>790</v>
      </c>
      <c r="J550" s="148"/>
      <c r="K550" s="148" t="s">
        <v>2728</v>
      </c>
      <c r="L550" s="136" t="s">
        <v>1286</v>
      </c>
      <c r="M550" s="145" t="s">
        <v>2788</v>
      </c>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2"/>
      <c r="BC550" s="135"/>
      <c r="BD550" s="135"/>
      <c r="BE550" s="131"/>
      <c r="BF550" s="131"/>
      <c r="BG550" s="131"/>
      <c r="BH550" s="131"/>
      <c r="BI550" s="131"/>
      <c r="BJ550" s="131"/>
      <c r="BK550" s="131"/>
      <c r="BL550" s="131"/>
      <c r="BM550" s="131"/>
      <c r="BN550" s="131"/>
      <c r="BO550" s="131"/>
      <c r="BP550" s="131"/>
      <c r="BQ550" s="131"/>
      <c r="BR550" s="131"/>
      <c r="BS550" s="131"/>
      <c r="BT550" s="131"/>
      <c r="BU550" s="131"/>
      <c r="BV550" s="131"/>
      <c r="BW550" s="131"/>
      <c r="BX550" s="131"/>
      <c r="BY550" s="131"/>
      <c r="BZ550" s="131"/>
      <c r="CA550" s="131"/>
      <c r="CB550" s="131"/>
      <c r="CC550" s="131"/>
      <c r="CD550" s="131"/>
      <c r="CE550" s="131"/>
      <c r="CF550" s="131"/>
    </row>
    <row r="551" spans="1:84" x14ac:dyDescent="0.4">
      <c r="A551" s="131"/>
      <c r="B551" s="131"/>
      <c r="C551" s="131"/>
      <c r="D551" s="131"/>
      <c r="E551" s="148" t="s">
        <v>1908</v>
      </c>
      <c r="F551" s="149">
        <v>83</v>
      </c>
      <c r="G551" s="148" t="s">
        <v>1719</v>
      </c>
      <c r="H551" s="148" t="s">
        <v>382</v>
      </c>
      <c r="I551" s="148" t="s">
        <v>1719</v>
      </c>
      <c r="J551" s="148" t="s">
        <v>1771</v>
      </c>
      <c r="K551" s="148" t="s">
        <v>1121</v>
      </c>
      <c r="L551" s="136" t="s">
        <v>1286</v>
      </c>
      <c r="M551" s="148" t="s">
        <v>2788</v>
      </c>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2"/>
      <c r="BC551" s="135"/>
      <c r="BD551" s="135"/>
      <c r="BE551" s="131"/>
      <c r="BF551" s="131"/>
      <c r="BG551" s="131"/>
      <c r="BH551" s="131"/>
      <c r="BI551" s="131"/>
      <c r="BJ551" s="131"/>
      <c r="BK551" s="131"/>
      <c r="BL551" s="131"/>
      <c r="BM551" s="131"/>
      <c r="BN551" s="131"/>
      <c r="BO551" s="131"/>
      <c r="BP551" s="131"/>
      <c r="BQ551" s="131"/>
      <c r="BR551" s="131"/>
      <c r="BS551" s="131"/>
      <c r="BT551" s="131"/>
      <c r="BU551" s="131"/>
      <c r="BV551" s="131"/>
      <c r="BW551" s="131"/>
      <c r="BX551" s="131"/>
      <c r="BY551" s="131"/>
      <c r="BZ551" s="131"/>
      <c r="CA551" s="131"/>
      <c r="CB551" s="131"/>
      <c r="CC551" s="131"/>
      <c r="CD551" s="131"/>
      <c r="CE551" s="131"/>
      <c r="CF551" s="131"/>
    </row>
    <row r="552" spans="1:84" x14ac:dyDescent="0.4">
      <c r="A552" s="131"/>
      <c r="B552" s="131"/>
      <c r="C552" s="131"/>
      <c r="D552" s="131"/>
      <c r="E552" s="131" t="s">
        <v>1911</v>
      </c>
      <c r="F552" s="131">
        <v>311</v>
      </c>
      <c r="G552" s="131" t="s">
        <v>790</v>
      </c>
      <c r="H552" s="131"/>
      <c r="I552" s="131" t="s">
        <v>790</v>
      </c>
      <c r="J552" s="131" t="s">
        <v>885</v>
      </c>
      <c r="K552" s="131" t="s">
        <v>1122</v>
      </c>
      <c r="L552" s="136" t="s">
        <v>1286</v>
      </c>
      <c r="M552" s="148" t="s">
        <v>2788</v>
      </c>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2"/>
      <c r="BC552" s="135"/>
      <c r="BD552" s="135"/>
      <c r="BE552" s="131"/>
      <c r="BF552" s="131"/>
      <c r="BG552" s="131"/>
      <c r="BH552" s="131"/>
      <c r="BI552" s="131"/>
      <c r="BJ552" s="131"/>
      <c r="BK552" s="131"/>
      <c r="BL552" s="131"/>
      <c r="BM552" s="131"/>
      <c r="BN552" s="131"/>
      <c r="BO552" s="131"/>
      <c r="BP552" s="131"/>
      <c r="BQ552" s="131"/>
      <c r="BR552" s="131"/>
      <c r="BS552" s="131"/>
      <c r="BT552" s="131"/>
      <c r="BU552" s="131"/>
      <c r="BV552" s="131"/>
      <c r="BW552" s="131"/>
      <c r="BX552" s="131"/>
      <c r="BY552" s="131"/>
      <c r="BZ552" s="131"/>
      <c r="CA552" s="131"/>
      <c r="CB552" s="131"/>
      <c r="CC552" s="131"/>
      <c r="CD552" s="131"/>
      <c r="CE552" s="131"/>
      <c r="CF552" s="131"/>
    </row>
    <row r="553" spans="1:84" x14ac:dyDescent="0.4">
      <c r="A553" s="131"/>
      <c r="B553" s="131"/>
      <c r="C553" s="131"/>
      <c r="D553" s="131"/>
      <c r="E553" s="131" t="s">
        <v>1376</v>
      </c>
      <c r="F553" s="131">
        <v>712</v>
      </c>
      <c r="G553" s="131" t="s">
        <v>790</v>
      </c>
      <c r="H553" s="131" t="s">
        <v>1771</v>
      </c>
      <c r="I553" s="131" t="s">
        <v>790</v>
      </c>
      <c r="J553" s="131" t="s">
        <v>628</v>
      </c>
      <c r="K553" s="131" t="s">
        <v>321</v>
      </c>
      <c r="L553" s="136" t="s">
        <v>1286</v>
      </c>
      <c r="M553" s="148" t="s">
        <v>2788</v>
      </c>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2"/>
      <c r="BC553" s="135"/>
      <c r="BD553" s="135"/>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row>
    <row r="554" spans="1:84" x14ac:dyDescent="0.4">
      <c r="A554" s="131"/>
      <c r="B554" s="131"/>
      <c r="C554" s="131"/>
      <c r="D554" s="131"/>
      <c r="E554" s="148" t="s">
        <v>1506</v>
      </c>
      <c r="F554" s="149">
        <v>243</v>
      </c>
      <c r="G554" s="148" t="s">
        <v>790</v>
      </c>
      <c r="H554" s="148" t="s">
        <v>1771</v>
      </c>
      <c r="I554" s="148" t="s">
        <v>790</v>
      </c>
      <c r="J554" s="148" t="s">
        <v>1914</v>
      </c>
      <c r="K554" s="148" t="s">
        <v>1123</v>
      </c>
      <c r="L554" s="136" t="s">
        <v>1286</v>
      </c>
      <c r="M554" s="148" t="s">
        <v>2788</v>
      </c>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2"/>
      <c r="BC554" s="135"/>
      <c r="BD554" s="135"/>
      <c r="BE554" s="131"/>
      <c r="BF554" s="131"/>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row>
    <row r="555" spans="1:84" x14ac:dyDescent="0.4">
      <c r="A555" s="131"/>
      <c r="B555" s="131"/>
      <c r="C555" s="131"/>
      <c r="D555" s="131"/>
      <c r="E555" s="148" t="s">
        <v>1917</v>
      </c>
      <c r="F555" s="149">
        <v>146</v>
      </c>
      <c r="G555" s="148" t="s">
        <v>2478</v>
      </c>
      <c r="H555" s="148" t="s">
        <v>1771</v>
      </c>
      <c r="I555" s="148" t="s">
        <v>2478</v>
      </c>
      <c r="J555" s="148" t="s">
        <v>2478</v>
      </c>
      <c r="K555" s="148" t="s">
        <v>1124</v>
      </c>
      <c r="L555" s="136" t="s">
        <v>1286</v>
      </c>
      <c r="M555" s="148" t="s">
        <v>2788</v>
      </c>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2"/>
      <c r="BC555" s="135"/>
      <c r="BD555" s="135"/>
      <c r="BE555" s="131"/>
      <c r="BF555" s="131"/>
      <c r="BG555" s="131"/>
      <c r="BH555" s="131"/>
      <c r="BI555" s="131"/>
      <c r="BJ555" s="131"/>
      <c r="BK555" s="131"/>
      <c r="BL555" s="131"/>
      <c r="BM555" s="131"/>
      <c r="BN555" s="131"/>
      <c r="BO555" s="131"/>
      <c r="BP555" s="131"/>
      <c r="BQ555" s="131"/>
      <c r="BR555" s="131"/>
      <c r="BS555" s="131"/>
      <c r="BT555" s="131"/>
      <c r="BU555" s="131"/>
      <c r="BV555" s="131"/>
      <c r="BW555" s="131"/>
      <c r="BX555" s="131"/>
      <c r="BY555" s="131"/>
      <c r="BZ555" s="131"/>
      <c r="CA555" s="131"/>
      <c r="CB555" s="131"/>
      <c r="CC555" s="131"/>
      <c r="CD555" s="131"/>
      <c r="CE555" s="131"/>
      <c r="CF555" s="131"/>
    </row>
    <row r="556" spans="1:84" x14ac:dyDescent="0.4">
      <c r="A556" s="131"/>
      <c r="B556" s="131"/>
      <c r="C556" s="131"/>
      <c r="D556" s="131"/>
      <c r="E556" s="148" t="s">
        <v>1920</v>
      </c>
      <c r="F556" s="149">
        <v>71</v>
      </c>
      <c r="G556" s="148" t="s">
        <v>1719</v>
      </c>
      <c r="H556" s="148" t="s">
        <v>1771</v>
      </c>
      <c r="I556" s="148" t="s">
        <v>1719</v>
      </c>
      <c r="J556" s="148" t="s">
        <v>1771</v>
      </c>
      <c r="K556" s="148" t="s">
        <v>1125</v>
      </c>
      <c r="L556" s="136" t="s">
        <v>1286</v>
      </c>
      <c r="M556" s="148" t="s">
        <v>2788</v>
      </c>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2"/>
      <c r="BC556" s="135"/>
      <c r="BD556" s="135"/>
      <c r="BE556" s="131"/>
      <c r="BF556" s="131"/>
      <c r="BG556" s="131"/>
      <c r="BH556" s="131"/>
      <c r="BI556" s="131"/>
      <c r="BJ556" s="131"/>
      <c r="BK556" s="131"/>
      <c r="BL556" s="131"/>
      <c r="BM556" s="131"/>
      <c r="BN556" s="131"/>
      <c r="BO556" s="131"/>
      <c r="BP556" s="131"/>
      <c r="BQ556" s="131"/>
      <c r="BR556" s="131"/>
      <c r="BS556" s="131"/>
      <c r="BT556" s="131"/>
      <c r="BU556" s="131"/>
      <c r="BV556" s="131"/>
      <c r="BW556" s="131"/>
      <c r="BX556" s="131"/>
      <c r="BY556" s="131"/>
      <c r="BZ556" s="131"/>
      <c r="CA556" s="131"/>
      <c r="CB556" s="131"/>
      <c r="CC556" s="131"/>
      <c r="CD556" s="131"/>
      <c r="CE556" s="131"/>
      <c r="CF556" s="131"/>
    </row>
    <row r="557" spans="1:84" x14ac:dyDescent="0.4">
      <c r="A557" s="131"/>
      <c r="B557" s="131"/>
      <c r="C557" s="131"/>
      <c r="D557" s="131"/>
      <c r="E557" s="148" t="s">
        <v>1552</v>
      </c>
      <c r="F557" s="149">
        <v>481</v>
      </c>
      <c r="G557" s="148" t="s">
        <v>2780</v>
      </c>
      <c r="H557" s="148"/>
      <c r="I557" s="148" t="s">
        <v>2473</v>
      </c>
      <c r="J557" s="148" t="s">
        <v>1771</v>
      </c>
      <c r="K557" s="148" t="s">
        <v>1507</v>
      </c>
      <c r="L557" s="136" t="s">
        <v>1286</v>
      </c>
      <c r="M557" s="148" t="s">
        <v>2788</v>
      </c>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2"/>
      <c r="BC557" s="135"/>
      <c r="BD557" s="135"/>
      <c r="BE557" s="131"/>
      <c r="BF557" s="131"/>
      <c r="BG557" s="131"/>
      <c r="BH557" s="131"/>
      <c r="BI557" s="131"/>
      <c r="BJ557" s="131"/>
      <c r="BK557" s="131"/>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row>
    <row r="558" spans="1:84" x14ac:dyDescent="0.4">
      <c r="A558" s="131"/>
      <c r="B558" s="131"/>
      <c r="C558" s="131"/>
      <c r="D558" s="131"/>
      <c r="E558" s="131" t="s">
        <v>1397</v>
      </c>
      <c r="F558" s="131">
        <v>648</v>
      </c>
      <c r="G558" s="131" t="s">
        <v>2478</v>
      </c>
      <c r="H558" s="131"/>
      <c r="I558" s="131" t="s">
        <v>2478</v>
      </c>
      <c r="J558" s="131" t="s">
        <v>1418</v>
      </c>
      <c r="K558" s="131" t="s">
        <v>346</v>
      </c>
      <c r="L558" s="136" t="s">
        <v>1286</v>
      </c>
      <c r="M558" s="148" t="s">
        <v>2787</v>
      </c>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2"/>
      <c r="BC558" s="135"/>
      <c r="BD558" s="135"/>
      <c r="BE558" s="131"/>
      <c r="BF558" s="131"/>
      <c r="BG558" s="131"/>
      <c r="BH558" s="131"/>
      <c r="BI558" s="131"/>
      <c r="BJ558" s="131"/>
      <c r="BK558" s="131"/>
      <c r="BL558" s="131"/>
      <c r="BM558" s="131"/>
      <c r="BN558" s="131"/>
      <c r="BO558" s="131"/>
      <c r="BP558" s="131"/>
      <c r="BQ558" s="131"/>
      <c r="BR558" s="131"/>
      <c r="BS558" s="131"/>
      <c r="BT558" s="131"/>
      <c r="BU558" s="131"/>
      <c r="BV558" s="131"/>
      <c r="BW558" s="131"/>
      <c r="BX558" s="131"/>
      <c r="BY558" s="131"/>
      <c r="BZ558" s="131"/>
      <c r="CA558" s="131"/>
      <c r="CB558" s="131"/>
      <c r="CC558" s="131"/>
      <c r="CD558" s="131"/>
      <c r="CE558" s="131"/>
      <c r="CF558" s="131"/>
    </row>
    <row r="559" spans="1:84" x14ac:dyDescent="0.4">
      <c r="A559" s="131"/>
      <c r="B559" s="131"/>
      <c r="C559" s="131"/>
      <c r="D559" s="131"/>
      <c r="E559" s="148" t="s">
        <v>1407</v>
      </c>
      <c r="F559" s="149">
        <v>649</v>
      </c>
      <c r="G559" s="148" t="s">
        <v>2478</v>
      </c>
      <c r="H559" s="148" t="s">
        <v>1771</v>
      </c>
      <c r="I559" s="148" t="s">
        <v>2478</v>
      </c>
      <c r="J559" s="148"/>
      <c r="K559" s="148" t="s">
        <v>360</v>
      </c>
      <c r="L559" s="136" t="s">
        <v>1286</v>
      </c>
      <c r="M559" s="148" t="s">
        <v>2789</v>
      </c>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2"/>
      <c r="BC559" s="135"/>
      <c r="BD559" s="135"/>
      <c r="BE559" s="131"/>
      <c r="BF559" s="131"/>
      <c r="BG559" s="131"/>
      <c r="BH559" s="131"/>
      <c r="BI559" s="131"/>
      <c r="BJ559" s="131"/>
      <c r="BK559" s="131"/>
      <c r="BL559" s="131"/>
      <c r="BM559" s="131"/>
      <c r="BN559" s="131"/>
      <c r="BO559" s="131"/>
      <c r="BP559" s="131"/>
      <c r="BQ559" s="131"/>
      <c r="BR559" s="131"/>
      <c r="BS559" s="131"/>
      <c r="BT559" s="131"/>
      <c r="BU559" s="131"/>
      <c r="BV559" s="131"/>
      <c r="BW559" s="131"/>
      <c r="BX559" s="131"/>
      <c r="BY559" s="131"/>
      <c r="BZ559" s="131"/>
      <c r="CA559" s="131"/>
      <c r="CB559" s="131"/>
      <c r="CC559" s="131"/>
      <c r="CD559" s="131"/>
      <c r="CE559" s="131"/>
      <c r="CF559" s="131"/>
    </row>
    <row r="560" spans="1:84" x14ac:dyDescent="0.4">
      <c r="A560" s="131"/>
      <c r="B560" s="131"/>
      <c r="C560" s="131"/>
      <c r="D560" s="131"/>
      <c r="E560" s="148" t="s">
        <v>1927</v>
      </c>
      <c r="F560" s="149">
        <v>352</v>
      </c>
      <c r="G560" s="148" t="s">
        <v>534</v>
      </c>
      <c r="H560" s="148"/>
      <c r="I560" s="148" t="s">
        <v>534</v>
      </c>
      <c r="J560" s="148"/>
      <c r="K560" s="148" t="s">
        <v>1127</v>
      </c>
      <c r="L560" s="136" t="s">
        <v>1286</v>
      </c>
      <c r="M560" s="148" t="s">
        <v>2788</v>
      </c>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2"/>
      <c r="BC560" s="135"/>
      <c r="BD560" s="135"/>
      <c r="BE560" s="131"/>
      <c r="BF560" s="131"/>
      <c r="BG560" s="131"/>
      <c r="BH560" s="131"/>
      <c r="BI560" s="131"/>
      <c r="BJ560" s="131"/>
      <c r="BK560" s="131"/>
      <c r="BL560" s="131"/>
      <c r="BM560" s="131"/>
      <c r="BN560" s="131"/>
      <c r="BO560" s="131"/>
      <c r="BP560" s="131"/>
      <c r="BQ560" s="131"/>
      <c r="BR560" s="131"/>
      <c r="BS560" s="131"/>
      <c r="BT560" s="131"/>
      <c r="BU560" s="131"/>
      <c r="BV560" s="131"/>
      <c r="BW560" s="131"/>
      <c r="BX560" s="131"/>
      <c r="BY560" s="131"/>
      <c r="BZ560" s="131"/>
      <c r="CA560" s="131"/>
      <c r="CB560" s="131"/>
      <c r="CC560" s="131"/>
      <c r="CD560" s="131"/>
      <c r="CE560" s="131"/>
      <c r="CF560" s="131"/>
    </row>
    <row r="561" spans="1:84" x14ac:dyDescent="0.4">
      <c r="A561" s="131"/>
      <c r="B561" s="131"/>
      <c r="C561" s="131"/>
      <c r="D561" s="131"/>
      <c r="E561" s="148" t="s">
        <v>681</v>
      </c>
      <c r="F561" s="149">
        <v>500</v>
      </c>
      <c r="G561" s="148" t="s">
        <v>441</v>
      </c>
      <c r="H561" s="148"/>
      <c r="I561" s="148" t="s">
        <v>441</v>
      </c>
      <c r="J561" s="148"/>
      <c r="K561" s="148" t="s">
        <v>1446</v>
      </c>
      <c r="L561" s="136" t="s">
        <v>1286</v>
      </c>
      <c r="M561" s="148" t="s">
        <v>2788</v>
      </c>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2"/>
      <c r="BC561" s="135"/>
      <c r="BD561" s="135"/>
      <c r="BE561" s="131"/>
      <c r="BF561" s="131"/>
      <c r="BG561" s="131"/>
      <c r="BH561" s="131"/>
      <c r="BI561" s="131"/>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row>
    <row r="562" spans="1:84" x14ac:dyDescent="0.4">
      <c r="A562" s="131"/>
      <c r="B562" s="131"/>
      <c r="C562" s="131"/>
      <c r="D562" s="131"/>
      <c r="E562" s="148" t="s">
        <v>2346</v>
      </c>
      <c r="F562" s="149">
        <v>907</v>
      </c>
      <c r="G562" s="148" t="s">
        <v>419</v>
      </c>
      <c r="H562" s="148" t="s">
        <v>1771</v>
      </c>
      <c r="I562" s="148" t="s">
        <v>419</v>
      </c>
      <c r="J562" s="148" t="s">
        <v>418</v>
      </c>
      <c r="K562" s="148" t="s">
        <v>2663</v>
      </c>
      <c r="L562" s="136" t="s">
        <v>1286</v>
      </c>
      <c r="M562" s="145" t="s">
        <v>2788</v>
      </c>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2"/>
      <c r="BC562" s="135"/>
      <c r="BD562" s="135"/>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c r="BZ562" s="131"/>
      <c r="CA562" s="131"/>
      <c r="CB562" s="131"/>
      <c r="CC562" s="131"/>
      <c r="CD562" s="131"/>
      <c r="CE562" s="131"/>
      <c r="CF562" s="131"/>
    </row>
    <row r="563" spans="1:84" x14ac:dyDescent="0.4">
      <c r="A563" s="131"/>
      <c r="B563" s="131"/>
      <c r="C563" s="131"/>
      <c r="D563" s="131"/>
      <c r="E563" s="148" t="s">
        <v>2372</v>
      </c>
      <c r="F563" s="149">
        <v>933</v>
      </c>
      <c r="G563" s="148" t="s">
        <v>419</v>
      </c>
      <c r="H563" s="148"/>
      <c r="I563" s="148" t="s">
        <v>419</v>
      </c>
      <c r="J563" s="148" t="s">
        <v>418</v>
      </c>
      <c r="K563" s="148" t="s">
        <v>2689</v>
      </c>
      <c r="L563" s="136" t="s">
        <v>1286</v>
      </c>
      <c r="M563" s="145" t="s">
        <v>2788</v>
      </c>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2"/>
      <c r="BC563" s="135"/>
      <c r="BD563" s="135"/>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c r="BY563" s="131"/>
      <c r="BZ563" s="131"/>
      <c r="CA563" s="131"/>
      <c r="CB563" s="131"/>
      <c r="CC563" s="131"/>
      <c r="CD563" s="131"/>
      <c r="CE563" s="131"/>
      <c r="CF563" s="131"/>
    </row>
    <row r="564" spans="1:84" x14ac:dyDescent="0.4">
      <c r="A564" s="131"/>
      <c r="B564" s="131"/>
      <c r="C564" s="131"/>
      <c r="D564" s="131"/>
      <c r="E564" s="131" t="s">
        <v>660</v>
      </c>
      <c r="F564" s="131">
        <v>34</v>
      </c>
      <c r="G564" s="131" t="s">
        <v>433</v>
      </c>
      <c r="H564" s="131" t="s">
        <v>2794</v>
      </c>
      <c r="I564" s="131" t="s">
        <v>433</v>
      </c>
      <c r="J564" s="131"/>
      <c r="K564" s="131" t="s">
        <v>1128</v>
      </c>
      <c r="L564" s="136" t="s">
        <v>1286</v>
      </c>
      <c r="M564" s="148" t="s">
        <v>2789</v>
      </c>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2"/>
      <c r="BC564" s="135"/>
      <c r="BD564" s="135"/>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c r="BY564" s="131"/>
      <c r="BZ564" s="131"/>
      <c r="CA564" s="131"/>
      <c r="CB564" s="131"/>
      <c r="CC564" s="131"/>
      <c r="CD564" s="131"/>
      <c r="CE564" s="131"/>
      <c r="CF564" s="131"/>
    </row>
    <row r="565" spans="1:84" x14ac:dyDescent="0.4">
      <c r="A565" s="131"/>
      <c r="B565" s="131"/>
      <c r="C565" s="131"/>
      <c r="D565" s="131"/>
      <c r="E565" s="148" t="s">
        <v>2382</v>
      </c>
      <c r="F565" s="149">
        <v>944</v>
      </c>
      <c r="G565" s="148" t="s">
        <v>419</v>
      </c>
      <c r="H565" s="148"/>
      <c r="I565" s="148" t="s">
        <v>419</v>
      </c>
      <c r="J565" s="148" t="s">
        <v>2483</v>
      </c>
      <c r="K565" s="148" t="s">
        <v>2699</v>
      </c>
      <c r="L565" s="136" t="s">
        <v>1286</v>
      </c>
      <c r="M565" s="145" t="s">
        <v>2788</v>
      </c>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2"/>
      <c r="BC565" s="135"/>
      <c r="BD565" s="135"/>
      <c r="BE565" s="131"/>
      <c r="BF565" s="131"/>
      <c r="BG565" s="131"/>
      <c r="BH565" s="131"/>
      <c r="BI565" s="131"/>
      <c r="BJ565" s="131"/>
      <c r="BK565" s="131"/>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row>
    <row r="566" spans="1:84" x14ac:dyDescent="0.4">
      <c r="A566" s="131"/>
      <c r="B566" s="131"/>
      <c r="C566" s="131"/>
      <c r="D566" s="131"/>
      <c r="E566" s="131" t="s">
        <v>144</v>
      </c>
      <c r="F566" s="131">
        <v>444</v>
      </c>
      <c r="G566" s="131" t="s">
        <v>433</v>
      </c>
      <c r="H566" s="131"/>
      <c r="I566" s="131" t="s">
        <v>433</v>
      </c>
      <c r="J566" s="131"/>
      <c r="K566" s="131" t="s">
        <v>1648</v>
      </c>
      <c r="L566" s="136" t="s">
        <v>1286</v>
      </c>
      <c r="M566" s="148" t="s">
        <v>2788</v>
      </c>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2"/>
      <c r="BC566" s="135"/>
      <c r="BD566" s="135"/>
      <c r="BE566" s="131"/>
      <c r="BF566" s="131"/>
      <c r="BG566" s="131"/>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row>
    <row r="567" spans="1:84" x14ac:dyDescent="0.4">
      <c r="A567" s="131"/>
      <c r="B567" s="131"/>
      <c r="C567" s="131"/>
      <c r="D567" s="131"/>
      <c r="E567" s="148" t="s">
        <v>1934</v>
      </c>
      <c r="F567" s="149">
        <v>132</v>
      </c>
      <c r="G567" s="148" t="s">
        <v>1719</v>
      </c>
      <c r="H567" s="148" t="s">
        <v>2794</v>
      </c>
      <c r="I567" s="148" t="s">
        <v>1719</v>
      </c>
      <c r="J567" s="148" t="s">
        <v>2492</v>
      </c>
      <c r="K567" s="148" t="s">
        <v>1129</v>
      </c>
      <c r="L567" s="136" t="s">
        <v>1286</v>
      </c>
      <c r="M567" s="148" t="s">
        <v>2788</v>
      </c>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2"/>
      <c r="BC567" s="135"/>
      <c r="BD567" s="135"/>
      <c r="BE567" s="131"/>
      <c r="BF567" s="131"/>
      <c r="BG567" s="131"/>
      <c r="BH567" s="131"/>
      <c r="BI567" s="131"/>
      <c r="BJ567" s="131"/>
      <c r="BK567" s="131"/>
      <c r="BL567" s="131"/>
      <c r="BM567" s="131"/>
      <c r="BN567" s="131"/>
      <c r="BO567" s="131"/>
      <c r="BP567" s="131"/>
      <c r="BQ567" s="131"/>
      <c r="BR567" s="131"/>
      <c r="BS567" s="131"/>
      <c r="BT567" s="131"/>
      <c r="BU567" s="131"/>
      <c r="BV567" s="131"/>
      <c r="BW567" s="131"/>
      <c r="BX567" s="131"/>
      <c r="BY567" s="131"/>
      <c r="BZ567" s="131"/>
      <c r="CA567" s="131"/>
      <c r="CB567" s="131"/>
      <c r="CC567" s="131"/>
      <c r="CD567" s="131"/>
      <c r="CE567" s="131"/>
      <c r="CF567" s="131"/>
    </row>
    <row r="568" spans="1:84" x14ac:dyDescent="0.4">
      <c r="A568" s="131"/>
      <c r="B568" s="131"/>
      <c r="C568" s="131"/>
      <c r="D568" s="131"/>
      <c r="E568" s="148" t="s">
        <v>708</v>
      </c>
      <c r="F568" s="149">
        <v>650</v>
      </c>
      <c r="G568" s="148" t="s">
        <v>2478</v>
      </c>
      <c r="H568" s="148" t="s">
        <v>2794</v>
      </c>
      <c r="I568" s="148" t="s">
        <v>2478</v>
      </c>
      <c r="J568" s="148" t="s">
        <v>1422</v>
      </c>
      <c r="K568" s="148" t="s">
        <v>190</v>
      </c>
      <c r="L568" s="136" t="s">
        <v>1286</v>
      </c>
      <c r="M568" s="148" t="s">
        <v>2788</v>
      </c>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2"/>
      <c r="BC568" s="135"/>
      <c r="BD568" s="135"/>
      <c r="BE568" s="131"/>
      <c r="BF568" s="131"/>
      <c r="BG568" s="131"/>
      <c r="BH568" s="131"/>
      <c r="BI568" s="131"/>
      <c r="BJ568" s="131"/>
      <c r="BK568" s="131"/>
      <c r="BL568" s="131"/>
      <c r="BM568" s="131"/>
      <c r="BN568" s="131"/>
      <c r="BO568" s="131"/>
      <c r="BP568" s="131"/>
      <c r="BQ568" s="131"/>
      <c r="BR568" s="131"/>
      <c r="BS568" s="131"/>
      <c r="BT568" s="131"/>
      <c r="BU568" s="131"/>
      <c r="BV568" s="131"/>
      <c r="BW568" s="131"/>
      <c r="BX568" s="131"/>
      <c r="BY568" s="131"/>
      <c r="BZ568" s="131"/>
      <c r="CA568" s="131"/>
      <c r="CB568" s="131"/>
      <c r="CC568" s="131"/>
      <c r="CD568" s="131"/>
      <c r="CE568" s="131"/>
      <c r="CF568" s="131"/>
    </row>
    <row r="569" spans="1:84" x14ac:dyDescent="0.4">
      <c r="A569" s="131"/>
      <c r="B569" s="131"/>
      <c r="C569" s="131"/>
      <c r="D569" s="131"/>
      <c r="E569" s="148" t="s">
        <v>1937</v>
      </c>
      <c r="F569" s="149">
        <v>320</v>
      </c>
      <c r="G569" s="148" t="s">
        <v>790</v>
      </c>
      <c r="H569" s="148"/>
      <c r="I569" s="148" t="s">
        <v>790</v>
      </c>
      <c r="J569" s="148" t="s">
        <v>1757</v>
      </c>
      <c r="K569" s="148" t="s">
        <v>1130</v>
      </c>
      <c r="L569" s="136" t="s">
        <v>1286</v>
      </c>
      <c r="M569" s="148" t="s">
        <v>2788</v>
      </c>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2"/>
      <c r="BC569" s="135"/>
      <c r="BD569" s="135"/>
      <c r="BE569" s="131"/>
      <c r="BF569" s="131"/>
      <c r="BG569" s="131"/>
      <c r="BH569" s="131"/>
      <c r="BI569" s="131"/>
      <c r="BJ569" s="131"/>
      <c r="BK569" s="131"/>
      <c r="BL569" s="131"/>
      <c r="BM569" s="131"/>
      <c r="BN569" s="131"/>
      <c r="BO569" s="131"/>
      <c r="BP569" s="131"/>
      <c r="BQ569" s="131"/>
      <c r="BR569" s="131"/>
      <c r="BS569" s="131"/>
      <c r="BT569" s="131"/>
      <c r="BU569" s="131"/>
      <c r="BV569" s="131"/>
      <c r="BW569" s="131"/>
      <c r="BX569" s="131"/>
      <c r="BY569" s="131"/>
      <c r="BZ569" s="131"/>
      <c r="CA569" s="131"/>
      <c r="CB569" s="131"/>
      <c r="CC569" s="131"/>
      <c r="CD569" s="131"/>
      <c r="CE569" s="131"/>
      <c r="CF569" s="131"/>
    </row>
    <row r="570" spans="1:84" x14ac:dyDescent="0.4">
      <c r="A570" s="131"/>
      <c r="B570" s="131"/>
      <c r="C570" s="131"/>
      <c r="D570" s="131"/>
      <c r="E570" s="148" t="s">
        <v>1940</v>
      </c>
      <c r="F570" s="149">
        <v>72</v>
      </c>
      <c r="G570" s="148" t="s">
        <v>1719</v>
      </c>
      <c r="H570" s="148" t="s">
        <v>2794</v>
      </c>
      <c r="I570" s="148" t="s">
        <v>1719</v>
      </c>
      <c r="J570" s="148" t="s">
        <v>1771</v>
      </c>
      <c r="K570" s="148" t="s">
        <v>1131</v>
      </c>
      <c r="L570" s="136" t="s">
        <v>1286</v>
      </c>
      <c r="M570" s="148" t="s">
        <v>2788</v>
      </c>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2"/>
      <c r="BC570" s="135"/>
      <c r="BD570" s="135"/>
      <c r="BE570" s="131"/>
      <c r="BF570" s="131"/>
      <c r="BG570" s="131"/>
      <c r="BH570" s="131"/>
      <c r="BI570" s="131"/>
      <c r="BJ570" s="131"/>
      <c r="BK570" s="131"/>
      <c r="BL570" s="131"/>
      <c r="BM570" s="131"/>
      <c r="BN570" s="131"/>
      <c r="BO570" s="131"/>
      <c r="BP570" s="131"/>
      <c r="BQ570" s="131"/>
      <c r="BR570" s="131"/>
      <c r="BS570" s="131"/>
      <c r="BT570" s="131"/>
      <c r="BU570" s="131"/>
      <c r="BV570" s="131"/>
      <c r="BW570" s="131"/>
      <c r="BX570" s="131"/>
      <c r="BY570" s="131"/>
      <c r="BZ570" s="131"/>
      <c r="CA570" s="131"/>
      <c r="CB570" s="131"/>
      <c r="CC570" s="131"/>
      <c r="CD570" s="131"/>
      <c r="CE570" s="131"/>
      <c r="CF570" s="131"/>
    </row>
    <row r="571" spans="1:84" x14ac:dyDescent="0.4">
      <c r="A571" s="131"/>
      <c r="B571" s="131"/>
      <c r="C571" s="131"/>
      <c r="D571" s="131"/>
      <c r="E571" s="148" t="s">
        <v>1943</v>
      </c>
      <c r="F571" s="149">
        <v>123</v>
      </c>
      <c r="G571" s="148" t="s">
        <v>1719</v>
      </c>
      <c r="H571" s="148"/>
      <c r="I571" s="148" t="s">
        <v>1719</v>
      </c>
      <c r="J571" s="148" t="s">
        <v>2481</v>
      </c>
      <c r="K571" s="148" t="s">
        <v>1132</v>
      </c>
      <c r="L571" s="136" t="s">
        <v>1286</v>
      </c>
      <c r="M571" s="148" t="s">
        <v>2788</v>
      </c>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2"/>
      <c r="BC571" s="135"/>
      <c r="BD571" s="135"/>
      <c r="BE571" s="131"/>
      <c r="BF571" s="131"/>
      <c r="BG571" s="131"/>
      <c r="BH571" s="131"/>
      <c r="BI571" s="131"/>
      <c r="BJ571" s="131"/>
      <c r="BK571" s="131"/>
      <c r="BL571" s="131"/>
      <c r="BM571" s="131"/>
      <c r="BN571" s="131"/>
      <c r="BO571" s="131"/>
      <c r="BP571" s="131"/>
      <c r="BQ571" s="131"/>
      <c r="BR571" s="131"/>
      <c r="BS571" s="131"/>
      <c r="BT571" s="131"/>
      <c r="BU571" s="131"/>
      <c r="BV571" s="131"/>
      <c r="BW571" s="131"/>
      <c r="BX571" s="131"/>
      <c r="BY571" s="131"/>
      <c r="BZ571" s="131"/>
      <c r="CA571" s="131"/>
      <c r="CB571" s="131"/>
      <c r="CC571" s="131"/>
      <c r="CD571" s="131"/>
      <c r="CE571" s="131"/>
      <c r="CF571" s="131"/>
    </row>
    <row r="572" spans="1:84" x14ac:dyDescent="0.4">
      <c r="A572" s="131"/>
      <c r="B572" s="131"/>
      <c r="C572" s="131"/>
      <c r="D572" s="131"/>
      <c r="E572" s="148" t="s">
        <v>107</v>
      </c>
      <c r="F572" s="149">
        <v>405</v>
      </c>
      <c r="G572" s="148" t="s">
        <v>441</v>
      </c>
      <c r="H572" s="148" t="s">
        <v>2511</v>
      </c>
      <c r="I572" s="148" t="s">
        <v>441</v>
      </c>
      <c r="J572" s="148" t="s">
        <v>2501</v>
      </c>
      <c r="K572" s="148" t="s">
        <v>1615</v>
      </c>
      <c r="L572" s="136" t="s">
        <v>1286</v>
      </c>
      <c r="M572" s="148" t="s">
        <v>2788</v>
      </c>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2"/>
      <c r="BC572" s="135"/>
      <c r="BD572" s="135"/>
      <c r="BE572" s="131"/>
      <c r="BF572" s="131"/>
      <c r="BG572" s="131"/>
      <c r="BH572" s="131"/>
      <c r="BI572" s="131"/>
      <c r="BJ572" s="131"/>
      <c r="BK572" s="131"/>
      <c r="BL572" s="131"/>
      <c r="BM572" s="131"/>
      <c r="BN572" s="131"/>
      <c r="BO572" s="131"/>
      <c r="BP572" s="131"/>
      <c r="BQ572" s="131"/>
      <c r="BR572" s="131"/>
      <c r="BS572" s="131"/>
      <c r="BT572" s="131"/>
      <c r="BU572" s="131"/>
      <c r="BV572" s="131"/>
      <c r="BW572" s="131"/>
      <c r="BX572" s="131"/>
      <c r="BY572" s="131"/>
      <c r="BZ572" s="131"/>
      <c r="CA572" s="131"/>
      <c r="CB572" s="131"/>
      <c r="CC572" s="131"/>
      <c r="CD572" s="131"/>
      <c r="CE572" s="131"/>
      <c r="CF572" s="131"/>
    </row>
    <row r="573" spans="1:84" x14ac:dyDescent="0.4">
      <c r="A573" s="131"/>
      <c r="B573" s="131"/>
      <c r="C573" s="131"/>
      <c r="D573" s="131"/>
      <c r="E573" s="144" t="s">
        <v>1949</v>
      </c>
      <c r="F573" s="131">
        <v>305</v>
      </c>
      <c r="G573" s="131" t="s">
        <v>790</v>
      </c>
      <c r="H573" s="131"/>
      <c r="I573" s="131" t="s">
        <v>790</v>
      </c>
      <c r="J573" s="131" t="s">
        <v>925</v>
      </c>
      <c r="K573" s="131" t="s">
        <v>1134</v>
      </c>
      <c r="L573" s="136" t="s">
        <v>1286</v>
      </c>
      <c r="M573" s="148" t="s">
        <v>2788</v>
      </c>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2"/>
      <c r="BC573" s="135"/>
      <c r="BD573" s="135"/>
      <c r="BE573" s="131"/>
      <c r="BF573" s="131"/>
      <c r="BG573" s="131"/>
      <c r="BH573" s="131"/>
      <c r="BI573" s="131"/>
      <c r="BJ573" s="131"/>
      <c r="BK573" s="131"/>
      <c r="BL573" s="131"/>
      <c r="BM573" s="131"/>
      <c r="BN573" s="131"/>
      <c r="BO573" s="131"/>
      <c r="BP573" s="131"/>
      <c r="BQ573" s="131"/>
      <c r="BR573" s="131"/>
      <c r="BS573" s="131"/>
      <c r="BT573" s="131"/>
      <c r="BU573" s="131"/>
      <c r="BV573" s="131"/>
      <c r="BW573" s="131"/>
      <c r="BX573" s="131"/>
      <c r="BY573" s="131"/>
      <c r="BZ573" s="131"/>
      <c r="CA573" s="131"/>
      <c r="CB573" s="131"/>
      <c r="CC573" s="131"/>
      <c r="CD573" s="131"/>
      <c r="CE573" s="131"/>
      <c r="CF573" s="131"/>
    </row>
    <row r="574" spans="1:84" x14ac:dyDescent="0.4">
      <c r="A574" s="131"/>
      <c r="B574" s="131"/>
      <c r="C574" s="131"/>
      <c r="D574" s="131"/>
      <c r="E574" s="131" t="s">
        <v>1946</v>
      </c>
      <c r="F574" s="131">
        <v>199</v>
      </c>
      <c r="G574" s="131" t="s">
        <v>790</v>
      </c>
      <c r="H574" s="131"/>
      <c r="I574" s="131" t="s">
        <v>790</v>
      </c>
      <c r="J574" s="131" t="s">
        <v>534</v>
      </c>
      <c r="K574" s="131" t="s">
        <v>1133</v>
      </c>
      <c r="L574" s="136" t="s">
        <v>1286</v>
      </c>
      <c r="M574" s="148" t="s">
        <v>2788</v>
      </c>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2"/>
      <c r="BC574" s="135"/>
      <c r="BD574" s="135"/>
      <c r="BE574" s="131"/>
      <c r="BF574" s="131"/>
      <c r="BG574" s="131"/>
      <c r="BH574" s="131"/>
      <c r="BI574" s="131"/>
      <c r="BJ574" s="131"/>
      <c r="BK574" s="131"/>
      <c r="BL574" s="131"/>
      <c r="BM574" s="131"/>
      <c r="BN574" s="131"/>
      <c r="BO574" s="131"/>
      <c r="BP574" s="131"/>
      <c r="BQ574" s="131"/>
      <c r="BR574" s="131"/>
      <c r="BS574" s="131"/>
      <c r="BT574" s="131"/>
      <c r="BU574" s="131"/>
      <c r="BV574" s="131"/>
      <c r="BW574" s="131"/>
      <c r="BX574" s="131"/>
      <c r="BY574" s="131"/>
      <c r="BZ574" s="131"/>
      <c r="CA574" s="131"/>
      <c r="CB574" s="131"/>
      <c r="CC574" s="131"/>
      <c r="CD574" s="131"/>
      <c r="CE574" s="131"/>
      <c r="CF574" s="131"/>
    </row>
    <row r="575" spans="1:84" x14ac:dyDescent="0.4">
      <c r="A575" s="131"/>
      <c r="B575" s="131"/>
      <c r="C575" s="131"/>
      <c r="D575" s="131"/>
      <c r="E575" s="148" t="s">
        <v>682</v>
      </c>
      <c r="F575" s="149">
        <v>566</v>
      </c>
      <c r="G575" s="148" t="s">
        <v>2781</v>
      </c>
      <c r="H575" s="148"/>
      <c r="I575" s="148" t="s">
        <v>2474</v>
      </c>
      <c r="J575" s="148" t="s">
        <v>2474</v>
      </c>
      <c r="K575" s="148" t="s">
        <v>1447</v>
      </c>
      <c r="L575" s="136" t="s">
        <v>1286</v>
      </c>
      <c r="M575" s="148" t="s">
        <v>2787</v>
      </c>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2"/>
      <c r="BC575" s="135"/>
      <c r="BD575" s="135"/>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row>
    <row r="576" spans="1:84" x14ac:dyDescent="0.4">
      <c r="A576" s="131"/>
      <c r="B576" s="131"/>
      <c r="C576" s="131"/>
      <c r="D576" s="131"/>
      <c r="E576" s="131" t="s">
        <v>1976</v>
      </c>
      <c r="F576" s="131">
        <v>256</v>
      </c>
      <c r="G576" s="131" t="s">
        <v>790</v>
      </c>
      <c r="H576" s="131"/>
      <c r="I576" s="131" t="s">
        <v>790</v>
      </c>
      <c r="J576" s="131" t="s">
        <v>1761</v>
      </c>
      <c r="K576" s="131" t="s">
        <v>1143</v>
      </c>
      <c r="L576" s="136" t="s">
        <v>1286</v>
      </c>
      <c r="M576" s="148" t="s">
        <v>2788</v>
      </c>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2"/>
      <c r="BC576" s="135"/>
      <c r="BD576" s="135"/>
      <c r="BE576" s="131"/>
      <c r="BF576" s="131"/>
      <c r="BG576" s="131"/>
      <c r="BH576" s="131"/>
      <c r="BI576" s="131"/>
      <c r="BJ576" s="131"/>
      <c r="BK576" s="131"/>
      <c r="BL576" s="131"/>
      <c r="BM576" s="131"/>
      <c r="BN576" s="131"/>
      <c r="BO576" s="131"/>
      <c r="BP576" s="131"/>
      <c r="BQ576" s="131"/>
      <c r="BR576" s="131"/>
      <c r="BS576" s="131"/>
      <c r="BT576" s="131"/>
      <c r="BU576" s="131"/>
      <c r="BV576" s="131"/>
      <c r="BW576" s="131"/>
      <c r="BX576" s="131"/>
      <c r="BY576" s="131"/>
      <c r="BZ576" s="131"/>
      <c r="CA576" s="131"/>
      <c r="CB576" s="131"/>
      <c r="CC576" s="131"/>
      <c r="CD576" s="131"/>
      <c r="CE576" s="131"/>
      <c r="CF576" s="131"/>
    </row>
    <row r="577" spans="1:84" x14ac:dyDescent="0.4">
      <c r="A577" s="131"/>
      <c r="B577" s="131"/>
      <c r="C577" s="131"/>
      <c r="D577" s="131"/>
      <c r="E577" s="131" t="s">
        <v>2228</v>
      </c>
      <c r="F577" s="131">
        <v>788</v>
      </c>
      <c r="G577" s="131" t="s">
        <v>2784</v>
      </c>
      <c r="H577" s="131" t="s">
        <v>1422</v>
      </c>
      <c r="I577" s="131" t="s">
        <v>2495</v>
      </c>
      <c r="J577" s="131" t="s">
        <v>1418</v>
      </c>
      <c r="K577" s="131" t="s">
        <v>2545</v>
      </c>
      <c r="L577" s="136" t="s">
        <v>1286</v>
      </c>
      <c r="M577" s="148" t="s">
        <v>2788</v>
      </c>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2"/>
      <c r="BC577" s="135"/>
      <c r="BD577" s="135"/>
      <c r="BE577" s="131"/>
      <c r="BF577" s="131"/>
      <c r="BG577" s="131"/>
      <c r="BH577" s="131"/>
      <c r="BI577" s="131"/>
      <c r="BJ577" s="131"/>
      <c r="BK577" s="131"/>
      <c r="BL577" s="131"/>
      <c r="BM577" s="131"/>
      <c r="BN577" s="131"/>
      <c r="BO577" s="131"/>
      <c r="BP577" s="131"/>
      <c r="BQ577" s="131"/>
      <c r="BR577" s="131"/>
      <c r="BS577" s="131"/>
      <c r="BT577" s="131"/>
      <c r="BU577" s="131"/>
      <c r="BV577" s="131"/>
      <c r="BW577" s="131"/>
      <c r="BX577" s="131"/>
      <c r="BY577" s="131"/>
      <c r="BZ577" s="131"/>
      <c r="CA577" s="131"/>
      <c r="CB577" s="131"/>
      <c r="CC577" s="131"/>
      <c r="CD577" s="131"/>
      <c r="CE577" s="131"/>
      <c r="CF577" s="131"/>
    </row>
    <row r="578" spans="1:84" x14ac:dyDescent="0.4">
      <c r="A578" s="131"/>
      <c r="B578" s="131"/>
      <c r="C578" s="131"/>
      <c r="D578" s="131"/>
      <c r="E578" s="131" t="s">
        <v>1979</v>
      </c>
      <c r="F578" s="131">
        <v>270</v>
      </c>
      <c r="G578" s="131" t="s">
        <v>790</v>
      </c>
      <c r="H578" s="131" t="s">
        <v>1418</v>
      </c>
      <c r="I578" s="131" t="s">
        <v>790</v>
      </c>
      <c r="J578" s="131" t="s">
        <v>550</v>
      </c>
      <c r="K578" s="131" t="s">
        <v>1144</v>
      </c>
      <c r="L578" s="136" t="s">
        <v>1286</v>
      </c>
      <c r="M578" s="148" t="s">
        <v>2788</v>
      </c>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2"/>
      <c r="BC578" s="135"/>
      <c r="BD578" s="135"/>
      <c r="BE578" s="131"/>
      <c r="BF578" s="131"/>
      <c r="BG578" s="131"/>
      <c r="BH578" s="131"/>
      <c r="BI578" s="131"/>
      <c r="BJ578" s="131"/>
      <c r="BK578" s="131"/>
      <c r="BL578" s="131"/>
      <c r="BM578" s="131"/>
      <c r="BN578" s="131"/>
      <c r="BO578" s="131"/>
      <c r="BP578" s="131"/>
      <c r="BQ578" s="131"/>
      <c r="BR578" s="131"/>
      <c r="BS578" s="131"/>
      <c r="BT578" s="131"/>
      <c r="BU578" s="131"/>
      <c r="BV578" s="131"/>
      <c r="BW578" s="131"/>
      <c r="BX578" s="131"/>
      <c r="BY578" s="131"/>
      <c r="BZ578" s="131"/>
      <c r="CA578" s="131"/>
      <c r="CB578" s="131"/>
      <c r="CC578" s="131"/>
      <c r="CD578" s="131"/>
      <c r="CE578" s="131"/>
      <c r="CF578" s="131"/>
    </row>
    <row r="579" spans="1:84" x14ac:dyDescent="0.4">
      <c r="A579" s="131"/>
      <c r="B579" s="131"/>
      <c r="C579" s="131"/>
      <c r="D579" s="131"/>
      <c r="E579" s="148" t="s">
        <v>1982</v>
      </c>
      <c r="F579" s="149">
        <v>336</v>
      </c>
      <c r="G579" s="148" t="s">
        <v>790</v>
      </c>
      <c r="H579" s="148" t="s">
        <v>1418</v>
      </c>
      <c r="I579" s="148" t="s">
        <v>790</v>
      </c>
      <c r="J579" s="148" t="s">
        <v>1816</v>
      </c>
      <c r="K579" s="148" t="s">
        <v>1611</v>
      </c>
      <c r="L579" s="136" t="s">
        <v>1286</v>
      </c>
      <c r="M579" s="148" t="s">
        <v>2788</v>
      </c>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2"/>
      <c r="BC579" s="135"/>
      <c r="BD579" s="135"/>
      <c r="BE579" s="131"/>
      <c r="BF579" s="131"/>
      <c r="BG579" s="131"/>
      <c r="BH579" s="131"/>
      <c r="BI579" s="131"/>
      <c r="BJ579" s="131"/>
      <c r="BK579" s="131"/>
      <c r="BL579" s="131"/>
      <c r="BM579" s="131"/>
      <c r="BN579" s="131"/>
      <c r="BO579" s="131"/>
      <c r="BP579" s="131"/>
      <c r="BQ579" s="131"/>
      <c r="BR579" s="131"/>
      <c r="BS579" s="131"/>
      <c r="BT579" s="131"/>
      <c r="BU579" s="131"/>
      <c r="BV579" s="131"/>
      <c r="BW579" s="131"/>
      <c r="BX579" s="131"/>
      <c r="BY579" s="131"/>
      <c r="BZ579" s="131"/>
      <c r="CA579" s="131"/>
      <c r="CB579" s="131"/>
      <c r="CC579" s="131"/>
      <c r="CD579" s="131"/>
      <c r="CE579" s="131"/>
      <c r="CF579" s="131"/>
    </row>
    <row r="580" spans="1:84" x14ac:dyDescent="0.4">
      <c r="A580" s="131"/>
      <c r="B580" s="131"/>
      <c r="C580" s="131"/>
      <c r="D580" s="131"/>
      <c r="E580" s="148" t="s">
        <v>2295</v>
      </c>
      <c r="F580" s="149">
        <v>856</v>
      </c>
      <c r="G580" s="148" t="s">
        <v>2784</v>
      </c>
      <c r="H580" s="148" t="s">
        <v>1422</v>
      </c>
      <c r="I580" s="148" t="s">
        <v>2495</v>
      </c>
      <c r="J580" s="148" t="s">
        <v>2495</v>
      </c>
      <c r="K580" s="148" t="s">
        <v>2612</v>
      </c>
      <c r="L580" s="136" t="s">
        <v>1286</v>
      </c>
      <c r="M580" s="145" t="s">
        <v>2788</v>
      </c>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2"/>
      <c r="BC580" s="135"/>
      <c r="BD580" s="135"/>
      <c r="BE580" s="131"/>
      <c r="BF580" s="131"/>
      <c r="BG580" s="131"/>
      <c r="BH580" s="131"/>
      <c r="BI580" s="131"/>
      <c r="BJ580" s="131"/>
      <c r="BK580" s="131"/>
      <c r="BL580" s="131"/>
      <c r="BM580" s="131"/>
      <c r="BN580" s="131"/>
      <c r="BO580" s="131"/>
      <c r="BP580" s="131"/>
      <c r="BQ580" s="131"/>
      <c r="BR580" s="131"/>
      <c r="BS580" s="131"/>
      <c r="BT580" s="131"/>
      <c r="BU580" s="131"/>
      <c r="BV580" s="131"/>
      <c r="BW580" s="131"/>
      <c r="BX580" s="131"/>
      <c r="BY580" s="131"/>
      <c r="BZ580" s="131"/>
      <c r="CA580" s="131"/>
      <c r="CB580" s="131"/>
      <c r="CC580" s="131"/>
      <c r="CD580" s="131"/>
      <c r="CE580" s="131"/>
      <c r="CF580" s="131"/>
    </row>
    <row r="581" spans="1:84" x14ac:dyDescent="0.4">
      <c r="A581" s="131"/>
      <c r="B581" s="131"/>
      <c r="C581" s="131"/>
      <c r="D581" s="131"/>
      <c r="E581" s="148" t="s">
        <v>1508</v>
      </c>
      <c r="F581" s="149">
        <v>167</v>
      </c>
      <c r="G581" s="148" t="s">
        <v>2784</v>
      </c>
      <c r="H581" s="148" t="s">
        <v>2794</v>
      </c>
      <c r="I581" s="148" t="s">
        <v>2495</v>
      </c>
      <c r="J581" s="148" t="s">
        <v>2495</v>
      </c>
      <c r="K581" s="148" t="s">
        <v>1145</v>
      </c>
      <c r="L581" s="136" t="s">
        <v>1286</v>
      </c>
      <c r="M581" s="148" t="s">
        <v>2788</v>
      </c>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2"/>
      <c r="BC581" s="135"/>
      <c r="BD581" s="135"/>
      <c r="BE581" s="131"/>
      <c r="BF581" s="131"/>
      <c r="BG581" s="131"/>
      <c r="BH581" s="131"/>
      <c r="BI581" s="131"/>
      <c r="BJ581" s="131"/>
      <c r="BK581" s="131"/>
      <c r="BL581" s="131"/>
      <c r="BM581" s="131"/>
      <c r="BN581" s="131"/>
      <c r="BO581" s="131"/>
      <c r="BP581" s="131"/>
      <c r="BQ581" s="131"/>
      <c r="BR581" s="131"/>
      <c r="BS581" s="131"/>
      <c r="BT581" s="131"/>
      <c r="BU581" s="131"/>
      <c r="BV581" s="131"/>
      <c r="BW581" s="131"/>
      <c r="BX581" s="131"/>
      <c r="BY581" s="131"/>
      <c r="BZ581" s="131"/>
      <c r="CA581" s="131"/>
      <c r="CB581" s="131"/>
      <c r="CC581" s="131"/>
      <c r="CD581" s="131"/>
      <c r="CE581" s="131"/>
      <c r="CF581" s="131"/>
    </row>
    <row r="582" spans="1:84" x14ac:dyDescent="0.4">
      <c r="A582" s="131"/>
      <c r="B582" s="131"/>
      <c r="C582" s="131"/>
      <c r="D582" s="131"/>
      <c r="E582" s="148" t="s">
        <v>714</v>
      </c>
      <c r="F582" s="149">
        <v>717</v>
      </c>
      <c r="G582" s="148" t="s">
        <v>790</v>
      </c>
      <c r="H582" s="148" t="s">
        <v>1418</v>
      </c>
      <c r="I582" s="148" t="s">
        <v>790</v>
      </c>
      <c r="J582" s="148" t="s">
        <v>939</v>
      </c>
      <c r="K582" s="148" t="s">
        <v>199</v>
      </c>
      <c r="L582" s="136" t="s">
        <v>1286</v>
      </c>
      <c r="M582" s="148" t="s">
        <v>2788</v>
      </c>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2"/>
      <c r="BC582" s="135"/>
      <c r="BD582" s="135"/>
      <c r="BE582" s="131"/>
      <c r="BF582" s="131"/>
      <c r="BG582" s="131"/>
      <c r="BH582" s="131"/>
      <c r="BI582" s="131"/>
      <c r="BJ582" s="131"/>
      <c r="BK582" s="131"/>
      <c r="BL582" s="131"/>
      <c r="BM582" s="131"/>
      <c r="BN582" s="131"/>
      <c r="BO582" s="131"/>
      <c r="BP582" s="131"/>
      <c r="BQ582" s="131"/>
      <c r="BR582" s="131"/>
      <c r="BS582" s="131"/>
      <c r="BT582" s="131"/>
      <c r="BU582" s="131"/>
      <c r="BV582" s="131"/>
      <c r="BW582" s="131"/>
      <c r="BX582" s="131"/>
      <c r="BY582" s="131"/>
      <c r="BZ582" s="131"/>
      <c r="CA582" s="131"/>
      <c r="CB582" s="131"/>
      <c r="CC582" s="131"/>
      <c r="CD582" s="131"/>
      <c r="CE582" s="131"/>
      <c r="CF582" s="131"/>
    </row>
    <row r="583" spans="1:84" x14ac:dyDescent="0.4">
      <c r="A583" s="131"/>
      <c r="B583" s="131"/>
      <c r="C583" s="131"/>
      <c r="D583" s="131"/>
      <c r="E583" s="148" t="s">
        <v>2229</v>
      </c>
      <c r="F583" s="149">
        <v>789</v>
      </c>
      <c r="G583" s="148" t="s">
        <v>2784</v>
      </c>
      <c r="H583" s="148" t="s">
        <v>1422</v>
      </c>
      <c r="I583" s="148" t="s">
        <v>2495</v>
      </c>
      <c r="J583" s="148" t="s">
        <v>1418</v>
      </c>
      <c r="K583" s="148" t="s">
        <v>2546</v>
      </c>
      <c r="L583" s="136" t="s">
        <v>1286</v>
      </c>
      <c r="M583" s="148" t="s">
        <v>2788</v>
      </c>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2"/>
      <c r="BC583" s="135"/>
      <c r="BD583" s="135"/>
      <c r="BE583" s="131"/>
      <c r="BF583" s="131"/>
      <c r="BG583" s="131"/>
      <c r="BH583" s="131"/>
      <c r="BI583" s="131"/>
      <c r="BJ583" s="131"/>
      <c r="BK583" s="131"/>
      <c r="BL583" s="131"/>
      <c r="BM583" s="131"/>
      <c r="BN583" s="131"/>
      <c r="BO583" s="131"/>
      <c r="BP583" s="131"/>
      <c r="BQ583" s="131"/>
      <c r="BR583" s="131"/>
      <c r="BS583" s="131"/>
      <c r="BT583" s="131"/>
      <c r="BU583" s="131"/>
      <c r="BV583" s="131"/>
      <c r="BW583" s="131"/>
      <c r="BX583" s="131"/>
      <c r="BY583" s="131"/>
      <c r="BZ583" s="131"/>
      <c r="CA583" s="131"/>
      <c r="CB583" s="131"/>
      <c r="CC583" s="131"/>
      <c r="CD583" s="131"/>
      <c r="CE583" s="131"/>
      <c r="CF583" s="131"/>
    </row>
    <row r="584" spans="1:84" x14ac:dyDescent="0.4">
      <c r="A584" s="131"/>
      <c r="B584" s="131"/>
      <c r="C584" s="131"/>
      <c r="D584" s="131"/>
      <c r="E584" s="148" t="s">
        <v>1987</v>
      </c>
      <c r="F584" s="149">
        <v>257</v>
      </c>
      <c r="G584" s="148" t="s">
        <v>790</v>
      </c>
      <c r="H584" s="148" t="s">
        <v>1422</v>
      </c>
      <c r="I584" s="148" t="s">
        <v>790</v>
      </c>
      <c r="J584" s="148" t="s">
        <v>1761</v>
      </c>
      <c r="K584" s="148" t="s">
        <v>1146</v>
      </c>
      <c r="L584" s="136" t="s">
        <v>1286</v>
      </c>
      <c r="M584" s="148" t="s">
        <v>2788</v>
      </c>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2"/>
      <c r="BC584" s="135"/>
      <c r="BD584" s="135"/>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c r="CE584" s="131"/>
      <c r="CF584" s="131"/>
    </row>
    <row r="585" spans="1:84" x14ac:dyDescent="0.4">
      <c r="A585" s="131"/>
      <c r="B585" s="131"/>
      <c r="C585" s="131"/>
      <c r="D585" s="131"/>
      <c r="E585" s="131" t="s">
        <v>2241</v>
      </c>
      <c r="F585" s="131">
        <v>801</v>
      </c>
      <c r="G585" s="131" t="s">
        <v>2784</v>
      </c>
      <c r="H585" s="131" t="s">
        <v>1422</v>
      </c>
      <c r="I585" s="131" t="s">
        <v>2495</v>
      </c>
      <c r="J585" s="131"/>
      <c r="K585" s="131" t="s">
        <v>2558</v>
      </c>
      <c r="L585" s="136" t="s">
        <v>1286</v>
      </c>
      <c r="M585" s="148" t="s">
        <v>2788</v>
      </c>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2"/>
      <c r="BC585" s="135"/>
      <c r="BD585" s="135"/>
      <c r="BE585" s="131"/>
      <c r="BF585" s="131"/>
      <c r="BG585" s="131"/>
      <c r="BH585" s="131"/>
      <c r="BI585" s="131"/>
      <c r="BJ585" s="131"/>
      <c r="BK585" s="131"/>
      <c r="BL585" s="131"/>
      <c r="BM585" s="131"/>
      <c r="BN585" s="131"/>
      <c r="BO585" s="131"/>
      <c r="BP585" s="131"/>
      <c r="BQ585" s="131"/>
      <c r="BR585" s="131"/>
      <c r="BS585" s="131"/>
      <c r="BT585" s="131"/>
      <c r="BU585" s="131"/>
      <c r="BV585" s="131"/>
      <c r="BW585" s="131"/>
      <c r="BX585" s="131"/>
      <c r="BY585" s="131"/>
      <c r="BZ585" s="131"/>
      <c r="CA585" s="131"/>
      <c r="CB585" s="131"/>
      <c r="CC585" s="131"/>
      <c r="CD585" s="131"/>
      <c r="CE585" s="131"/>
      <c r="CF585" s="131"/>
    </row>
    <row r="586" spans="1:84" x14ac:dyDescent="0.4">
      <c r="A586" s="131"/>
      <c r="B586" s="131"/>
      <c r="C586" s="131"/>
      <c r="D586" s="131"/>
      <c r="E586" s="148" t="s">
        <v>149</v>
      </c>
      <c r="F586" s="149">
        <v>450</v>
      </c>
      <c r="G586" s="148" t="s">
        <v>433</v>
      </c>
      <c r="H586" s="148" t="s">
        <v>1418</v>
      </c>
      <c r="I586" s="148" t="s">
        <v>433</v>
      </c>
      <c r="J586" s="148"/>
      <c r="K586" s="148" t="s">
        <v>1653</v>
      </c>
      <c r="L586" s="136" t="s">
        <v>1286</v>
      </c>
      <c r="M586" s="148" t="s">
        <v>2788</v>
      </c>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2"/>
      <c r="BC586" s="135"/>
      <c r="BD586" s="135"/>
      <c r="BE586" s="131"/>
      <c r="BF586" s="131"/>
      <c r="BG586" s="131"/>
      <c r="BH586" s="131"/>
      <c r="BI586" s="131"/>
      <c r="BJ586" s="131"/>
      <c r="BK586" s="131"/>
      <c r="BL586" s="131"/>
      <c r="BM586" s="131"/>
      <c r="BN586" s="131"/>
      <c r="BO586" s="131"/>
      <c r="BP586" s="131"/>
      <c r="BQ586" s="131"/>
      <c r="BR586" s="131"/>
      <c r="BS586" s="131"/>
      <c r="BT586" s="131"/>
      <c r="BU586" s="131"/>
      <c r="BV586" s="131"/>
      <c r="BW586" s="131"/>
      <c r="BX586" s="131"/>
      <c r="BY586" s="131"/>
      <c r="BZ586" s="131"/>
      <c r="CA586" s="131"/>
      <c r="CB586" s="131"/>
      <c r="CC586" s="131"/>
      <c r="CD586" s="131"/>
      <c r="CE586" s="131"/>
      <c r="CF586" s="131"/>
    </row>
    <row r="587" spans="1:84" x14ac:dyDescent="0.4">
      <c r="A587" s="131"/>
      <c r="B587" s="131"/>
      <c r="C587" s="131"/>
      <c r="D587" s="131"/>
      <c r="E587" s="144" t="s">
        <v>150</v>
      </c>
      <c r="F587" s="131">
        <v>451</v>
      </c>
      <c r="G587" s="131" t="s">
        <v>433</v>
      </c>
      <c r="H587" s="131" t="s">
        <v>1422</v>
      </c>
      <c r="I587" s="131" t="s">
        <v>433</v>
      </c>
      <c r="J587" s="131"/>
      <c r="K587" s="131" t="s">
        <v>1654</v>
      </c>
      <c r="L587" s="136" t="s">
        <v>1286</v>
      </c>
      <c r="M587" s="148" t="s">
        <v>2788</v>
      </c>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2"/>
      <c r="BC587" s="135"/>
      <c r="BD587" s="135"/>
      <c r="BE587" s="131"/>
      <c r="BF587" s="131"/>
      <c r="BG587" s="131"/>
      <c r="BH587" s="131"/>
      <c r="BI587" s="131"/>
      <c r="BJ587" s="131"/>
      <c r="BK587" s="131"/>
      <c r="BL587" s="131"/>
      <c r="BM587" s="131"/>
      <c r="BN587" s="131"/>
      <c r="BO587" s="131"/>
      <c r="BP587" s="131"/>
      <c r="BQ587" s="131"/>
      <c r="BR587" s="131"/>
      <c r="BS587" s="131"/>
      <c r="BT587" s="131"/>
      <c r="BU587" s="131"/>
      <c r="BV587" s="131"/>
      <c r="BW587" s="131"/>
      <c r="BX587" s="131"/>
      <c r="BY587" s="131"/>
      <c r="BZ587" s="131"/>
      <c r="CA587" s="131"/>
      <c r="CB587" s="131"/>
      <c r="CC587" s="131"/>
      <c r="CD587" s="131"/>
      <c r="CE587" s="131"/>
      <c r="CF587" s="131"/>
    </row>
    <row r="588" spans="1:84" x14ac:dyDescent="0.4">
      <c r="A588" s="131"/>
      <c r="B588" s="131"/>
      <c r="C588" s="131"/>
      <c r="D588" s="131"/>
      <c r="E588" s="148" t="s">
        <v>151</v>
      </c>
      <c r="F588" s="149">
        <v>452</v>
      </c>
      <c r="G588" s="148" t="s">
        <v>433</v>
      </c>
      <c r="H588" s="148" t="s">
        <v>2794</v>
      </c>
      <c r="I588" s="148" t="s">
        <v>433</v>
      </c>
      <c r="J588" s="148"/>
      <c r="K588" s="148" t="s">
        <v>1655</v>
      </c>
      <c r="L588" s="136" t="s">
        <v>1286</v>
      </c>
      <c r="M588" s="148" t="s">
        <v>2788</v>
      </c>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2"/>
      <c r="BC588" s="135"/>
      <c r="BD588" s="135"/>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row>
    <row r="589" spans="1:84" x14ac:dyDescent="0.4">
      <c r="A589" s="131"/>
      <c r="B589" s="131"/>
      <c r="C589" s="131"/>
      <c r="D589" s="131"/>
      <c r="E589" s="144" t="s">
        <v>1990</v>
      </c>
      <c r="F589" s="131">
        <v>166</v>
      </c>
      <c r="G589" s="131" t="s">
        <v>2478</v>
      </c>
      <c r="H589" s="131" t="s">
        <v>2796</v>
      </c>
      <c r="I589" s="131" t="s">
        <v>2478</v>
      </c>
      <c r="J589" s="131" t="s">
        <v>2478</v>
      </c>
      <c r="K589" s="131" t="s">
        <v>1147</v>
      </c>
      <c r="L589" s="136" t="s">
        <v>1286</v>
      </c>
      <c r="M589" s="148" t="s">
        <v>2788</v>
      </c>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2"/>
      <c r="BC589" s="135"/>
      <c r="BD589" s="135"/>
      <c r="BE589" s="131"/>
      <c r="BF589" s="131"/>
      <c r="BG589" s="131"/>
      <c r="BH589" s="131"/>
      <c r="BI589" s="131"/>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row>
    <row r="590" spans="1:84" x14ac:dyDescent="0.4">
      <c r="A590" s="131"/>
      <c r="B590" s="131"/>
      <c r="C590" s="131"/>
      <c r="D590" s="131"/>
      <c r="E590" s="131" t="s">
        <v>152</v>
      </c>
      <c r="F590" s="131">
        <v>453</v>
      </c>
      <c r="G590" s="131" t="s">
        <v>433</v>
      </c>
      <c r="H590" s="131" t="s">
        <v>1424</v>
      </c>
      <c r="I590" s="131" t="s">
        <v>433</v>
      </c>
      <c r="J590" s="131"/>
      <c r="K590" s="131" t="s">
        <v>1656</v>
      </c>
      <c r="L590" s="136" t="s">
        <v>1286</v>
      </c>
      <c r="M590" s="148" t="s">
        <v>2788</v>
      </c>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2"/>
      <c r="BC590" s="135"/>
      <c r="BD590" s="135"/>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row>
    <row r="591" spans="1:84" x14ac:dyDescent="0.4">
      <c r="A591" s="131"/>
      <c r="B591" s="131"/>
      <c r="C591" s="131"/>
      <c r="D591" s="131"/>
      <c r="E591" s="148" t="s">
        <v>1993</v>
      </c>
      <c r="F591" s="149">
        <v>340</v>
      </c>
      <c r="G591" s="148" t="s">
        <v>790</v>
      </c>
      <c r="H591" s="148" t="s">
        <v>2478</v>
      </c>
      <c r="I591" s="148" t="s">
        <v>790</v>
      </c>
      <c r="J591" s="148" t="s">
        <v>597</v>
      </c>
      <c r="K591" s="148" t="s">
        <v>1148</v>
      </c>
      <c r="L591" s="136" t="s">
        <v>1286</v>
      </c>
      <c r="M591" s="148" t="s">
        <v>2788</v>
      </c>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2"/>
      <c r="BC591" s="135"/>
      <c r="BD591" s="135"/>
      <c r="BE591" s="131"/>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c r="CE591" s="131"/>
      <c r="CF591" s="131"/>
    </row>
    <row r="592" spans="1:84" x14ac:dyDescent="0.4">
      <c r="A592" s="131"/>
      <c r="B592" s="131"/>
      <c r="C592" s="131"/>
      <c r="D592" s="131"/>
      <c r="E592" s="148" t="s">
        <v>1996</v>
      </c>
      <c r="F592" s="149">
        <v>341</v>
      </c>
      <c r="G592" s="148" t="s">
        <v>790</v>
      </c>
      <c r="H592" s="148" t="s">
        <v>2513</v>
      </c>
      <c r="I592" s="148" t="s">
        <v>790</v>
      </c>
      <c r="J592" s="148" t="s">
        <v>597</v>
      </c>
      <c r="K592" s="148" t="s">
        <v>1149</v>
      </c>
      <c r="L592" s="136" t="s">
        <v>1286</v>
      </c>
      <c r="M592" s="148" t="s">
        <v>2788</v>
      </c>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2"/>
      <c r="BC592" s="135"/>
      <c r="BD592" s="135"/>
      <c r="BE592" s="131"/>
      <c r="BF592" s="131"/>
      <c r="BG592" s="131"/>
      <c r="BH592" s="131"/>
      <c r="BI592" s="131"/>
      <c r="BJ592" s="131"/>
      <c r="BK592" s="131"/>
      <c r="BL592" s="131"/>
      <c r="BM592" s="131"/>
      <c r="BN592" s="131"/>
      <c r="BO592" s="131"/>
      <c r="BP592" s="131"/>
      <c r="BQ592" s="131"/>
      <c r="BR592" s="131"/>
      <c r="BS592" s="131"/>
      <c r="BT592" s="131"/>
      <c r="BU592" s="131"/>
      <c r="BV592" s="131"/>
      <c r="BW592" s="131"/>
      <c r="BX592" s="131"/>
      <c r="BY592" s="131"/>
      <c r="BZ592" s="131"/>
      <c r="CA592" s="131"/>
      <c r="CB592" s="131"/>
      <c r="CC592" s="131"/>
      <c r="CD592" s="131"/>
      <c r="CE592" s="131"/>
      <c r="CF592" s="131"/>
    </row>
    <row r="593" spans="1:84" x14ac:dyDescent="0.4">
      <c r="A593" s="131"/>
      <c r="B593" s="131"/>
      <c r="C593" s="131"/>
      <c r="D593" s="131"/>
      <c r="E593" s="148" t="s">
        <v>1999</v>
      </c>
      <c r="F593" s="149">
        <v>342</v>
      </c>
      <c r="G593" s="148" t="s">
        <v>790</v>
      </c>
      <c r="H593" s="148" t="s">
        <v>1422</v>
      </c>
      <c r="I593" s="148" t="s">
        <v>790</v>
      </c>
      <c r="J593" s="148" t="s">
        <v>597</v>
      </c>
      <c r="K593" s="148" t="s">
        <v>1509</v>
      </c>
      <c r="L593" s="136" t="s">
        <v>1286</v>
      </c>
      <c r="M593" s="148" t="s">
        <v>2788</v>
      </c>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2"/>
      <c r="BC593" s="135"/>
      <c r="BD593" s="135"/>
      <c r="BE593" s="131"/>
      <c r="BF593" s="131"/>
      <c r="BG593" s="131"/>
      <c r="BH593" s="131"/>
      <c r="BI593" s="131"/>
      <c r="BJ593" s="131"/>
      <c r="BK593" s="131"/>
      <c r="BL593" s="131"/>
      <c r="BM593" s="131"/>
      <c r="BN593" s="131"/>
      <c r="BO593" s="131"/>
      <c r="BP593" s="131"/>
      <c r="BQ593" s="131"/>
      <c r="BR593" s="131"/>
      <c r="BS593" s="131"/>
      <c r="BT593" s="131"/>
      <c r="BU593" s="131"/>
      <c r="BV593" s="131"/>
      <c r="BW593" s="131"/>
      <c r="BX593" s="131"/>
      <c r="BY593" s="131"/>
      <c r="BZ593" s="131"/>
      <c r="CA593" s="131"/>
      <c r="CB593" s="131"/>
      <c r="CC593" s="131"/>
      <c r="CD593" s="131"/>
      <c r="CE593" s="131"/>
      <c r="CF593" s="131"/>
    </row>
    <row r="594" spans="1:84" x14ac:dyDescent="0.4">
      <c r="A594" s="131"/>
      <c r="B594" s="131"/>
      <c r="C594" s="131"/>
      <c r="D594" s="131"/>
      <c r="E594" s="148" t="s">
        <v>2002</v>
      </c>
      <c r="F594" s="149">
        <v>343</v>
      </c>
      <c r="G594" s="148" t="s">
        <v>790</v>
      </c>
      <c r="H594" s="148"/>
      <c r="I594" s="148" t="s">
        <v>790</v>
      </c>
      <c r="J594" s="148" t="s">
        <v>597</v>
      </c>
      <c r="K594" s="148" t="s">
        <v>1150</v>
      </c>
      <c r="L594" s="136" t="s">
        <v>1286</v>
      </c>
      <c r="M594" s="148" t="s">
        <v>2788</v>
      </c>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2"/>
      <c r="BC594" s="135"/>
      <c r="BD594" s="135"/>
      <c r="BE594" s="131"/>
      <c r="BF594" s="131"/>
      <c r="BG594" s="131"/>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row>
    <row r="595" spans="1:84" x14ac:dyDescent="0.4">
      <c r="A595" s="131"/>
      <c r="B595" s="131"/>
      <c r="C595" s="131"/>
      <c r="D595" s="131"/>
      <c r="E595" s="148" t="s">
        <v>1510</v>
      </c>
      <c r="F595" s="149">
        <v>573</v>
      </c>
      <c r="G595" s="148" t="s">
        <v>382</v>
      </c>
      <c r="H595" s="148" t="s">
        <v>1418</v>
      </c>
      <c r="I595" s="148" t="s">
        <v>382</v>
      </c>
      <c r="J595" s="148"/>
      <c r="K595" s="148" t="s">
        <v>1448</v>
      </c>
      <c r="L595" s="136" t="s">
        <v>1286</v>
      </c>
      <c r="M595" s="148" t="s">
        <v>2788</v>
      </c>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2"/>
      <c r="BC595" s="135"/>
      <c r="BD595" s="135"/>
      <c r="BE595" s="131"/>
      <c r="BF595" s="131"/>
      <c r="BG595" s="131"/>
      <c r="BH595" s="131"/>
      <c r="BI595" s="131"/>
      <c r="BJ595" s="131"/>
      <c r="BK595" s="131"/>
      <c r="BL595" s="131"/>
      <c r="BM595" s="131"/>
      <c r="BN595" s="131"/>
      <c r="BO595" s="131"/>
      <c r="BP595" s="131"/>
      <c r="BQ595" s="131"/>
      <c r="BR595" s="131"/>
      <c r="BS595" s="131"/>
      <c r="BT595" s="131"/>
      <c r="BU595" s="131"/>
      <c r="BV595" s="131"/>
      <c r="BW595" s="131"/>
      <c r="BX595" s="131"/>
      <c r="BY595" s="131"/>
      <c r="BZ595" s="131"/>
      <c r="CA595" s="131"/>
      <c r="CB595" s="131"/>
      <c r="CC595" s="131"/>
      <c r="CD595" s="131"/>
      <c r="CE595" s="131"/>
      <c r="CF595" s="131"/>
    </row>
    <row r="596" spans="1:84" x14ac:dyDescent="0.4">
      <c r="A596" s="131"/>
      <c r="B596" s="131"/>
      <c r="C596" s="131"/>
      <c r="D596" s="131"/>
      <c r="E596" s="131" t="s">
        <v>2412</v>
      </c>
      <c r="F596" s="131">
        <v>979</v>
      </c>
      <c r="G596" s="131" t="s">
        <v>790</v>
      </c>
      <c r="H596" s="131" t="s">
        <v>1416</v>
      </c>
      <c r="I596" s="131" t="s">
        <v>790</v>
      </c>
      <c r="J596" s="131"/>
      <c r="K596" s="131" t="s">
        <v>2729</v>
      </c>
      <c r="L596" s="136" t="s">
        <v>1286</v>
      </c>
      <c r="M596" s="145" t="s">
        <v>2788</v>
      </c>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2"/>
      <c r="BC596" s="135"/>
      <c r="BD596" s="135"/>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row>
    <row r="597" spans="1:84" x14ac:dyDescent="0.4">
      <c r="A597" s="131"/>
      <c r="B597" s="131"/>
      <c r="C597" s="131"/>
      <c r="D597" s="131"/>
      <c r="E597" s="148" t="s">
        <v>2184</v>
      </c>
      <c r="F597" s="149">
        <v>501</v>
      </c>
      <c r="G597" s="148" t="s">
        <v>441</v>
      </c>
      <c r="H597" s="148" t="s">
        <v>1418</v>
      </c>
      <c r="I597" s="148" t="s">
        <v>441</v>
      </c>
      <c r="J597" s="148"/>
      <c r="K597" s="148" t="s">
        <v>1454</v>
      </c>
      <c r="L597" s="136" t="s">
        <v>1286</v>
      </c>
      <c r="M597" s="148" t="s">
        <v>2788</v>
      </c>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2"/>
      <c r="BC597" s="135"/>
      <c r="BD597" s="135"/>
      <c r="BE597" s="131"/>
      <c r="BF597" s="131"/>
      <c r="BG597" s="131"/>
      <c r="BH597" s="131"/>
      <c r="BI597" s="131"/>
      <c r="BJ597" s="131"/>
      <c r="BK597" s="131"/>
      <c r="BL597" s="131"/>
      <c r="BM597" s="131"/>
      <c r="BN597" s="131"/>
      <c r="BO597" s="131"/>
      <c r="BP597" s="131"/>
      <c r="BQ597" s="131"/>
      <c r="BR597" s="131"/>
      <c r="BS597" s="131"/>
      <c r="BT597" s="131"/>
      <c r="BU597" s="131"/>
      <c r="BV597" s="131"/>
      <c r="BW597" s="131"/>
      <c r="BX597" s="131"/>
      <c r="BY597" s="131"/>
      <c r="BZ597" s="131"/>
      <c r="CA597" s="131"/>
      <c r="CB597" s="131"/>
      <c r="CC597" s="131"/>
      <c r="CD597" s="131"/>
      <c r="CE597" s="131"/>
      <c r="CF597" s="131"/>
    </row>
    <row r="598" spans="1:84" x14ac:dyDescent="0.4">
      <c r="A598" s="131"/>
      <c r="B598" s="131"/>
      <c r="C598" s="131"/>
      <c r="D598" s="131"/>
      <c r="E598" s="148" t="s">
        <v>2007</v>
      </c>
      <c r="F598" s="149">
        <v>73</v>
      </c>
      <c r="G598" s="148" t="s">
        <v>2783</v>
      </c>
      <c r="H598" s="148" t="s">
        <v>1422</v>
      </c>
      <c r="I598" s="148" t="s">
        <v>2485</v>
      </c>
      <c r="J598" s="148" t="s">
        <v>2486</v>
      </c>
      <c r="K598" s="148" t="s">
        <v>1152</v>
      </c>
      <c r="L598" s="136" t="s">
        <v>1286</v>
      </c>
      <c r="M598" s="148" t="s">
        <v>2788</v>
      </c>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2"/>
      <c r="BC598" s="135"/>
      <c r="BD598" s="135"/>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c r="CB598" s="131"/>
      <c r="CC598" s="131"/>
      <c r="CD598" s="131"/>
      <c r="CE598" s="131"/>
      <c r="CF598" s="131"/>
    </row>
    <row r="599" spans="1:84" x14ac:dyDescent="0.4">
      <c r="A599" s="131"/>
      <c r="B599" s="131"/>
      <c r="C599" s="131"/>
      <c r="D599" s="131"/>
      <c r="E599" s="148" t="s">
        <v>2010</v>
      </c>
      <c r="F599" s="149">
        <v>74</v>
      </c>
      <c r="G599" s="148" t="s">
        <v>1719</v>
      </c>
      <c r="H599" s="148" t="s">
        <v>1416</v>
      </c>
      <c r="I599" s="148" t="s">
        <v>1719</v>
      </c>
      <c r="J599" s="148" t="s">
        <v>2487</v>
      </c>
      <c r="K599" s="148" t="s">
        <v>1153</v>
      </c>
      <c r="L599" s="136" t="s">
        <v>1286</v>
      </c>
      <c r="M599" s="148" t="s">
        <v>2788</v>
      </c>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2"/>
      <c r="BC599" s="135"/>
      <c r="BD599" s="135"/>
      <c r="BE599" s="131"/>
      <c r="BF599" s="131"/>
      <c r="BG599" s="131"/>
      <c r="BH599" s="131"/>
      <c r="BI599" s="131"/>
      <c r="BJ599" s="131"/>
      <c r="BK599" s="131"/>
      <c r="BL599" s="131"/>
      <c r="BM599" s="131"/>
      <c r="BN599" s="131"/>
      <c r="BO599" s="131"/>
      <c r="BP599" s="131"/>
      <c r="BQ599" s="131"/>
      <c r="BR599" s="131"/>
      <c r="BS599" s="131"/>
      <c r="BT599" s="131"/>
      <c r="BU599" s="131"/>
      <c r="BV599" s="131"/>
      <c r="BW599" s="131"/>
      <c r="BX599" s="131"/>
      <c r="BY599" s="131"/>
      <c r="BZ599" s="131"/>
      <c r="CA599" s="131"/>
      <c r="CB599" s="131"/>
      <c r="CC599" s="131"/>
      <c r="CD599" s="131"/>
      <c r="CE599" s="131"/>
      <c r="CF599" s="131"/>
    </row>
    <row r="600" spans="1:84" x14ac:dyDescent="0.4">
      <c r="A600" s="131"/>
      <c r="B600" s="131"/>
      <c r="C600" s="131"/>
      <c r="D600" s="131"/>
      <c r="E600" s="131" t="s">
        <v>2160</v>
      </c>
      <c r="F600" s="131">
        <v>139</v>
      </c>
      <c r="G600" s="131" t="s">
        <v>1719</v>
      </c>
      <c r="H600" s="131" t="s">
        <v>1422</v>
      </c>
      <c r="I600" s="131" t="s">
        <v>1719</v>
      </c>
      <c r="J600" s="131" t="s">
        <v>2493</v>
      </c>
      <c r="K600" s="131" t="s">
        <v>1154</v>
      </c>
      <c r="L600" s="136" t="s">
        <v>1286</v>
      </c>
      <c r="M600" s="148" t="s">
        <v>2788</v>
      </c>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2"/>
      <c r="BC600" s="135"/>
      <c r="BD600" s="135"/>
      <c r="BE600" s="131"/>
      <c r="BF600" s="131"/>
      <c r="BG600" s="131"/>
      <c r="BH600" s="131"/>
      <c r="BI600" s="131"/>
      <c r="BJ600" s="131"/>
      <c r="BK600" s="131"/>
      <c r="BL600" s="131"/>
      <c r="BM600" s="131"/>
      <c r="BN600" s="131"/>
      <c r="BO600" s="131"/>
      <c r="BP600" s="131"/>
      <c r="BQ600" s="131"/>
      <c r="BR600" s="131"/>
      <c r="BS600" s="131"/>
      <c r="BT600" s="131"/>
      <c r="BU600" s="131"/>
      <c r="BV600" s="131"/>
      <c r="BW600" s="131"/>
      <c r="BX600" s="131"/>
      <c r="BY600" s="131"/>
      <c r="BZ600" s="131"/>
      <c r="CA600" s="131"/>
      <c r="CB600" s="131"/>
      <c r="CC600" s="131"/>
      <c r="CD600" s="131"/>
      <c r="CE600" s="131"/>
      <c r="CF600" s="131"/>
    </row>
    <row r="601" spans="1:84" x14ac:dyDescent="0.4">
      <c r="A601" s="131"/>
      <c r="B601" s="131"/>
      <c r="C601" s="131"/>
      <c r="D601" s="131"/>
      <c r="E601" s="131" t="s">
        <v>2393</v>
      </c>
      <c r="F601" s="131">
        <v>960</v>
      </c>
      <c r="G601" s="131" t="s">
        <v>419</v>
      </c>
      <c r="H601" s="131" t="s">
        <v>1418</v>
      </c>
      <c r="I601" s="131" t="s">
        <v>419</v>
      </c>
      <c r="J601" s="131" t="s">
        <v>2480</v>
      </c>
      <c r="K601" s="131" t="s">
        <v>2710</v>
      </c>
      <c r="L601" s="136" t="s">
        <v>1286</v>
      </c>
      <c r="M601" s="145" t="s">
        <v>2788</v>
      </c>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2"/>
      <c r="BC601" s="135"/>
      <c r="BD601" s="135"/>
      <c r="BE601" s="131"/>
      <c r="BF601" s="131"/>
      <c r="BG601" s="131"/>
      <c r="BH601" s="131"/>
      <c r="BI601" s="131"/>
      <c r="BJ601" s="131"/>
      <c r="BK601" s="131"/>
      <c r="BL601" s="131"/>
      <c r="BM601" s="131"/>
      <c r="BN601" s="131"/>
      <c r="BO601" s="131"/>
      <c r="BP601" s="131"/>
      <c r="BQ601" s="131"/>
      <c r="BR601" s="131"/>
      <c r="BS601" s="131"/>
      <c r="BT601" s="131"/>
      <c r="BU601" s="131"/>
      <c r="BV601" s="131"/>
      <c r="BW601" s="131"/>
      <c r="BX601" s="131"/>
      <c r="BY601" s="131"/>
      <c r="BZ601" s="131"/>
      <c r="CA601" s="131"/>
      <c r="CB601" s="131"/>
      <c r="CC601" s="131"/>
      <c r="CD601" s="131"/>
      <c r="CE601" s="131"/>
      <c r="CF601" s="131"/>
    </row>
    <row r="602" spans="1:84" x14ac:dyDescent="0.4">
      <c r="A602" s="131"/>
      <c r="B602" s="131"/>
      <c r="C602" s="131"/>
      <c r="D602" s="131"/>
      <c r="E602" s="131" t="s">
        <v>2294</v>
      </c>
      <c r="F602" s="131">
        <v>855</v>
      </c>
      <c r="G602" s="131" t="s">
        <v>2784</v>
      </c>
      <c r="H602" s="131" t="s">
        <v>1418</v>
      </c>
      <c r="I602" s="131" t="s">
        <v>2495</v>
      </c>
      <c r="J602" s="131" t="s">
        <v>2495</v>
      </c>
      <c r="K602" s="131" t="s">
        <v>2611</v>
      </c>
      <c r="L602" s="136" t="s">
        <v>1286</v>
      </c>
      <c r="M602" s="145" t="s">
        <v>2789</v>
      </c>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2"/>
      <c r="BC602" s="135"/>
      <c r="BD602" s="135"/>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row>
    <row r="603" spans="1:84" x14ac:dyDescent="0.4">
      <c r="A603" s="131"/>
      <c r="B603" s="131"/>
      <c r="C603" s="131"/>
      <c r="D603" s="131"/>
      <c r="E603" s="148" t="s">
        <v>2015</v>
      </c>
      <c r="F603" s="149">
        <v>75</v>
      </c>
      <c r="G603" s="148" t="s">
        <v>382</v>
      </c>
      <c r="H603" s="148"/>
      <c r="I603" s="148" t="s">
        <v>382</v>
      </c>
      <c r="J603" s="148" t="s">
        <v>2488</v>
      </c>
      <c r="K603" s="148" t="s">
        <v>1155</v>
      </c>
      <c r="L603" s="136" t="s">
        <v>1286</v>
      </c>
      <c r="M603" s="148" t="s">
        <v>2788</v>
      </c>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2"/>
      <c r="BC603" s="135"/>
      <c r="BD603" s="135"/>
      <c r="BE603" s="131"/>
      <c r="BF603" s="131"/>
      <c r="BG603" s="131"/>
      <c r="BH603" s="131"/>
      <c r="BI603" s="131"/>
      <c r="BJ603" s="131"/>
      <c r="BK603" s="131"/>
      <c r="BL603" s="131"/>
      <c r="BM603" s="131"/>
      <c r="BN603" s="131"/>
      <c r="BO603" s="131"/>
      <c r="BP603" s="131"/>
      <c r="BQ603" s="131"/>
      <c r="BR603" s="131"/>
      <c r="BS603" s="131"/>
      <c r="BT603" s="131"/>
      <c r="BU603" s="131"/>
      <c r="BV603" s="131"/>
      <c r="BW603" s="131"/>
      <c r="BX603" s="131"/>
      <c r="BY603" s="131"/>
      <c r="BZ603" s="131"/>
      <c r="CA603" s="131"/>
      <c r="CB603" s="131"/>
      <c r="CC603" s="131"/>
      <c r="CD603" s="131"/>
      <c r="CE603" s="131"/>
      <c r="CF603" s="131"/>
    </row>
    <row r="604" spans="1:84" x14ac:dyDescent="0.4">
      <c r="A604" s="131"/>
      <c r="B604" s="131"/>
      <c r="C604" s="131"/>
      <c r="D604" s="131"/>
      <c r="E604" s="131" t="s">
        <v>2018</v>
      </c>
      <c r="F604" s="131">
        <v>203</v>
      </c>
      <c r="G604" s="131" t="s">
        <v>790</v>
      </c>
      <c r="H604" s="131" t="s">
        <v>1422</v>
      </c>
      <c r="I604" s="131" t="s">
        <v>790</v>
      </c>
      <c r="J604" s="131" t="s">
        <v>2019</v>
      </c>
      <c r="K604" s="131" t="s">
        <v>1156</v>
      </c>
      <c r="L604" s="136" t="s">
        <v>1286</v>
      </c>
      <c r="M604" s="148" t="s">
        <v>2788</v>
      </c>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2"/>
      <c r="BC604" s="135"/>
      <c r="BD604" s="135"/>
      <c r="BE604" s="131"/>
      <c r="BF604" s="131"/>
      <c r="BG604" s="131"/>
      <c r="BH604" s="131"/>
      <c r="BI604" s="131"/>
      <c r="BJ604" s="131"/>
      <c r="BK604" s="131"/>
      <c r="BL604" s="131"/>
      <c r="BM604" s="131"/>
      <c r="BN604" s="131"/>
      <c r="BO604" s="131"/>
      <c r="BP604" s="131"/>
      <c r="BQ604" s="131"/>
      <c r="BR604" s="131"/>
      <c r="BS604" s="131"/>
      <c r="BT604" s="131"/>
      <c r="BU604" s="131"/>
      <c r="BV604" s="131"/>
      <c r="BW604" s="131"/>
      <c r="BX604" s="131"/>
      <c r="BY604" s="131"/>
      <c r="BZ604" s="131"/>
      <c r="CA604" s="131"/>
      <c r="CB604" s="131"/>
      <c r="CC604" s="131"/>
      <c r="CD604" s="131"/>
      <c r="CE604" s="131"/>
      <c r="CF604" s="131"/>
    </row>
    <row r="605" spans="1:84" x14ac:dyDescent="0.4">
      <c r="A605" s="131"/>
      <c r="B605" s="131"/>
      <c r="C605" s="131"/>
      <c r="D605" s="131"/>
      <c r="E605" s="131" t="s">
        <v>2022</v>
      </c>
      <c r="F605" s="131">
        <v>220</v>
      </c>
      <c r="G605" s="131" t="s">
        <v>790</v>
      </c>
      <c r="H605" s="131"/>
      <c r="I605" s="131" t="s">
        <v>790</v>
      </c>
      <c r="J605" s="131" t="s">
        <v>1823</v>
      </c>
      <c r="K605" s="131" t="s">
        <v>1157</v>
      </c>
      <c r="L605" s="136" t="s">
        <v>1286</v>
      </c>
      <c r="M605" s="148" t="s">
        <v>2788</v>
      </c>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5"/>
      <c r="BC605" s="142"/>
      <c r="BD605" s="142"/>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row>
    <row r="606" spans="1:84" x14ac:dyDescent="0.4">
      <c r="A606" s="131"/>
      <c r="B606" s="131"/>
      <c r="C606" s="131"/>
      <c r="D606" s="131"/>
      <c r="E606" s="148" t="s">
        <v>1374</v>
      </c>
      <c r="F606" s="149">
        <v>718</v>
      </c>
      <c r="G606" s="148" t="s">
        <v>790</v>
      </c>
      <c r="H606" s="148" t="s">
        <v>1422</v>
      </c>
      <c r="I606" s="148" t="s">
        <v>790</v>
      </c>
      <c r="J606" s="148" t="s">
        <v>628</v>
      </c>
      <c r="K606" s="148" t="s">
        <v>318</v>
      </c>
      <c r="L606" s="136" t="s">
        <v>1286</v>
      </c>
      <c r="M606" s="148" t="s">
        <v>2788</v>
      </c>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5"/>
      <c r="BC606" s="142"/>
      <c r="BD606" s="142"/>
      <c r="BE606" s="131"/>
      <c r="BF606" s="131"/>
      <c r="BG606" s="131"/>
      <c r="BH606" s="131"/>
      <c r="BI606" s="131"/>
      <c r="BJ606" s="131"/>
      <c r="BK606" s="131"/>
      <c r="BL606" s="131"/>
      <c r="BM606" s="131"/>
      <c r="BN606" s="131"/>
      <c r="BO606" s="131"/>
      <c r="BP606" s="131"/>
      <c r="BQ606" s="131"/>
      <c r="BR606" s="131"/>
      <c r="BS606" s="131"/>
      <c r="BT606" s="131"/>
      <c r="BU606" s="131"/>
      <c r="BV606" s="131"/>
      <c r="BW606" s="131"/>
      <c r="BX606" s="131"/>
      <c r="BY606" s="131"/>
      <c r="BZ606" s="131"/>
      <c r="CA606" s="131"/>
      <c r="CB606" s="131"/>
      <c r="CC606" s="131"/>
      <c r="CD606" s="131"/>
      <c r="CE606" s="131"/>
      <c r="CF606" s="131"/>
    </row>
    <row r="607" spans="1:84" x14ac:dyDescent="0.4">
      <c r="A607" s="131"/>
      <c r="B607" s="131"/>
      <c r="C607" s="131"/>
      <c r="D607" s="131"/>
      <c r="E607" s="148" t="s">
        <v>2309</v>
      </c>
      <c r="F607" s="149">
        <v>870</v>
      </c>
      <c r="G607" s="148" t="s">
        <v>965</v>
      </c>
      <c r="H607" s="148"/>
      <c r="I607" s="148" t="s">
        <v>965</v>
      </c>
      <c r="J607" s="148"/>
      <c r="K607" s="148" t="s">
        <v>2626</v>
      </c>
      <c r="L607" s="136" t="s">
        <v>1286</v>
      </c>
      <c r="M607" s="145" t="s">
        <v>2788</v>
      </c>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42"/>
      <c r="BC607" s="142"/>
      <c r="BD607" s="142"/>
      <c r="BE607" s="131"/>
      <c r="BF607" s="131"/>
      <c r="BG607" s="131"/>
      <c r="BH607" s="131"/>
      <c r="BI607" s="131"/>
      <c r="BJ607" s="131"/>
      <c r="BK607" s="131"/>
      <c r="BL607" s="131"/>
      <c r="BM607" s="131"/>
      <c r="BN607" s="131"/>
      <c r="BO607" s="131"/>
      <c r="BP607" s="131"/>
      <c r="BQ607" s="131"/>
      <c r="BR607" s="131"/>
      <c r="BS607" s="131"/>
      <c r="BT607" s="131"/>
      <c r="BU607" s="131"/>
      <c r="BV607" s="131"/>
      <c r="BW607" s="131"/>
      <c r="BX607" s="131"/>
      <c r="BY607" s="131"/>
      <c r="BZ607" s="131"/>
      <c r="CA607" s="131"/>
      <c r="CB607" s="131"/>
      <c r="CC607" s="131"/>
      <c r="CD607" s="131"/>
      <c r="CE607" s="131"/>
      <c r="CF607" s="131"/>
    </row>
    <row r="608" spans="1:84" x14ac:dyDescent="0.4">
      <c r="A608" s="131"/>
      <c r="B608" s="131"/>
      <c r="C608" s="131"/>
      <c r="D608" s="131"/>
      <c r="E608" s="148" t="s">
        <v>2025</v>
      </c>
      <c r="F608" s="149">
        <v>258</v>
      </c>
      <c r="G608" s="148" t="s">
        <v>790</v>
      </c>
      <c r="H608" s="148" t="s">
        <v>2794</v>
      </c>
      <c r="I608" s="148" t="s">
        <v>790</v>
      </c>
      <c r="J608" s="148" t="s">
        <v>1761</v>
      </c>
      <c r="K608" s="148" t="s">
        <v>1158</v>
      </c>
      <c r="L608" s="136" t="s">
        <v>1286</v>
      </c>
      <c r="M608" s="148" t="s">
        <v>2788</v>
      </c>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42"/>
      <c r="BC608" s="142"/>
      <c r="BD608" s="142"/>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row>
    <row r="609" spans="1:84" x14ac:dyDescent="0.4">
      <c r="A609" s="131"/>
      <c r="B609" s="131"/>
      <c r="C609" s="131"/>
      <c r="D609" s="131"/>
      <c r="E609" s="148" t="s">
        <v>2222</v>
      </c>
      <c r="F609" s="149">
        <v>782</v>
      </c>
      <c r="G609" s="148" t="s">
        <v>965</v>
      </c>
      <c r="H609" s="148" t="s">
        <v>1422</v>
      </c>
      <c r="I609" s="148" t="s">
        <v>965</v>
      </c>
      <c r="J609" s="148"/>
      <c r="K609" s="148" t="s">
        <v>2539</v>
      </c>
      <c r="L609" s="136" t="s">
        <v>1286</v>
      </c>
      <c r="M609" s="148" t="s">
        <v>2788</v>
      </c>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42"/>
      <c r="BC609" s="142"/>
      <c r="BD609" s="142"/>
      <c r="BE609" s="131"/>
      <c r="BF609" s="131"/>
      <c r="BG609" s="131"/>
      <c r="BH609" s="131"/>
      <c r="BI609" s="131"/>
      <c r="BJ609" s="131"/>
      <c r="BK609" s="131"/>
      <c r="BL609" s="131"/>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row>
    <row r="610" spans="1:84" x14ac:dyDescent="0.4">
      <c r="A610" s="131"/>
      <c r="B610" s="131"/>
      <c r="C610" s="131"/>
      <c r="D610" s="131"/>
      <c r="E610" s="148" t="s">
        <v>2235</v>
      </c>
      <c r="F610" s="149">
        <v>795</v>
      </c>
      <c r="G610" s="148" t="s">
        <v>2784</v>
      </c>
      <c r="H610" s="148"/>
      <c r="I610" s="148" t="s">
        <v>2495</v>
      </c>
      <c r="J610" s="148" t="s">
        <v>2495</v>
      </c>
      <c r="K610" s="148" t="s">
        <v>2552</v>
      </c>
      <c r="L610" s="136" t="s">
        <v>1286</v>
      </c>
      <c r="M610" s="148" t="s">
        <v>2788</v>
      </c>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42"/>
      <c r="BC610" s="142"/>
      <c r="BD610" s="142"/>
      <c r="BE610" s="131"/>
      <c r="BF610" s="131"/>
      <c r="BG610" s="131"/>
      <c r="BH610" s="131"/>
      <c r="BI610" s="131"/>
      <c r="BJ610" s="131"/>
      <c r="BK610" s="131"/>
      <c r="BL610" s="131"/>
      <c r="BM610" s="131"/>
      <c r="BN610" s="131"/>
      <c r="BO610" s="131"/>
      <c r="BP610" s="131"/>
      <c r="BQ610" s="131"/>
      <c r="BR610" s="131"/>
      <c r="BS610" s="131"/>
      <c r="BT610" s="131"/>
      <c r="BU610" s="131"/>
      <c r="BV610" s="131"/>
      <c r="BW610" s="131"/>
      <c r="BX610" s="131"/>
      <c r="BY610" s="131"/>
      <c r="BZ610" s="131"/>
      <c r="CA610" s="131"/>
      <c r="CB610" s="131"/>
      <c r="CC610" s="131"/>
      <c r="CD610" s="131"/>
      <c r="CE610" s="131"/>
      <c r="CF610" s="131"/>
    </row>
    <row r="611" spans="1:84" x14ac:dyDescent="0.4">
      <c r="A611" s="131"/>
      <c r="B611" s="131"/>
      <c r="C611" s="131"/>
      <c r="D611" s="131"/>
      <c r="E611" s="148" t="s">
        <v>1353</v>
      </c>
      <c r="F611" s="149">
        <v>719</v>
      </c>
      <c r="G611" s="148" t="s">
        <v>790</v>
      </c>
      <c r="H611" s="148" t="s">
        <v>1422</v>
      </c>
      <c r="I611" s="148" t="s">
        <v>790</v>
      </c>
      <c r="J611" s="148" t="s">
        <v>939</v>
      </c>
      <c r="K611" s="148" t="s">
        <v>295</v>
      </c>
      <c r="L611" s="136" t="s">
        <v>1286</v>
      </c>
      <c r="M611" s="148" t="s">
        <v>2788</v>
      </c>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42"/>
      <c r="BC611" s="142"/>
      <c r="BD611" s="142"/>
      <c r="BE611" s="131"/>
      <c r="BF611" s="131"/>
      <c r="BG611" s="131"/>
      <c r="BH611" s="131"/>
      <c r="BI611" s="131"/>
      <c r="BJ611" s="131"/>
      <c r="BK611" s="131"/>
      <c r="BL611" s="131"/>
      <c r="BM611" s="131"/>
      <c r="BN611" s="131"/>
      <c r="BO611" s="131"/>
      <c r="BP611" s="131"/>
      <c r="BQ611" s="131"/>
      <c r="BR611" s="131"/>
      <c r="BS611" s="131"/>
      <c r="BT611" s="131"/>
      <c r="BU611" s="131"/>
      <c r="BV611" s="131"/>
      <c r="BW611" s="131"/>
      <c r="BX611" s="131"/>
      <c r="BY611" s="131"/>
      <c r="BZ611" s="131"/>
      <c r="CA611" s="131"/>
      <c r="CB611" s="131"/>
      <c r="CC611" s="131"/>
      <c r="CD611" s="131"/>
      <c r="CE611" s="131"/>
      <c r="CF611" s="131"/>
    </row>
    <row r="612" spans="1:84" x14ac:dyDescent="0.4">
      <c r="A612" s="131"/>
      <c r="B612" s="131"/>
      <c r="C612" s="131"/>
      <c r="D612" s="131"/>
      <c r="E612" s="148" t="s">
        <v>2028</v>
      </c>
      <c r="F612" s="149">
        <v>272</v>
      </c>
      <c r="G612" s="148" t="s">
        <v>790</v>
      </c>
      <c r="H612" s="148" t="s">
        <v>1422</v>
      </c>
      <c r="I612" s="148" t="s">
        <v>790</v>
      </c>
      <c r="J612" s="148" t="s">
        <v>72</v>
      </c>
      <c r="K612" s="148" t="s">
        <v>1159</v>
      </c>
      <c r="L612" s="136" t="s">
        <v>1286</v>
      </c>
      <c r="M612" s="148" t="s">
        <v>2788</v>
      </c>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42"/>
      <c r="BC612" s="142"/>
      <c r="BD612" s="142"/>
      <c r="BE612" s="131"/>
      <c r="BF612" s="131"/>
      <c r="BG612" s="131"/>
      <c r="BH612" s="131"/>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row>
    <row r="613" spans="1:84" x14ac:dyDescent="0.4">
      <c r="A613" s="131"/>
      <c r="B613" s="131"/>
      <c r="C613" s="131"/>
      <c r="D613" s="131"/>
      <c r="E613" s="148" t="s">
        <v>1351</v>
      </c>
      <c r="F613" s="149">
        <v>720</v>
      </c>
      <c r="G613" s="148" t="s">
        <v>790</v>
      </c>
      <c r="H613" s="148" t="s">
        <v>1418</v>
      </c>
      <c r="I613" s="148" t="s">
        <v>790</v>
      </c>
      <c r="J613" s="148" t="s">
        <v>939</v>
      </c>
      <c r="K613" s="148" t="s">
        <v>293</v>
      </c>
      <c r="L613" s="136" t="s">
        <v>1286</v>
      </c>
      <c r="M613" s="148" t="s">
        <v>2788</v>
      </c>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42"/>
      <c r="BC613" s="142"/>
      <c r="BD613" s="142"/>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row>
    <row r="614" spans="1:84" x14ac:dyDescent="0.4">
      <c r="A614" s="131"/>
      <c r="B614" s="131"/>
      <c r="C614" s="131"/>
      <c r="D614" s="131"/>
      <c r="E614" s="148" t="s">
        <v>715</v>
      </c>
      <c r="F614" s="149">
        <v>721</v>
      </c>
      <c r="G614" s="148" t="s">
        <v>790</v>
      </c>
      <c r="H614" s="148" t="s">
        <v>2794</v>
      </c>
      <c r="I614" s="148" t="s">
        <v>790</v>
      </c>
      <c r="J614" s="148" t="s">
        <v>1594</v>
      </c>
      <c r="K614" s="148" t="s">
        <v>200</v>
      </c>
      <c r="L614" s="136" t="s">
        <v>1286</v>
      </c>
      <c r="M614" s="148" t="s">
        <v>2788</v>
      </c>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42"/>
      <c r="BC614" s="142"/>
      <c r="BD614" s="142"/>
      <c r="BE614" s="131"/>
      <c r="BF614" s="131"/>
      <c r="BG614" s="131"/>
      <c r="BH614" s="131"/>
      <c r="BI614" s="131"/>
      <c r="BJ614" s="131"/>
      <c r="BK614" s="131"/>
      <c r="BL614" s="131"/>
      <c r="BM614" s="131"/>
      <c r="BN614" s="131"/>
      <c r="BO614" s="131"/>
      <c r="BP614" s="131"/>
      <c r="BQ614" s="131"/>
      <c r="BR614" s="131"/>
      <c r="BS614" s="131"/>
      <c r="BT614" s="131"/>
      <c r="BU614" s="131"/>
      <c r="BV614" s="131"/>
      <c r="BW614" s="131"/>
      <c r="BX614" s="131"/>
      <c r="BY614" s="131"/>
      <c r="BZ614" s="131"/>
      <c r="CA614" s="131"/>
      <c r="CB614" s="131"/>
      <c r="CC614" s="131"/>
      <c r="CD614" s="131"/>
      <c r="CE614" s="131"/>
      <c r="CF614" s="131"/>
    </row>
    <row r="615" spans="1:84" x14ac:dyDescent="0.4">
      <c r="A615" s="131"/>
      <c r="B615" s="131"/>
      <c r="C615" s="131"/>
      <c r="D615" s="131"/>
      <c r="E615" s="131" t="s">
        <v>2033</v>
      </c>
      <c r="F615" s="131">
        <v>221</v>
      </c>
      <c r="G615" s="131" t="s">
        <v>790</v>
      </c>
      <c r="H615" s="131" t="s">
        <v>1418</v>
      </c>
      <c r="I615" s="131" t="s">
        <v>790</v>
      </c>
      <c r="J615" s="131" t="s">
        <v>1823</v>
      </c>
      <c r="K615" s="131" t="s">
        <v>1160</v>
      </c>
      <c r="L615" s="136" t="s">
        <v>1286</v>
      </c>
      <c r="M615" s="148" t="s">
        <v>2788</v>
      </c>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42"/>
      <c r="BC615" s="142"/>
      <c r="BD615" s="142"/>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c r="CB615" s="131"/>
      <c r="CC615" s="131"/>
      <c r="CD615" s="131"/>
      <c r="CE615" s="131"/>
      <c r="CF615" s="131"/>
    </row>
    <row r="616" spans="1:84" x14ac:dyDescent="0.4">
      <c r="A616" s="131"/>
      <c r="B616" s="131"/>
      <c r="C616" s="131"/>
      <c r="D616" s="131"/>
      <c r="E616" s="148" t="s">
        <v>705</v>
      </c>
      <c r="F616" s="149">
        <v>655</v>
      </c>
      <c r="G616" s="148" t="s">
        <v>2478</v>
      </c>
      <c r="H616" s="148" t="s">
        <v>1422</v>
      </c>
      <c r="I616" s="148" t="s">
        <v>2478</v>
      </c>
      <c r="J616" s="148" t="s">
        <v>1422</v>
      </c>
      <c r="K616" s="148" t="s">
        <v>187</v>
      </c>
      <c r="L616" s="136" t="s">
        <v>1286</v>
      </c>
      <c r="M616" s="148" t="s">
        <v>2788</v>
      </c>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42"/>
      <c r="BC616" s="142"/>
      <c r="BD616" s="142"/>
      <c r="BE616" s="131"/>
      <c r="BF616" s="131"/>
      <c r="BG616" s="131"/>
      <c r="BH616" s="131"/>
      <c r="BI616" s="131"/>
      <c r="BJ616" s="131"/>
      <c r="BK616" s="131"/>
      <c r="BL616" s="131"/>
      <c r="BM616" s="131"/>
      <c r="BN616" s="131"/>
      <c r="BO616" s="131"/>
      <c r="BP616" s="131"/>
      <c r="BQ616" s="131"/>
      <c r="BR616" s="131"/>
      <c r="BS616" s="131"/>
      <c r="BT616" s="131"/>
      <c r="BU616" s="131"/>
      <c r="BV616" s="131"/>
      <c r="BW616" s="131"/>
      <c r="BX616" s="131"/>
      <c r="BY616" s="131"/>
      <c r="BZ616" s="131"/>
      <c r="CA616" s="131"/>
      <c r="CB616" s="131"/>
      <c r="CC616" s="131"/>
      <c r="CD616" s="131"/>
      <c r="CE616" s="131"/>
      <c r="CF616" s="131"/>
    </row>
    <row r="617" spans="1:84" x14ac:dyDescent="0.4">
      <c r="A617" s="131"/>
      <c r="B617" s="131"/>
      <c r="C617" s="131"/>
      <c r="D617" s="131"/>
      <c r="E617" s="131" t="s">
        <v>1349</v>
      </c>
      <c r="F617" s="131">
        <v>722</v>
      </c>
      <c r="G617" s="131" t="s">
        <v>790</v>
      </c>
      <c r="H617" s="131" t="s">
        <v>1422</v>
      </c>
      <c r="I617" s="131" t="s">
        <v>790</v>
      </c>
      <c r="J617" s="131" t="s">
        <v>1816</v>
      </c>
      <c r="K617" s="131" t="s">
        <v>291</v>
      </c>
      <c r="L617" s="136" t="s">
        <v>1286</v>
      </c>
      <c r="M617" s="148" t="s">
        <v>2787</v>
      </c>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42"/>
      <c r="BC617" s="142"/>
      <c r="BD617" s="142"/>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row>
    <row r="618" spans="1:84" x14ac:dyDescent="0.4">
      <c r="A618" s="131"/>
      <c r="B618" s="131"/>
      <c r="C618" s="131"/>
      <c r="D618" s="131"/>
      <c r="E618" s="148" t="s">
        <v>2126</v>
      </c>
      <c r="F618" s="149">
        <v>64</v>
      </c>
      <c r="G618" s="148" t="s">
        <v>2782</v>
      </c>
      <c r="H618" s="148"/>
      <c r="I618" s="148" t="s">
        <v>2482</v>
      </c>
      <c r="J618" s="148" t="s">
        <v>2483</v>
      </c>
      <c r="K618" s="148" t="s">
        <v>1538</v>
      </c>
      <c r="L618" s="136" t="s">
        <v>1286</v>
      </c>
      <c r="M618" s="148" t="s">
        <v>2788</v>
      </c>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42"/>
      <c r="BC618" s="142"/>
      <c r="BD618" s="142"/>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row>
    <row r="619" spans="1:84" x14ac:dyDescent="0.4">
      <c r="A619" s="131"/>
      <c r="B619" s="131"/>
      <c r="C619" s="131"/>
      <c r="D619" s="131"/>
      <c r="E619" s="148" t="s">
        <v>2038</v>
      </c>
      <c r="F619" s="149">
        <v>248</v>
      </c>
      <c r="G619" s="148" t="s">
        <v>790</v>
      </c>
      <c r="H619" s="148" t="s">
        <v>1422</v>
      </c>
      <c r="I619" s="148" t="s">
        <v>790</v>
      </c>
      <c r="J619" s="148" t="s">
        <v>2039</v>
      </c>
      <c r="K619" s="148" t="s">
        <v>1161</v>
      </c>
      <c r="L619" s="136" t="s">
        <v>1286</v>
      </c>
      <c r="M619" s="148" t="s">
        <v>2788</v>
      </c>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42"/>
      <c r="BC619" s="142"/>
      <c r="BD619" s="142"/>
      <c r="BE619" s="131"/>
      <c r="BF619" s="131"/>
      <c r="BG619" s="131"/>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row>
    <row r="620" spans="1:84" x14ac:dyDescent="0.4">
      <c r="A620" s="131"/>
      <c r="B620" s="131"/>
      <c r="C620" s="131"/>
      <c r="D620" s="131"/>
      <c r="E620" s="148" t="s">
        <v>2042</v>
      </c>
      <c r="F620" s="149">
        <v>279</v>
      </c>
      <c r="G620" s="148" t="s">
        <v>790</v>
      </c>
      <c r="H620" s="148"/>
      <c r="I620" s="148" t="s">
        <v>790</v>
      </c>
      <c r="J620" s="148" t="s">
        <v>1804</v>
      </c>
      <c r="K620" s="148" t="s">
        <v>1162</v>
      </c>
      <c r="L620" s="136" t="s">
        <v>1286</v>
      </c>
      <c r="M620" s="148" t="s">
        <v>2788</v>
      </c>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42"/>
      <c r="BC620" s="142"/>
      <c r="BD620" s="142"/>
      <c r="BE620" s="131"/>
      <c r="BF620" s="131"/>
      <c r="BG620" s="131"/>
      <c r="BH620" s="131"/>
      <c r="BI620" s="131"/>
      <c r="BJ620" s="131"/>
      <c r="BK620" s="131"/>
      <c r="BL620" s="131"/>
      <c r="BM620" s="131"/>
      <c r="BN620" s="131"/>
      <c r="BO620" s="131"/>
      <c r="BP620" s="131"/>
      <c r="BQ620" s="131"/>
      <c r="BR620" s="131"/>
      <c r="BS620" s="131"/>
      <c r="BT620" s="131"/>
      <c r="BU620" s="131"/>
      <c r="BV620" s="131"/>
      <c r="BW620" s="131"/>
      <c r="BX620" s="131"/>
      <c r="BY620" s="131"/>
      <c r="BZ620" s="131"/>
      <c r="CA620" s="131"/>
      <c r="CB620" s="131"/>
      <c r="CC620" s="131"/>
      <c r="CD620" s="131"/>
      <c r="CE620" s="131"/>
      <c r="CF620" s="131"/>
    </row>
    <row r="621" spans="1:84" x14ac:dyDescent="0.4">
      <c r="A621" s="131"/>
      <c r="B621" s="131"/>
      <c r="C621" s="131"/>
      <c r="D621" s="131"/>
      <c r="E621" s="148" t="s">
        <v>2415</v>
      </c>
      <c r="F621" s="149">
        <v>982</v>
      </c>
      <c r="G621" s="148" t="s">
        <v>790</v>
      </c>
      <c r="H621" s="148" t="s">
        <v>2506</v>
      </c>
      <c r="I621" s="148" t="s">
        <v>790</v>
      </c>
      <c r="J621" s="148"/>
      <c r="K621" s="148" t="s">
        <v>2732</v>
      </c>
      <c r="L621" s="136" t="s">
        <v>1286</v>
      </c>
      <c r="M621" s="145" t="s">
        <v>2788</v>
      </c>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42"/>
      <c r="BC621" s="142"/>
      <c r="BD621" s="142"/>
      <c r="BE621" s="131"/>
      <c r="BF621" s="131"/>
      <c r="BG621" s="131"/>
      <c r="BH621" s="131"/>
      <c r="BI621" s="131"/>
      <c r="BJ621" s="131"/>
      <c r="BK621" s="131"/>
      <c r="BL621" s="131"/>
      <c r="BM621" s="131"/>
      <c r="BN621" s="131"/>
      <c r="BO621" s="131"/>
      <c r="BP621" s="131"/>
      <c r="BQ621" s="131"/>
      <c r="BR621" s="131"/>
      <c r="BS621" s="131"/>
      <c r="BT621" s="131"/>
      <c r="BU621" s="131"/>
      <c r="BV621" s="131"/>
      <c r="BW621" s="131"/>
      <c r="BX621" s="131"/>
      <c r="BY621" s="131"/>
      <c r="BZ621" s="131"/>
      <c r="CA621" s="131"/>
      <c r="CB621" s="131"/>
      <c r="CC621" s="131"/>
      <c r="CD621" s="131"/>
      <c r="CE621" s="131"/>
      <c r="CF621" s="131"/>
    </row>
    <row r="622" spans="1:84" x14ac:dyDescent="0.4">
      <c r="A622" s="131"/>
      <c r="B622" s="131"/>
      <c r="C622" s="131"/>
      <c r="D622" s="131"/>
      <c r="E622" s="148" t="s">
        <v>2045</v>
      </c>
      <c r="F622" s="149">
        <v>312</v>
      </c>
      <c r="G622" s="148" t="s">
        <v>790</v>
      </c>
      <c r="H622" s="148" t="s">
        <v>1418</v>
      </c>
      <c r="I622" s="148" t="s">
        <v>790</v>
      </c>
      <c r="J622" s="148" t="s">
        <v>885</v>
      </c>
      <c r="K622" s="148" t="s">
        <v>1163</v>
      </c>
      <c r="L622" s="136" t="s">
        <v>1286</v>
      </c>
      <c r="M622" s="148" t="s">
        <v>2788</v>
      </c>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42"/>
      <c r="BC622" s="142"/>
      <c r="BD622" s="142"/>
      <c r="BE622" s="131"/>
      <c r="BF622" s="131"/>
      <c r="BG622" s="131"/>
      <c r="BH622" s="131"/>
      <c r="BI622" s="131"/>
      <c r="BJ622" s="131"/>
      <c r="BK622" s="131"/>
      <c r="BL622" s="131"/>
      <c r="BM622" s="131"/>
      <c r="BN622" s="131"/>
      <c r="BO622" s="131"/>
      <c r="BP622" s="131"/>
      <c r="BQ622" s="131"/>
      <c r="BR622" s="131"/>
      <c r="BS622" s="131"/>
      <c r="BT622" s="131"/>
      <c r="BU622" s="131"/>
      <c r="BV622" s="131"/>
      <c r="BW622" s="131"/>
      <c r="BX622" s="131"/>
      <c r="BY622" s="131"/>
      <c r="BZ622" s="131"/>
      <c r="CA622" s="131"/>
      <c r="CB622" s="131"/>
      <c r="CC622" s="131"/>
      <c r="CD622" s="131"/>
      <c r="CE622" s="131"/>
      <c r="CF622" s="131"/>
    </row>
    <row r="623" spans="1:84" x14ac:dyDescent="0.4">
      <c r="A623" s="131"/>
      <c r="B623" s="131"/>
      <c r="C623" s="131"/>
      <c r="D623" s="131"/>
      <c r="E623" s="148" t="s">
        <v>701</v>
      </c>
      <c r="F623" s="149">
        <v>656</v>
      </c>
      <c r="G623" s="148" t="s">
        <v>2784</v>
      </c>
      <c r="H623" s="148" t="s">
        <v>1422</v>
      </c>
      <c r="I623" s="148" t="s">
        <v>2495</v>
      </c>
      <c r="J623" s="148" t="s">
        <v>2495</v>
      </c>
      <c r="K623" s="148" t="s">
        <v>182</v>
      </c>
      <c r="L623" s="136" t="s">
        <v>1286</v>
      </c>
      <c r="M623" s="148" t="s">
        <v>2788</v>
      </c>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42"/>
      <c r="BC623" s="142"/>
      <c r="BD623" s="142"/>
      <c r="BE623" s="131"/>
      <c r="BF623" s="131"/>
      <c r="BG623" s="131"/>
      <c r="BH623" s="131"/>
      <c r="BI623" s="131"/>
      <c r="BJ623" s="131"/>
      <c r="BK623" s="131"/>
      <c r="BL623" s="131"/>
      <c r="BM623" s="131"/>
      <c r="BN623" s="131"/>
      <c r="BO623" s="131"/>
      <c r="BP623" s="131"/>
      <c r="BQ623" s="131"/>
      <c r="BR623" s="131"/>
      <c r="BS623" s="131"/>
      <c r="BT623" s="131"/>
      <c r="BU623" s="131"/>
      <c r="BV623" s="131"/>
      <c r="BW623" s="131"/>
      <c r="BX623" s="131"/>
      <c r="BY623" s="131"/>
      <c r="BZ623" s="131"/>
      <c r="CA623" s="131"/>
      <c r="CB623" s="131"/>
      <c r="CC623" s="131"/>
      <c r="CD623" s="131"/>
      <c r="CE623" s="131"/>
      <c r="CF623" s="131"/>
    </row>
    <row r="624" spans="1:84" x14ac:dyDescent="0.4">
      <c r="A624" s="131"/>
      <c r="B624" s="131"/>
      <c r="C624" s="131"/>
      <c r="D624" s="131"/>
      <c r="E624" s="148" t="s">
        <v>1378</v>
      </c>
      <c r="F624" s="149">
        <v>723</v>
      </c>
      <c r="G624" s="148" t="s">
        <v>790</v>
      </c>
      <c r="H624" s="148" t="s">
        <v>1422</v>
      </c>
      <c r="I624" s="148" t="s">
        <v>790</v>
      </c>
      <c r="J624" s="148" t="s">
        <v>628</v>
      </c>
      <c r="K624" s="148" t="s">
        <v>323</v>
      </c>
      <c r="L624" s="136" t="s">
        <v>1286</v>
      </c>
      <c r="M624" s="148" t="s">
        <v>2788</v>
      </c>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42"/>
      <c r="BC624" s="142"/>
      <c r="BD624" s="142"/>
      <c r="BE624" s="131"/>
      <c r="BF624" s="131"/>
      <c r="BG624" s="131"/>
      <c r="BH624" s="131"/>
      <c r="BI624" s="131"/>
      <c r="BJ624" s="131"/>
      <c r="BK624" s="131"/>
      <c r="BL624" s="131"/>
      <c r="BM624" s="131"/>
      <c r="BN624" s="131"/>
      <c r="BO624" s="131"/>
      <c r="BP624" s="131"/>
      <c r="BQ624" s="131"/>
      <c r="BR624" s="131"/>
      <c r="BS624" s="131"/>
      <c r="BT624" s="131"/>
      <c r="BU624" s="131"/>
      <c r="BV624" s="131"/>
      <c r="BW624" s="131"/>
      <c r="BX624" s="131"/>
      <c r="BY624" s="131"/>
      <c r="BZ624" s="131"/>
      <c r="CA624" s="131"/>
      <c r="CB624" s="131"/>
      <c r="CC624" s="131"/>
      <c r="CD624" s="131"/>
      <c r="CE624" s="131"/>
      <c r="CF624" s="131"/>
    </row>
    <row r="625" spans="1:84" x14ac:dyDescent="0.4">
      <c r="A625" s="131"/>
      <c r="B625" s="131"/>
      <c r="C625" s="131"/>
      <c r="D625" s="131"/>
      <c r="E625" s="148" t="s">
        <v>2468</v>
      </c>
      <c r="F625" s="149">
        <v>1035</v>
      </c>
      <c r="G625" s="148" t="s">
        <v>534</v>
      </c>
      <c r="H625" s="148" t="s">
        <v>1416</v>
      </c>
      <c r="I625" s="148" t="s">
        <v>534</v>
      </c>
      <c r="J625" s="148"/>
      <c r="K625" s="148"/>
      <c r="L625" s="136" t="s">
        <v>1286</v>
      </c>
      <c r="M625" s="107" t="s">
        <v>2788</v>
      </c>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42"/>
      <c r="BC625" s="142"/>
      <c r="BD625" s="142"/>
      <c r="BE625" s="131"/>
      <c r="BF625" s="131"/>
      <c r="BG625" s="131"/>
      <c r="BH625" s="131"/>
      <c r="BI625" s="131"/>
      <c r="BJ625" s="131"/>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row>
    <row r="626" spans="1:84" x14ac:dyDescent="0.4">
      <c r="A626" s="131"/>
      <c r="B626" s="131"/>
      <c r="C626" s="131"/>
      <c r="D626" s="131"/>
      <c r="E626" s="148" t="s">
        <v>1361</v>
      </c>
      <c r="F626" s="149">
        <v>724</v>
      </c>
      <c r="G626" s="148" t="s">
        <v>790</v>
      </c>
      <c r="H626" s="148" t="s">
        <v>1418</v>
      </c>
      <c r="I626" s="148" t="s">
        <v>790</v>
      </c>
      <c r="J626" s="148" t="s">
        <v>1595</v>
      </c>
      <c r="K626" s="148" t="s">
        <v>1694</v>
      </c>
      <c r="L626" s="136" t="s">
        <v>1286</v>
      </c>
      <c r="M626" s="148" t="s">
        <v>2788</v>
      </c>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42"/>
      <c r="BC626" s="142"/>
      <c r="BD626" s="142"/>
      <c r="BE626" s="131"/>
      <c r="BF626" s="131"/>
      <c r="BG626" s="131"/>
      <c r="BH626" s="131"/>
      <c r="BI626" s="131"/>
      <c r="BJ626" s="131"/>
      <c r="BK626" s="131"/>
      <c r="BL626" s="131"/>
      <c r="BM626" s="131"/>
      <c r="BN626" s="131"/>
      <c r="BO626" s="131"/>
      <c r="BP626" s="131"/>
      <c r="BQ626" s="131"/>
      <c r="BR626" s="131"/>
      <c r="BS626" s="131"/>
      <c r="BT626" s="131"/>
      <c r="BU626" s="131"/>
      <c r="BV626" s="131"/>
      <c r="BW626" s="131"/>
      <c r="BX626" s="131"/>
      <c r="BY626" s="131"/>
      <c r="BZ626" s="131"/>
      <c r="CA626" s="131"/>
      <c r="CB626" s="131"/>
      <c r="CC626" s="131"/>
      <c r="CD626" s="131"/>
      <c r="CE626" s="131"/>
      <c r="CF626" s="131"/>
    </row>
    <row r="627" spans="1:84" x14ac:dyDescent="0.4">
      <c r="A627" s="131"/>
      <c r="B627" s="131"/>
      <c r="C627" s="131"/>
      <c r="D627" s="131"/>
      <c r="E627" t="s">
        <v>2046</v>
      </c>
      <c r="F627">
        <v>259</v>
      </c>
      <c r="G627" t="s">
        <v>790</v>
      </c>
      <c r="H627" t="s">
        <v>1418</v>
      </c>
      <c r="I627" t="s">
        <v>790</v>
      </c>
      <c r="J627" t="s">
        <v>1761</v>
      </c>
      <c r="K627" t="s">
        <v>1166</v>
      </c>
      <c r="L627" s="136" t="s">
        <v>1286</v>
      </c>
      <c r="M627" s="148" t="s">
        <v>2788</v>
      </c>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42"/>
      <c r="BC627" s="142"/>
      <c r="BD627" s="142"/>
      <c r="BE627" s="131"/>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row>
    <row r="628" spans="1:84" x14ac:dyDescent="0.4">
      <c r="A628" s="131"/>
      <c r="B628" s="131"/>
      <c r="C628" s="131"/>
      <c r="D628" s="131"/>
      <c r="E628" s="148" t="s">
        <v>2164</v>
      </c>
      <c r="F628" s="149">
        <v>171</v>
      </c>
      <c r="G628" s="148" t="s">
        <v>2478</v>
      </c>
      <c r="H628" s="148"/>
      <c r="I628" s="148" t="s">
        <v>2478</v>
      </c>
      <c r="J628" s="148" t="s">
        <v>2478</v>
      </c>
      <c r="K628" s="148" t="s">
        <v>1511</v>
      </c>
      <c r="L628" s="136" t="s">
        <v>1286</v>
      </c>
      <c r="M628" s="148" t="s">
        <v>2788</v>
      </c>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42"/>
      <c r="BC628" s="142"/>
      <c r="BD628" s="142"/>
      <c r="BE628" s="131"/>
      <c r="BF628" s="131"/>
      <c r="BG628" s="131"/>
      <c r="BH628" s="131"/>
      <c r="BI628" s="131"/>
      <c r="BJ628" s="131"/>
      <c r="BK628" s="131"/>
      <c r="BL628" s="131"/>
      <c r="BM628" s="131"/>
      <c r="BN628" s="131"/>
      <c r="BO628" s="131"/>
      <c r="BP628" s="131"/>
      <c r="BQ628" s="131"/>
      <c r="BR628" s="131"/>
      <c r="BS628" s="131"/>
      <c r="BT628" s="131"/>
      <c r="BU628" s="131"/>
      <c r="BV628" s="131"/>
      <c r="BW628" s="131"/>
      <c r="BX628" s="131"/>
      <c r="BY628" s="131"/>
      <c r="BZ628" s="131"/>
      <c r="CA628" s="131"/>
      <c r="CB628" s="131"/>
      <c r="CC628" s="131"/>
      <c r="CD628" s="131"/>
      <c r="CE628" s="131"/>
      <c r="CF628" s="131"/>
    </row>
    <row r="629" spans="1:84" x14ac:dyDescent="0.4">
      <c r="A629" s="131"/>
      <c r="B629" s="131"/>
      <c r="C629" s="131"/>
      <c r="D629" s="131"/>
      <c r="E629" s="148" t="s">
        <v>2194</v>
      </c>
      <c r="F629" s="149">
        <v>657</v>
      </c>
      <c r="G629" s="148" t="s">
        <v>2478</v>
      </c>
      <c r="H629" s="148"/>
      <c r="I629" s="148" t="s">
        <v>2478</v>
      </c>
      <c r="J629" s="148" t="s">
        <v>1422</v>
      </c>
      <c r="K629" s="148" t="s">
        <v>1449</v>
      </c>
      <c r="L629" s="136" t="s">
        <v>1286</v>
      </c>
      <c r="M629" s="148" t="s">
        <v>2788</v>
      </c>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42"/>
      <c r="BC629" s="142"/>
      <c r="BD629" s="142"/>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row>
    <row r="630" spans="1:84" x14ac:dyDescent="0.4">
      <c r="A630" s="131"/>
      <c r="B630" s="131"/>
      <c r="C630" s="131"/>
      <c r="D630" s="131"/>
      <c r="E630" s="148" t="s">
        <v>2047</v>
      </c>
      <c r="F630" s="149">
        <v>280</v>
      </c>
      <c r="G630" s="148" t="s">
        <v>790</v>
      </c>
      <c r="H630" s="148"/>
      <c r="I630" s="148" t="s">
        <v>790</v>
      </c>
      <c r="J630" s="148" t="s">
        <v>1804</v>
      </c>
      <c r="K630" s="148" t="s">
        <v>1167</v>
      </c>
      <c r="L630" s="136" t="s">
        <v>1286</v>
      </c>
      <c r="M630" s="148" t="s">
        <v>2788</v>
      </c>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42"/>
      <c r="BC630" s="142"/>
      <c r="BD630" s="142"/>
      <c r="BE630" s="131"/>
      <c r="BF630" s="131"/>
      <c r="BG630" s="131"/>
      <c r="BH630" s="131"/>
      <c r="BI630" s="131"/>
      <c r="BJ630" s="131"/>
      <c r="BK630" s="131"/>
      <c r="BL630" s="131"/>
      <c r="BM630" s="131"/>
      <c r="BN630" s="131"/>
      <c r="BO630" s="131"/>
      <c r="BP630" s="131"/>
      <c r="BQ630" s="131"/>
      <c r="BR630" s="131"/>
      <c r="BS630" s="131"/>
      <c r="BT630" s="131"/>
      <c r="BU630" s="131"/>
      <c r="BV630" s="131"/>
      <c r="BW630" s="131"/>
      <c r="BX630" s="131"/>
      <c r="BY630" s="131"/>
      <c r="BZ630" s="131"/>
      <c r="CA630" s="131"/>
      <c r="CB630" s="131"/>
      <c r="CC630" s="131"/>
      <c r="CD630" s="131"/>
      <c r="CE630" s="131"/>
      <c r="CF630" s="131"/>
    </row>
    <row r="631" spans="1:84" x14ac:dyDescent="0.4">
      <c r="A631" s="131"/>
      <c r="B631" s="131"/>
      <c r="C631" s="131"/>
      <c r="D631" s="131"/>
      <c r="E631" s="148" t="s">
        <v>2127</v>
      </c>
      <c r="F631" s="149">
        <v>65</v>
      </c>
      <c r="G631" s="148" t="s">
        <v>2782</v>
      </c>
      <c r="H631" s="148" t="s">
        <v>1416</v>
      </c>
      <c r="I631" s="148" t="s">
        <v>2482</v>
      </c>
      <c r="J631" s="148" t="s">
        <v>2483</v>
      </c>
      <c r="K631" s="148" t="s">
        <v>1512</v>
      </c>
      <c r="L631" s="136" t="s">
        <v>1286</v>
      </c>
      <c r="M631" s="148" t="s">
        <v>2788</v>
      </c>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42"/>
      <c r="BC631" s="142"/>
      <c r="BD631" s="142"/>
      <c r="BE631" s="131"/>
      <c r="BF631" s="131"/>
      <c r="BG631" s="131"/>
      <c r="BH631" s="131"/>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row>
    <row r="632" spans="1:84" x14ac:dyDescent="0.4">
      <c r="A632" s="131"/>
      <c r="B632" s="131"/>
      <c r="C632" s="131"/>
      <c r="D632" s="131"/>
      <c r="E632" s="148" t="s">
        <v>2048</v>
      </c>
      <c r="F632" s="149">
        <v>260</v>
      </c>
      <c r="G632" s="148" t="s">
        <v>790</v>
      </c>
      <c r="H632" s="148" t="s">
        <v>1422</v>
      </c>
      <c r="I632" s="148" t="s">
        <v>790</v>
      </c>
      <c r="J632" s="148" t="s">
        <v>1761</v>
      </c>
      <c r="K632" s="148" t="s">
        <v>1168</v>
      </c>
      <c r="L632" s="136" t="s">
        <v>1286</v>
      </c>
      <c r="M632" s="148" t="s">
        <v>2788</v>
      </c>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42"/>
      <c r="BC632" s="142"/>
      <c r="BD632" s="142"/>
      <c r="BE632" s="131"/>
      <c r="BF632" s="131"/>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row>
    <row r="633" spans="1:84" x14ac:dyDescent="0.4">
      <c r="A633" s="131"/>
      <c r="B633" s="131"/>
      <c r="C633" s="131"/>
      <c r="D633" s="131"/>
      <c r="E633" s="148" t="s">
        <v>2049</v>
      </c>
      <c r="F633" s="149">
        <v>281</v>
      </c>
      <c r="G633" s="148" t="s">
        <v>790</v>
      </c>
      <c r="H633" s="148" t="s">
        <v>1422</v>
      </c>
      <c r="I633" s="148" t="s">
        <v>790</v>
      </c>
      <c r="J633" s="148" t="s">
        <v>1804</v>
      </c>
      <c r="K633" s="148" t="s">
        <v>1169</v>
      </c>
      <c r="L633" s="136" t="s">
        <v>1286</v>
      </c>
      <c r="M633" s="148" t="s">
        <v>2788</v>
      </c>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42"/>
      <c r="BC633" s="142"/>
      <c r="BD633" s="142"/>
      <c r="BE633" s="131"/>
      <c r="BF633" s="131"/>
      <c r="BG633" s="131"/>
      <c r="BH633" s="131"/>
      <c r="BI633" s="131"/>
      <c r="BJ633" s="131"/>
      <c r="BK633" s="131"/>
      <c r="BL633" s="131"/>
      <c r="BM633" s="131"/>
      <c r="BN633" s="131"/>
      <c r="BO633" s="131"/>
      <c r="BP633" s="131"/>
      <c r="BQ633" s="131"/>
      <c r="BR633" s="131"/>
      <c r="BS633" s="131"/>
      <c r="BT633" s="131"/>
      <c r="BU633" s="131"/>
      <c r="BV633" s="131"/>
      <c r="BW633" s="131"/>
      <c r="BX633" s="131"/>
      <c r="BY633" s="131"/>
      <c r="BZ633" s="131"/>
      <c r="CA633" s="131"/>
      <c r="CB633" s="131"/>
      <c r="CC633" s="131"/>
      <c r="CD633" s="131"/>
      <c r="CE633" s="131"/>
      <c r="CF633" s="131"/>
    </row>
    <row r="634" spans="1:84" x14ac:dyDescent="0.4">
      <c r="A634" s="131"/>
      <c r="B634" s="131"/>
      <c r="C634" s="131"/>
      <c r="D634" s="131"/>
      <c r="E634" s="131" t="s">
        <v>2050</v>
      </c>
      <c r="F634" s="131">
        <v>333</v>
      </c>
      <c r="G634" s="131" t="s">
        <v>790</v>
      </c>
      <c r="H634" s="131" t="s">
        <v>1422</v>
      </c>
      <c r="I634" s="131" t="s">
        <v>790</v>
      </c>
      <c r="J634" s="131" t="s">
        <v>789</v>
      </c>
      <c r="K634" s="131" t="s">
        <v>1170</v>
      </c>
      <c r="L634" s="136" t="s">
        <v>1286</v>
      </c>
      <c r="M634" s="148" t="s">
        <v>2788</v>
      </c>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42"/>
      <c r="BC634" s="142"/>
      <c r="BD634" s="142"/>
      <c r="BE634" s="131"/>
      <c r="BF634" s="131"/>
      <c r="BG634" s="131"/>
      <c r="BH634" s="131"/>
      <c r="BI634" s="131"/>
      <c r="BJ634" s="131"/>
      <c r="BK634" s="131"/>
      <c r="BL634" s="131"/>
      <c r="BM634" s="131"/>
      <c r="BN634" s="131"/>
      <c r="BO634" s="131"/>
      <c r="BP634" s="131"/>
      <c r="BQ634" s="131"/>
      <c r="BR634" s="131"/>
      <c r="BS634" s="131"/>
      <c r="BT634" s="131"/>
      <c r="BU634" s="131"/>
      <c r="BV634" s="131"/>
      <c r="BW634" s="131"/>
      <c r="BX634" s="131"/>
      <c r="BY634" s="131"/>
      <c r="BZ634" s="131"/>
      <c r="CA634" s="131"/>
      <c r="CB634" s="131"/>
      <c r="CC634" s="131"/>
      <c r="CD634" s="131"/>
      <c r="CE634" s="131"/>
      <c r="CF634" s="131"/>
    </row>
    <row r="635" spans="1:84" x14ac:dyDescent="0.4">
      <c r="A635" s="131"/>
      <c r="B635" s="131"/>
      <c r="C635" s="131"/>
      <c r="D635" s="131"/>
      <c r="E635" s="144" t="s">
        <v>2051</v>
      </c>
      <c r="F635" s="131">
        <v>172</v>
      </c>
      <c r="G635" s="131" t="s">
        <v>2478</v>
      </c>
      <c r="H635" s="131"/>
      <c r="I635" s="131" t="s">
        <v>2478</v>
      </c>
      <c r="J635" s="131" t="s">
        <v>2478</v>
      </c>
      <c r="K635" s="131" t="s">
        <v>1171</v>
      </c>
      <c r="L635" s="136" t="s">
        <v>1286</v>
      </c>
      <c r="M635" s="148" t="s">
        <v>2788</v>
      </c>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42"/>
      <c r="BC635" s="142"/>
      <c r="BD635" s="142"/>
      <c r="BE635" s="131"/>
      <c r="BF635" s="131"/>
      <c r="BG635" s="131"/>
      <c r="BH635" s="131"/>
      <c r="BI635" s="131"/>
      <c r="BJ635" s="131"/>
      <c r="BK635" s="131"/>
      <c r="BL635" s="131"/>
      <c r="BM635" s="131"/>
      <c r="BN635" s="131"/>
      <c r="BO635" s="131"/>
      <c r="BP635" s="131"/>
      <c r="BQ635" s="131"/>
      <c r="BR635" s="131"/>
      <c r="BS635" s="131"/>
      <c r="BT635" s="131"/>
      <c r="BU635" s="131"/>
      <c r="BV635" s="131"/>
      <c r="BW635" s="131"/>
      <c r="BX635" s="131"/>
      <c r="BY635" s="131"/>
      <c r="BZ635" s="131"/>
      <c r="CA635" s="131"/>
      <c r="CB635" s="131"/>
      <c r="CC635" s="131"/>
      <c r="CD635" s="131"/>
      <c r="CE635" s="131"/>
      <c r="CF635" s="131"/>
    </row>
    <row r="636" spans="1:84" x14ac:dyDescent="0.4">
      <c r="A636" s="131"/>
      <c r="B636" s="131"/>
      <c r="C636" s="131"/>
      <c r="D636" s="131"/>
      <c r="E636" s="148" t="s">
        <v>683</v>
      </c>
      <c r="F636" s="149">
        <v>574</v>
      </c>
      <c r="G636" s="148" t="s">
        <v>382</v>
      </c>
      <c r="H636" s="148" t="s">
        <v>1422</v>
      </c>
      <c r="I636" s="148" t="s">
        <v>382</v>
      </c>
      <c r="J636" s="148" t="s">
        <v>1589</v>
      </c>
      <c r="K636" s="148" t="s">
        <v>1450</v>
      </c>
      <c r="L636" s="136" t="s">
        <v>1286</v>
      </c>
      <c r="M636" s="148" t="s">
        <v>2788</v>
      </c>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42"/>
      <c r="BC636" s="142"/>
      <c r="BD636" s="142"/>
      <c r="BE636" s="131"/>
      <c r="BF636" s="131"/>
      <c r="BG636" s="131"/>
      <c r="BH636" s="131"/>
      <c r="BI636" s="131"/>
      <c r="BJ636" s="131"/>
      <c r="BK636" s="131"/>
      <c r="BL636" s="131"/>
      <c r="BM636" s="131"/>
      <c r="BN636" s="131"/>
      <c r="BO636" s="131"/>
      <c r="BP636" s="131"/>
      <c r="BQ636" s="131"/>
      <c r="BR636" s="131"/>
      <c r="BS636" s="131"/>
      <c r="BT636" s="131"/>
      <c r="BU636" s="131"/>
      <c r="BV636" s="131"/>
      <c r="BW636" s="131"/>
      <c r="BX636" s="131"/>
      <c r="BY636" s="131"/>
      <c r="BZ636" s="131"/>
      <c r="CA636" s="131"/>
      <c r="CB636" s="131"/>
      <c r="CC636" s="131"/>
      <c r="CD636" s="131"/>
      <c r="CE636" s="131"/>
      <c r="CF636" s="131"/>
    </row>
    <row r="637" spans="1:84" x14ac:dyDescent="0.4">
      <c r="A637" s="131"/>
      <c r="B637" s="131"/>
      <c r="C637" s="131"/>
      <c r="D637" s="131"/>
      <c r="E637" t="s">
        <v>2052</v>
      </c>
      <c r="F637">
        <v>174</v>
      </c>
      <c r="G637" t="s">
        <v>2478</v>
      </c>
      <c r="H637" t="s">
        <v>1422</v>
      </c>
      <c r="I637" t="s">
        <v>2478</v>
      </c>
      <c r="J637" t="s">
        <v>2478</v>
      </c>
      <c r="K637" t="s">
        <v>1172</v>
      </c>
      <c r="L637" s="136" t="s">
        <v>1286</v>
      </c>
      <c r="M637" s="148" t="s">
        <v>2788</v>
      </c>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42"/>
      <c r="BC637" s="142"/>
      <c r="BD637" s="142"/>
      <c r="BE637" s="131"/>
      <c r="BF637" s="131"/>
      <c r="BG637" s="131"/>
      <c r="BH637" s="131"/>
      <c r="BI637" s="131"/>
      <c r="BJ637" s="131"/>
      <c r="BK637" s="131"/>
      <c r="BL637" s="131"/>
      <c r="BM637" s="131"/>
      <c r="BN637" s="131"/>
      <c r="BO637" s="131"/>
      <c r="BP637" s="131"/>
      <c r="BQ637" s="131"/>
      <c r="BR637" s="131"/>
      <c r="BS637" s="131"/>
      <c r="BT637" s="131"/>
      <c r="BU637" s="131"/>
      <c r="BV637" s="131"/>
      <c r="BW637" s="131"/>
      <c r="BX637" s="131"/>
      <c r="BY637" s="131"/>
      <c r="BZ637" s="131"/>
      <c r="CA637" s="131"/>
      <c r="CB637" s="131"/>
      <c r="CC637" s="131"/>
      <c r="CD637" s="131"/>
      <c r="CE637" s="131"/>
      <c r="CF637" s="131"/>
    </row>
    <row r="638" spans="1:84" x14ac:dyDescent="0.4">
      <c r="A638" s="131"/>
      <c r="B638" s="131"/>
      <c r="C638" s="131"/>
      <c r="D638" s="131"/>
      <c r="E638" s="148" t="s">
        <v>2273</v>
      </c>
      <c r="F638" s="149">
        <v>833</v>
      </c>
      <c r="G638" s="148" t="s">
        <v>2784</v>
      </c>
      <c r="H638" s="148" t="s">
        <v>1416</v>
      </c>
      <c r="I638" s="148" t="s">
        <v>2495</v>
      </c>
      <c r="J638" s="148" t="s">
        <v>2495</v>
      </c>
      <c r="K638" s="148" t="s">
        <v>2590</v>
      </c>
      <c r="L638" s="136" t="s">
        <v>1286</v>
      </c>
      <c r="M638" s="145" t="s">
        <v>2788</v>
      </c>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42"/>
      <c r="BC638" s="142"/>
      <c r="BD638" s="142"/>
      <c r="BE638" s="131"/>
      <c r="BF638" s="131"/>
      <c r="BG638" s="131"/>
      <c r="BH638" s="131"/>
      <c r="BI638" s="131"/>
      <c r="BJ638" s="131"/>
      <c r="BK638" s="131"/>
      <c r="BL638" s="131"/>
      <c r="BM638" s="131"/>
      <c r="BN638" s="131"/>
      <c r="BO638" s="131"/>
      <c r="BP638" s="131"/>
      <c r="BQ638" s="131"/>
      <c r="BR638" s="131"/>
      <c r="BS638" s="131"/>
      <c r="BT638" s="131"/>
      <c r="BU638" s="131"/>
      <c r="BV638" s="131"/>
      <c r="BW638" s="131"/>
      <c r="BX638" s="131"/>
      <c r="BY638" s="131"/>
      <c r="BZ638" s="131"/>
      <c r="CA638" s="131"/>
      <c r="CB638" s="131"/>
      <c r="CC638" s="131"/>
      <c r="CD638" s="131"/>
      <c r="CE638" s="131"/>
      <c r="CF638" s="131"/>
    </row>
    <row r="639" spans="1:84" x14ac:dyDescent="0.4">
      <c r="A639" s="131"/>
      <c r="B639" s="131"/>
      <c r="C639" s="131"/>
      <c r="D639" s="131"/>
      <c r="E639" s="148" t="s">
        <v>684</v>
      </c>
      <c r="F639" s="149">
        <v>658</v>
      </c>
      <c r="G639" s="148" t="s">
        <v>2478</v>
      </c>
      <c r="H639" s="148" t="s">
        <v>1418</v>
      </c>
      <c r="I639" s="148" t="s">
        <v>2478</v>
      </c>
      <c r="J639" s="148" t="s">
        <v>1422</v>
      </c>
      <c r="K639" s="148" t="s">
        <v>1451</v>
      </c>
      <c r="L639" s="136" t="s">
        <v>1286</v>
      </c>
      <c r="M639" s="148" t="s">
        <v>2788</v>
      </c>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42"/>
      <c r="BC639" s="142"/>
      <c r="BD639" s="142"/>
      <c r="BE639" s="131"/>
      <c r="BF639" s="131"/>
      <c r="BG639" s="131"/>
      <c r="BH639" s="131"/>
      <c r="BI639" s="131"/>
      <c r="BJ639" s="131"/>
      <c r="BK639" s="131"/>
      <c r="BL639" s="131"/>
      <c r="BM639" s="131"/>
      <c r="BN639" s="131"/>
      <c r="BO639" s="131"/>
      <c r="BP639" s="131"/>
      <c r="BQ639" s="131"/>
      <c r="BR639" s="131"/>
      <c r="BS639" s="131"/>
      <c r="BT639" s="131"/>
      <c r="BU639" s="131"/>
      <c r="BV639" s="131"/>
      <c r="BW639" s="131"/>
      <c r="BX639" s="131"/>
      <c r="BY639" s="131"/>
      <c r="BZ639" s="131"/>
      <c r="CA639" s="131"/>
      <c r="CB639" s="131"/>
      <c r="CC639" s="131"/>
      <c r="CD639" s="131"/>
      <c r="CE639" s="131"/>
      <c r="CF639" s="131"/>
    </row>
    <row r="640" spans="1:84" x14ac:dyDescent="0.4">
      <c r="A640" s="131"/>
      <c r="B640" s="131"/>
      <c r="C640" s="131"/>
      <c r="D640" s="131"/>
      <c r="E640" s="131" t="s">
        <v>2053</v>
      </c>
      <c r="F640" s="131">
        <v>244</v>
      </c>
      <c r="G640" s="131" t="s">
        <v>790</v>
      </c>
      <c r="H640" s="131" t="s">
        <v>1416</v>
      </c>
      <c r="I640" s="131" t="s">
        <v>790</v>
      </c>
      <c r="J640" s="131" t="s">
        <v>1914</v>
      </c>
      <c r="K640" s="131" t="s">
        <v>1173</v>
      </c>
      <c r="L640" s="136" t="s">
        <v>1286</v>
      </c>
      <c r="M640" s="148" t="s">
        <v>2788</v>
      </c>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42"/>
      <c r="BC640" s="142"/>
      <c r="BD640" s="142"/>
      <c r="BE640" s="131"/>
      <c r="BF640" s="131"/>
      <c r="BG640" s="131"/>
      <c r="BH640" s="131"/>
      <c r="BI640" s="131"/>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row>
    <row r="641" spans="1:84" x14ac:dyDescent="0.4">
      <c r="A641" s="131"/>
      <c r="B641" s="131"/>
      <c r="C641" s="131"/>
      <c r="D641" s="131"/>
      <c r="E641" s="148" t="s">
        <v>2467</v>
      </c>
      <c r="F641" s="149">
        <v>1034</v>
      </c>
      <c r="G641" s="148" t="s">
        <v>534</v>
      </c>
      <c r="H641" s="148"/>
      <c r="I641" s="148" t="s">
        <v>534</v>
      </c>
      <c r="J641" s="148"/>
      <c r="K641" s="148" t="s">
        <v>2778</v>
      </c>
      <c r="L641" s="136" t="s">
        <v>1286</v>
      </c>
      <c r="M641" s="107" t="s">
        <v>2788</v>
      </c>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42"/>
      <c r="BC641" s="142"/>
      <c r="BD641" s="142"/>
      <c r="BE641" s="131"/>
      <c r="BF641" s="131"/>
      <c r="BG641" s="131"/>
      <c r="BH641" s="131"/>
      <c r="BI641" s="131"/>
      <c r="BJ641" s="131"/>
      <c r="BK641" s="131"/>
      <c r="BL641" s="131"/>
      <c r="BM641" s="131"/>
      <c r="BN641" s="131"/>
      <c r="BO641" s="131"/>
      <c r="BP641" s="131"/>
      <c r="BQ641" s="131"/>
      <c r="BR641" s="131"/>
      <c r="BS641" s="131"/>
      <c r="BT641" s="131"/>
      <c r="BU641" s="131"/>
      <c r="BV641" s="131"/>
      <c r="BW641" s="131"/>
      <c r="BX641" s="131"/>
      <c r="BY641" s="131"/>
      <c r="BZ641" s="131"/>
      <c r="CA641" s="131"/>
      <c r="CB641" s="131"/>
      <c r="CC641" s="131"/>
      <c r="CD641" s="131"/>
      <c r="CE641" s="131"/>
      <c r="CF641" s="131"/>
    </row>
    <row r="642" spans="1:84" x14ac:dyDescent="0.4">
      <c r="A642" s="131"/>
      <c r="B642" s="131"/>
      <c r="C642" s="131"/>
      <c r="D642" s="131"/>
      <c r="E642" s="148" t="s">
        <v>727</v>
      </c>
      <c r="F642" s="149">
        <v>751</v>
      </c>
      <c r="G642" s="148" t="s">
        <v>1415</v>
      </c>
      <c r="H642" s="148" t="s">
        <v>1422</v>
      </c>
      <c r="I642" s="148" t="s">
        <v>1415</v>
      </c>
      <c r="J642" s="148" t="s">
        <v>1596</v>
      </c>
      <c r="K642" s="148" t="s">
        <v>218</v>
      </c>
      <c r="L642" s="136" t="s">
        <v>1286</v>
      </c>
      <c r="M642" s="148" t="s">
        <v>2788</v>
      </c>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42"/>
      <c r="BC642" s="142"/>
      <c r="BD642" s="142"/>
      <c r="BE642" s="131"/>
      <c r="BF642" s="131"/>
      <c r="BG642" s="131"/>
      <c r="BH642" s="131"/>
      <c r="BI642" s="131"/>
      <c r="BJ642" s="131"/>
      <c r="BK642" s="131"/>
      <c r="BL642" s="131"/>
      <c r="BM642" s="131"/>
      <c r="BN642" s="131"/>
      <c r="BO642" s="131"/>
      <c r="BP642" s="131"/>
      <c r="BQ642" s="131"/>
      <c r="BR642" s="131"/>
      <c r="BS642" s="131"/>
      <c r="BT642" s="131"/>
      <c r="BU642" s="131"/>
      <c r="BV642" s="131"/>
      <c r="BW642" s="131"/>
      <c r="BX642" s="131"/>
      <c r="BY642" s="131"/>
      <c r="BZ642" s="131"/>
      <c r="CA642" s="131"/>
      <c r="CB642" s="131"/>
      <c r="CC642" s="131"/>
      <c r="CD642" s="131"/>
      <c r="CE642" s="131"/>
      <c r="CF642" s="131"/>
    </row>
    <row r="643" spans="1:84" x14ac:dyDescent="0.4">
      <c r="A643" s="131"/>
      <c r="B643" s="131"/>
      <c r="C643" s="131"/>
      <c r="D643" s="131"/>
      <c r="E643" s="148" t="s">
        <v>2054</v>
      </c>
      <c r="F643" s="149">
        <v>222</v>
      </c>
      <c r="G643" s="148" t="s">
        <v>790</v>
      </c>
      <c r="H643" s="148"/>
      <c r="I643" s="148" t="s">
        <v>790</v>
      </c>
      <c r="J643" s="148" t="s">
        <v>1823</v>
      </c>
      <c r="K643" s="148" t="s">
        <v>1174</v>
      </c>
      <c r="L643" s="136" t="s">
        <v>1286</v>
      </c>
      <c r="M643" s="148" t="s">
        <v>2788</v>
      </c>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42"/>
      <c r="BC643" s="142"/>
      <c r="BD643" s="142"/>
      <c r="BE643" s="131"/>
      <c r="BF643" s="131"/>
      <c r="BG643" s="131"/>
      <c r="BH643" s="131"/>
      <c r="BI643" s="131"/>
      <c r="BJ643" s="131"/>
      <c r="BK643" s="131"/>
      <c r="BL643" s="131"/>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row>
    <row r="644" spans="1:84" x14ac:dyDescent="0.4">
      <c r="A644" s="131"/>
      <c r="B644" s="131"/>
      <c r="C644" s="131"/>
      <c r="D644" s="131"/>
      <c r="E644" s="148" t="s">
        <v>1369</v>
      </c>
      <c r="F644" s="149">
        <v>659</v>
      </c>
      <c r="G644" s="148" t="s">
        <v>2478</v>
      </c>
      <c r="H644" s="148" t="s">
        <v>1418</v>
      </c>
      <c r="I644" s="148" t="s">
        <v>2478</v>
      </c>
      <c r="J644" s="148" t="s">
        <v>1418</v>
      </c>
      <c r="K644" s="148" t="s">
        <v>313</v>
      </c>
      <c r="L644" s="136" t="s">
        <v>1286</v>
      </c>
      <c r="M644" s="148" t="s">
        <v>2788</v>
      </c>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42"/>
      <c r="BC644" s="142"/>
      <c r="BD644" s="142"/>
      <c r="BE644" s="131"/>
      <c r="BF644" s="131"/>
      <c r="BG644" s="131"/>
      <c r="BH644" s="131"/>
      <c r="BI644" s="131"/>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row>
    <row r="645" spans="1:84" x14ac:dyDescent="0.4">
      <c r="A645" s="131"/>
      <c r="B645" s="131"/>
      <c r="C645" s="131"/>
      <c r="D645" s="131"/>
      <c r="E645" s="148" t="s">
        <v>1370</v>
      </c>
      <c r="F645" s="149">
        <v>660</v>
      </c>
      <c r="G645" s="148" t="s">
        <v>2478</v>
      </c>
      <c r="H645" s="148" t="s">
        <v>1593</v>
      </c>
      <c r="I645" s="148" t="s">
        <v>2478</v>
      </c>
      <c r="J645" s="148" t="s">
        <v>2496</v>
      </c>
      <c r="K645" s="148" t="s">
        <v>314</v>
      </c>
      <c r="L645" s="136" t="s">
        <v>1286</v>
      </c>
      <c r="M645" s="148" t="s">
        <v>2788</v>
      </c>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42"/>
      <c r="BC645" s="142"/>
      <c r="BD645" s="142"/>
      <c r="BE645" s="131"/>
      <c r="BF645" s="131"/>
      <c r="BG645" s="131"/>
      <c r="BH645" s="131"/>
      <c r="BI645" s="131"/>
      <c r="BJ645" s="131"/>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row>
    <row r="646" spans="1:84" x14ac:dyDescent="0.4">
      <c r="A646" s="131"/>
      <c r="B646" s="131"/>
      <c r="C646" s="131"/>
      <c r="D646" s="131"/>
      <c r="E646" s="131" t="s">
        <v>2055</v>
      </c>
      <c r="F646" s="131">
        <v>173</v>
      </c>
      <c r="G646" s="131" t="s">
        <v>2784</v>
      </c>
      <c r="H646" s="131" t="s">
        <v>939</v>
      </c>
      <c r="I646" s="131" t="s">
        <v>2495</v>
      </c>
      <c r="J646" s="131" t="s">
        <v>2495</v>
      </c>
      <c r="K646" s="131" t="s">
        <v>1175</v>
      </c>
      <c r="L646" s="136" t="s">
        <v>1286</v>
      </c>
      <c r="M646" s="148" t="s">
        <v>2788</v>
      </c>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42"/>
      <c r="BC646" s="142"/>
      <c r="BD646" s="142"/>
      <c r="BE646" s="131"/>
      <c r="BF646" s="131"/>
      <c r="BG646" s="131"/>
      <c r="BH646" s="131"/>
      <c r="BI646" s="131"/>
      <c r="BJ646" s="131"/>
      <c r="BK646" s="131"/>
      <c r="BL646" s="131"/>
      <c r="BM646" s="131"/>
      <c r="BN646" s="131"/>
      <c r="BO646" s="131"/>
      <c r="BP646" s="131"/>
      <c r="BQ646" s="131"/>
      <c r="BR646" s="131"/>
      <c r="BS646" s="131"/>
      <c r="BT646" s="131"/>
      <c r="BU646" s="131"/>
      <c r="BV646" s="131"/>
      <c r="BW646" s="131"/>
      <c r="BX646" s="131"/>
      <c r="BY646" s="131"/>
      <c r="BZ646" s="131"/>
      <c r="CA646" s="131"/>
      <c r="CB646" s="131"/>
      <c r="CC646" s="131"/>
      <c r="CD646" s="131"/>
      <c r="CE646" s="131"/>
      <c r="CF646" s="131"/>
    </row>
    <row r="647" spans="1:84" x14ac:dyDescent="0.4">
      <c r="A647" s="131"/>
      <c r="B647" s="131"/>
      <c r="C647" s="131"/>
      <c r="D647" s="131"/>
      <c r="E647" s="148" t="s">
        <v>1408</v>
      </c>
      <c r="F647" s="149">
        <v>661</v>
      </c>
      <c r="G647" s="148" t="s">
        <v>2478</v>
      </c>
      <c r="H647" s="148" t="s">
        <v>550</v>
      </c>
      <c r="I647" s="148" t="s">
        <v>2478</v>
      </c>
      <c r="J647" s="148" t="s">
        <v>1418</v>
      </c>
      <c r="K647" s="148" t="s">
        <v>361</v>
      </c>
      <c r="L647" s="136" t="s">
        <v>1286</v>
      </c>
      <c r="M647" s="148" t="s">
        <v>2787</v>
      </c>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42"/>
      <c r="BC647" s="142"/>
      <c r="BD647" s="142"/>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row>
    <row r="648" spans="1:84" x14ac:dyDescent="0.4">
      <c r="A648" s="131"/>
      <c r="B648" s="131"/>
      <c r="C648" s="131"/>
      <c r="D648" s="131"/>
      <c r="E648" s="148" t="s">
        <v>2230</v>
      </c>
      <c r="F648" s="149">
        <v>790</v>
      </c>
      <c r="G648" s="148" t="s">
        <v>965</v>
      </c>
      <c r="H648" s="148" t="s">
        <v>628</v>
      </c>
      <c r="I648" s="148" t="s">
        <v>965</v>
      </c>
      <c r="J648" s="148"/>
      <c r="K648" s="148" t="s">
        <v>2547</v>
      </c>
      <c r="L648" s="136" t="s">
        <v>1286</v>
      </c>
      <c r="M648" s="148" t="s">
        <v>2788</v>
      </c>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42"/>
      <c r="BC648" s="142"/>
      <c r="BD648" s="142"/>
      <c r="BE648" s="131"/>
      <c r="BF648" s="131"/>
      <c r="BG648" s="131"/>
      <c r="BH648" s="131"/>
      <c r="BI648" s="131"/>
      <c r="BJ648" s="131"/>
      <c r="BK648" s="131"/>
      <c r="BL648" s="131"/>
      <c r="BM648" s="131"/>
      <c r="BN648" s="131"/>
      <c r="BO648" s="131"/>
      <c r="BP648" s="131"/>
      <c r="BQ648" s="131"/>
      <c r="BR648" s="131"/>
      <c r="BS648" s="131"/>
      <c r="BT648" s="131"/>
      <c r="BU648" s="131"/>
      <c r="BV648" s="131"/>
      <c r="BW648" s="131"/>
      <c r="BX648" s="131"/>
      <c r="BY648" s="131"/>
      <c r="BZ648" s="131"/>
      <c r="CA648" s="131"/>
      <c r="CB648" s="131"/>
      <c r="CC648" s="131"/>
      <c r="CD648" s="131"/>
      <c r="CE648" s="131"/>
      <c r="CF648" s="131"/>
    </row>
    <row r="649" spans="1:84" x14ac:dyDescent="0.4">
      <c r="A649" s="131"/>
      <c r="B649" s="131"/>
      <c r="C649" s="131"/>
      <c r="D649" s="131"/>
      <c r="E649" s="148" t="s">
        <v>2239</v>
      </c>
      <c r="F649" s="149">
        <v>799</v>
      </c>
      <c r="G649" s="148" t="s">
        <v>2784</v>
      </c>
      <c r="H649" s="148" t="s">
        <v>1816</v>
      </c>
      <c r="I649" s="148" t="s">
        <v>2495</v>
      </c>
      <c r="J649" s="148"/>
      <c r="K649" s="148" t="s">
        <v>2556</v>
      </c>
      <c r="L649" s="136" t="s">
        <v>1286</v>
      </c>
      <c r="M649" s="148" t="s">
        <v>2788</v>
      </c>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42"/>
      <c r="BC649" s="142"/>
      <c r="BD649" s="142"/>
      <c r="BE649" s="131"/>
      <c r="BF649" s="131"/>
      <c r="BG649" s="131"/>
      <c r="BH649" s="131"/>
      <c r="BI649" s="131"/>
      <c r="BJ649" s="131"/>
      <c r="BK649" s="131"/>
      <c r="BL649" s="131"/>
      <c r="BM649" s="131"/>
      <c r="BN649" s="131"/>
      <c r="BO649" s="131"/>
      <c r="BP649" s="131"/>
      <c r="BQ649" s="131"/>
      <c r="BR649" s="131"/>
      <c r="BS649" s="131"/>
      <c r="BT649" s="131"/>
      <c r="BU649" s="131"/>
      <c r="BV649" s="131"/>
      <c r="BW649" s="131"/>
      <c r="BX649" s="131"/>
      <c r="BY649" s="131"/>
      <c r="BZ649" s="131"/>
      <c r="CA649" s="131"/>
      <c r="CB649" s="131"/>
      <c r="CC649" s="131"/>
      <c r="CD649" s="131"/>
      <c r="CE649" s="131"/>
      <c r="CF649" s="131"/>
    </row>
    <row r="650" spans="1:84" x14ac:dyDescent="0.4">
      <c r="A650" s="131"/>
      <c r="B650" s="131"/>
      <c r="C650" s="131"/>
      <c r="D650" s="131"/>
      <c r="E650" s="131" t="s">
        <v>2157</v>
      </c>
      <c r="F650" s="131">
        <v>136</v>
      </c>
      <c r="G650" s="131" t="s">
        <v>1719</v>
      </c>
      <c r="H650" s="131" t="s">
        <v>628</v>
      </c>
      <c r="I650" s="131" t="s">
        <v>1719</v>
      </c>
      <c r="J650" s="131" t="s">
        <v>2493</v>
      </c>
      <c r="K650" s="131" t="s">
        <v>1177</v>
      </c>
      <c r="L650" s="136" t="s">
        <v>1286</v>
      </c>
      <c r="M650" s="148" t="s">
        <v>2788</v>
      </c>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42"/>
      <c r="BC650" s="142"/>
      <c r="BD650" s="142"/>
      <c r="BE650" s="131"/>
      <c r="BF650" s="131"/>
      <c r="BG650" s="131"/>
      <c r="BH650" s="131"/>
      <c r="BI650" s="131"/>
      <c r="BJ650" s="131"/>
      <c r="BK650" s="131"/>
      <c r="BL650" s="131"/>
      <c r="BM650" s="131"/>
      <c r="BN650" s="131"/>
      <c r="BO650" s="131"/>
      <c r="BP650" s="131"/>
      <c r="BQ650" s="131"/>
      <c r="BR650" s="131"/>
      <c r="BS650" s="131"/>
      <c r="BT650" s="131"/>
      <c r="BU650" s="131"/>
      <c r="BV650" s="131"/>
      <c r="BW650" s="131"/>
      <c r="BX650" s="131"/>
      <c r="BY650" s="131"/>
      <c r="BZ650" s="131"/>
      <c r="CA650" s="131"/>
      <c r="CB650" s="131"/>
      <c r="CC650" s="131"/>
      <c r="CD650" s="131"/>
      <c r="CE650" s="131"/>
      <c r="CF650" s="131"/>
    </row>
    <row r="651" spans="1:84" x14ac:dyDescent="0.4">
      <c r="A651" s="131"/>
      <c r="B651" s="131"/>
      <c r="C651" s="131"/>
      <c r="D651" s="131"/>
      <c r="E651" s="148" t="s">
        <v>101</v>
      </c>
      <c r="F651" s="149">
        <v>193</v>
      </c>
      <c r="G651" s="148" t="s">
        <v>2497</v>
      </c>
      <c r="H651" s="148" t="s">
        <v>628</v>
      </c>
      <c r="I651" s="148" t="s">
        <v>2497</v>
      </c>
      <c r="J651" s="148"/>
      <c r="K651" s="148" t="s">
        <v>1608</v>
      </c>
      <c r="L651" s="136" t="s">
        <v>1286</v>
      </c>
      <c r="M651" s="148" t="s">
        <v>2788</v>
      </c>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42"/>
      <c r="BC651" s="142"/>
      <c r="BD651" s="142"/>
      <c r="BE651" s="131"/>
      <c r="BF651" s="131"/>
      <c r="BG651" s="131"/>
      <c r="BH651" s="131"/>
      <c r="BI651" s="131"/>
      <c r="BJ651" s="131"/>
      <c r="BK651" s="131"/>
      <c r="BL651" s="131"/>
      <c r="BM651" s="131"/>
      <c r="BN651" s="131"/>
      <c r="BO651" s="131"/>
      <c r="BP651" s="131"/>
      <c r="BQ651" s="131"/>
      <c r="BR651" s="131"/>
      <c r="BS651" s="131"/>
      <c r="BT651" s="131"/>
      <c r="BU651" s="131"/>
      <c r="BV651" s="131"/>
      <c r="BW651" s="131"/>
      <c r="BX651" s="131"/>
      <c r="BY651" s="131"/>
      <c r="BZ651" s="131"/>
      <c r="CA651" s="131"/>
      <c r="CB651" s="131"/>
      <c r="CC651" s="131"/>
      <c r="CD651" s="131"/>
      <c r="CE651" s="131"/>
      <c r="CF651" s="131"/>
    </row>
    <row r="652" spans="1:84" x14ac:dyDescent="0.4">
      <c r="A652" s="131"/>
      <c r="B652" s="131"/>
      <c r="C652" s="131"/>
      <c r="D652" s="131"/>
      <c r="E652" s="148" t="s">
        <v>2167</v>
      </c>
      <c r="F652" s="149">
        <v>347</v>
      </c>
      <c r="G652" s="148" t="s">
        <v>441</v>
      </c>
      <c r="H652" s="148" t="s">
        <v>628</v>
      </c>
      <c r="I652" s="148" t="s">
        <v>441</v>
      </c>
      <c r="J652" s="148" t="s">
        <v>2499</v>
      </c>
      <c r="K652" s="148" t="s">
        <v>1270</v>
      </c>
      <c r="L652" s="136" t="s">
        <v>1286</v>
      </c>
      <c r="M652" s="148" t="s">
        <v>2788</v>
      </c>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42"/>
      <c r="BC652" s="142"/>
      <c r="BD652" s="142"/>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row>
    <row r="653" spans="1:84" x14ac:dyDescent="0.4">
      <c r="A653" s="131"/>
      <c r="B653" s="131"/>
      <c r="C653" s="131"/>
      <c r="D653" s="131"/>
      <c r="E653" s="148" t="s">
        <v>1322</v>
      </c>
      <c r="F653" s="149">
        <v>575</v>
      </c>
      <c r="G653" s="148" t="s">
        <v>382</v>
      </c>
      <c r="H653" s="148" t="s">
        <v>628</v>
      </c>
      <c r="I653" s="148" t="s">
        <v>382</v>
      </c>
      <c r="J653" s="148"/>
      <c r="K653" s="148" t="s">
        <v>265</v>
      </c>
      <c r="L653" s="136" t="s">
        <v>1286</v>
      </c>
      <c r="M653" s="148" t="s">
        <v>2788</v>
      </c>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42"/>
      <c r="BC653" s="142"/>
      <c r="BD653" s="142"/>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row>
    <row r="654" spans="1:84" x14ac:dyDescent="0.4">
      <c r="A654" s="131"/>
      <c r="B654" s="131"/>
      <c r="C654" s="131"/>
      <c r="D654" s="131"/>
      <c r="E654" s="148" t="s">
        <v>1513</v>
      </c>
      <c r="F654" s="149">
        <v>76</v>
      </c>
      <c r="G654" s="148" t="s">
        <v>1719</v>
      </c>
      <c r="H654" s="148" t="s">
        <v>628</v>
      </c>
      <c r="I654" s="148" t="s">
        <v>1719</v>
      </c>
      <c r="J654" s="148" t="s">
        <v>1771</v>
      </c>
      <c r="K654" s="148" t="s">
        <v>1176</v>
      </c>
      <c r="L654" s="136" t="s">
        <v>1286</v>
      </c>
      <c r="M654" s="148" t="s">
        <v>2788</v>
      </c>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42"/>
      <c r="BC654" s="142"/>
      <c r="BD654" s="142"/>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c r="CA654" s="131"/>
      <c r="CB654" s="131"/>
      <c r="CC654" s="131"/>
      <c r="CD654" s="131"/>
      <c r="CE654" s="131"/>
      <c r="CF654" s="131"/>
    </row>
    <row r="655" spans="1:84" x14ac:dyDescent="0.4">
      <c r="A655" s="131"/>
      <c r="B655" s="131"/>
      <c r="C655" s="131"/>
      <c r="D655" s="131"/>
      <c r="E655" s="148" t="s">
        <v>2312</v>
      </c>
      <c r="F655" s="149">
        <v>873</v>
      </c>
      <c r="G655" s="148" t="s">
        <v>965</v>
      </c>
      <c r="H655" s="148" t="s">
        <v>628</v>
      </c>
      <c r="I655" s="148" t="s">
        <v>965</v>
      </c>
      <c r="J655" s="148"/>
      <c r="K655" s="148" t="s">
        <v>2629</v>
      </c>
      <c r="L655" s="136" t="s">
        <v>1286</v>
      </c>
      <c r="M655" s="145" t="s">
        <v>2788</v>
      </c>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42"/>
      <c r="BC655" s="142"/>
      <c r="BD655" s="142"/>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row>
    <row r="656" spans="1:84" x14ac:dyDescent="0.4">
      <c r="A656" s="131"/>
      <c r="B656" s="131"/>
      <c r="C656" s="131"/>
      <c r="D656" s="131"/>
      <c r="E656" s="148" t="s">
        <v>2189</v>
      </c>
      <c r="F656" s="149">
        <v>605</v>
      </c>
      <c r="G656" s="148" t="s">
        <v>1719</v>
      </c>
      <c r="H656" s="148" t="s">
        <v>628</v>
      </c>
      <c r="I656" s="148" t="s">
        <v>1719</v>
      </c>
      <c r="J656" s="148" t="s">
        <v>1771</v>
      </c>
      <c r="K656" s="148" t="s">
        <v>209</v>
      </c>
      <c r="L656" s="136" t="s">
        <v>1286</v>
      </c>
      <c r="M656" s="148" t="s">
        <v>2788</v>
      </c>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42"/>
      <c r="BC656" s="142"/>
      <c r="BD656" s="142"/>
      <c r="BE656" s="131"/>
      <c r="BF656" s="131"/>
      <c r="BG656" s="131"/>
      <c r="BH656" s="131"/>
      <c r="BI656" s="131"/>
      <c r="BJ656" s="131"/>
      <c r="BK656" s="131"/>
      <c r="BL656" s="131"/>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row>
    <row r="657" spans="1:84" x14ac:dyDescent="0.4">
      <c r="A657" s="131"/>
      <c r="B657" s="131"/>
      <c r="C657" s="131"/>
      <c r="D657" s="131"/>
      <c r="E657" s="148" t="s">
        <v>1587</v>
      </c>
      <c r="F657" s="149">
        <v>725</v>
      </c>
      <c r="G657" s="148" t="s">
        <v>790</v>
      </c>
      <c r="H657" s="148" t="s">
        <v>1419</v>
      </c>
      <c r="I657" s="148" t="s">
        <v>790</v>
      </c>
      <c r="J657" s="148" t="s">
        <v>1757</v>
      </c>
      <c r="K657" s="148" t="s">
        <v>196</v>
      </c>
      <c r="L657" s="136" t="s">
        <v>1286</v>
      </c>
      <c r="M657" s="148" t="s">
        <v>2788</v>
      </c>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42"/>
      <c r="BC657" s="142"/>
      <c r="BD657" s="142"/>
      <c r="BE657" s="131"/>
      <c r="BF657" s="131"/>
      <c r="BG657" s="131"/>
      <c r="BH657" s="131"/>
      <c r="BI657" s="131"/>
      <c r="BJ657" s="131"/>
      <c r="BK657" s="131"/>
      <c r="BL657" s="131"/>
      <c r="BM657" s="131"/>
      <c r="BN657" s="131"/>
      <c r="BO657" s="131"/>
      <c r="BP657" s="131"/>
      <c r="BQ657" s="131"/>
      <c r="BR657" s="131"/>
      <c r="BS657" s="131"/>
      <c r="BT657" s="131"/>
      <c r="BU657" s="131"/>
      <c r="BV657" s="131"/>
      <c r="BW657" s="131"/>
      <c r="BX657" s="131"/>
      <c r="BY657" s="131"/>
      <c r="BZ657" s="131"/>
      <c r="CA657" s="131"/>
      <c r="CB657" s="131"/>
      <c r="CC657" s="131"/>
      <c r="CD657" s="131"/>
      <c r="CE657" s="131"/>
      <c r="CF657" s="131"/>
    </row>
    <row r="658" spans="1:84" x14ac:dyDescent="0.4">
      <c r="A658" s="131"/>
      <c r="B658" s="131"/>
      <c r="C658" s="131"/>
      <c r="D658" s="131"/>
      <c r="E658" s="131" t="s">
        <v>1324</v>
      </c>
      <c r="F658" s="131">
        <v>576</v>
      </c>
      <c r="G658" s="131" t="s">
        <v>382</v>
      </c>
      <c r="H658" s="131" t="s">
        <v>1421</v>
      </c>
      <c r="I658" s="131" t="s">
        <v>382</v>
      </c>
      <c r="J658" s="131"/>
      <c r="K658" s="131" t="s">
        <v>267</v>
      </c>
      <c r="L658" s="136" t="s">
        <v>1286</v>
      </c>
      <c r="M658" s="148" t="s">
        <v>2788</v>
      </c>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42"/>
      <c r="BC658" s="142"/>
      <c r="BD658" s="142"/>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row>
    <row r="659" spans="1:84" x14ac:dyDescent="0.4">
      <c r="A659" s="131"/>
      <c r="B659" s="131"/>
      <c r="C659" s="131"/>
      <c r="D659" s="131"/>
      <c r="E659" s="148" t="s">
        <v>1308</v>
      </c>
      <c r="F659" s="149">
        <v>577</v>
      </c>
      <c r="G659" s="148" t="s">
        <v>382</v>
      </c>
      <c r="H659" s="148" t="s">
        <v>1823</v>
      </c>
      <c r="I659" s="148" t="s">
        <v>382</v>
      </c>
      <c r="J659" s="148"/>
      <c r="K659" s="148" t="s">
        <v>252</v>
      </c>
      <c r="L659" s="136" t="s">
        <v>1286</v>
      </c>
      <c r="M659" s="148" t="s">
        <v>2788</v>
      </c>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42"/>
      <c r="BC659" s="142"/>
      <c r="BD659" s="142"/>
      <c r="BE659" s="131"/>
      <c r="BF659" s="131"/>
      <c r="BG659" s="131"/>
      <c r="BH659" s="131"/>
      <c r="BI659" s="131"/>
      <c r="BJ659" s="131"/>
      <c r="BK659" s="131"/>
      <c r="BL659" s="131"/>
      <c r="BM659" s="131"/>
      <c r="BN659" s="131"/>
      <c r="BO659" s="131"/>
      <c r="BP659" s="131"/>
      <c r="BQ659" s="131"/>
      <c r="BR659" s="131"/>
      <c r="BS659" s="131"/>
      <c r="BT659" s="131"/>
      <c r="BU659" s="131"/>
      <c r="BV659" s="131"/>
      <c r="BW659" s="131"/>
      <c r="BX659" s="131"/>
      <c r="BY659" s="131"/>
      <c r="BZ659" s="131"/>
      <c r="CA659" s="131"/>
      <c r="CB659" s="131"/>
      <c r="CC659" s="131"/>
      <c r="CD659" s="131"/>
      <c r="CE659" s="131"/>
      <c r="CF659" s="131"/>
    </row>
    <row r="660" spans="1:84" x14ac:dyDescent="0.4">
      <c r="A660" s="131"/>
      <c r="B660" s="131"/>
      <c r="C660" s="131"/>
      <c r="D660" s="131"/>
      <c r="E660" s="148" t="s">
        <v>2056</v>
      </c>
      <c r="F660" s="149">
        <v>77</v>
      </c>
      <c r="G660" s="148" t="s">
        <v>1719</v>
      </c>
      <c r="H660" s="148" t="s">
        <v>628</v>
      </c>
      <c r="I660" s="148" t="s">
        <v>1719</v>
      </c>
      <c r="J660" s="148" t="s">
        <v>1771</v>
      </c>
      <c r="K660" s="148" t="s">
        <v>1178</v>
      </c>
      <c r="L660" s="136" t="s">
        <v>1286</v>
      </c>
      <c r="M660" s="148" t="s">
        <v>2788</v>
      </c>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42"/>
      <c r="BC660" s="142"/>
      <c r="BD660" s="142"/>
      <c r="BE660" s="131"/>
      <c r="BF660" s="131"/>
      <c r="BG660" s="131"/>
      <c r="BH660" s="131"/>
      <c r="BI660" s="131"/>
      <c r="BJ660" s="131"/>
      <c r="BK660" s="131"/>
      <c r="BL660" s="131"/>
      <c r="BM660" s="131"/>
      <c r="BN660" s="131"/>
      <c r="BO660" s="131"/>
      <c r="BP660" s="131"/>
      <c r="BQ660" s="131"/>
      <c r="BR660" s="131"/>
      <c r="BS660" s="131"/>
      <c r="BT660" s="131"/>
      <c r="BU660" s="131"/>
      <c r="BV660" s="131"/>
      <c r="BW660" s="131"/>
      <c r="BX660" s="131"/>
      <c r="BY660" s="131"/>
      <c r="BZ660" s="131"/>
      <c r="CA660" s="131"/>
      <c r="CB660" s="131"/>
      <c r="CC660" s="131"/>
      <c r="CD660" s="131"/>
      <c r="CE660" s="131"/>
      <c r="CF660" s="131"/>
    </row>
    <row r="661" spans="1:84" x14ac:dyDescent="0.4">
      <c r="A661" s="131"/>
      <c r="B661" s="131"/>
      <c r="C661" s="131"/>
      <c r="D661" s="131"/>
      <c r="E661" s="148" t="s">
        <v>2131</v>
      </c>
      <c r="F661" s="149">
        <v>86</v>
      </c>
      <c r="G661" s="148" t="s">
        <v>2057</v>
      </c>
      <c r="H661" s="148" t="s">
        <v>12</v>
      </c>
      <c r="I661" s="148" t="s">
        <v>2057</v>
      </c>
      <c r="J661" s="148"/>
      <c r="K661" s="148" t="s">
        <v>1179</v>
      </c>
      <c r="L661" s="136" t="s">
        <v>1286</v>
      </c>
      <c r="M661" s="148" t="s">
        <v>2788</v>
      </c>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42"/>
      <c r="BC661" s="142"/>
      <c r="BD661" s="142"/>
      <c r="BE661" s="131"/>
      <c r="BF661" s="131"/>
      <c r="BG661" s="131"/>
      <c r="BH661" s="131"/>
      <c r="BI661" s="131"/>
      <c r="BJ661" s="131"/>
      <c r="BK661" s="131"/>
      <c r="BL661" s="131"/>
      <c r="BM661" s="131"/>
      <c r="BN661" s="131"/>
      <c r="BO661" s="131"/>
      <c r="BP661" s="131"/>
      <c r="BQ661" s="131"/>
      <c r="BR661" s="131"/>
      <c r="BS661" s="131"/>
      <c r="BT661" s="131"/>
      <c r="BU661" s="131"/>
      <c r="BV661" s="131"/>
      <c r="BW661" s="131"/>
      <c r="BX661" s="131"/>
      <c r="BY661" s="131"/>
      <c r="BZ661" s="131"/>
      <c r="CA661" s="131"/>
      <c r="CB661" s="131"/>
      <c r="CC661" s="131"/>
      <c r="CD661" s="131"/>
      <c r="CE661" s="131"/>
      <c r="CF661" s="131"/>
    </row>
    <row r="662" spans="1:84" x14ac:dyDescent="0.4">
      <c r="A662" s="131"/>
      <c r="B662" s="131"/>
      <c r="C662" s="131"/>
      <c r="D662" s="131"/>
      <c r="E662" s="131" t="s">
        <v>2244</v>
      </c>
      <c r="F662" s="131">
        <v>804</v>
      </c>
      <c r="G662" s="131" t="s">
        <v>2784</v>
      </c>
      <c r="H662" s="131" t="s">
        <v>72</v>
      </c>
      <c r="I662" s="131" t="s">
        <v>2495</v>
      </c>
      <c r="J662" s="131"/>
      <c r="K662" s="131" t="s">
        <v>2561</v>
      </c>
      <c r="L662" s="136" t="s">
        <v>1286</v>
      </c>
      <c r="M662" s="110" t="s">
        <v>2788</v>
      </c>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42"/>
      <c r="BC662" s="142"/>
      <c r="BD662" s="142"/>
      <c r="BE662" s="131"/>
      <c r="BF662" s="131"/>
      <c r="BG662" s="131"/>
      <c r="BH662" s="131"/>
      <c r="BI662" s="131"/>
      <c r="BJ662" s="131"/>
      <c r="BK662" s="131"/>
      <c r="BL662" s="131"/>
      <c r="BM662" s="131"/>
      <c r="BN662" s="131"/>
      <c r="BO662" s="131"/>
      <c r="BP662" s="131"/>
      <c r="BQ662" s="131"/>
      <c r="BR662" s="131"/>
      <c r="BS662" s="131"/>
      <c r="BT662" s="131"/>
      <c r="BU662" s="131"/>
      <c r="BV662" s="131"/>
      <c r="BW662" s="131"/>
      <c r="BX662" s="131"/>
      <c r="BY662" s="131"/>
      <c r="BZ662" s="131"/>
      <c r="CA662" s="131"/>
      <c r="CB662" s="131"/>
      <c r="CC662" s="131"/>
      <c r="CD662" s="131"/>
      <c r="CE662" s="131"/>
      <c r="CF662" s="131"/>
    </row>
    <row r="663" spans="1:84" x14ac:dyDescent="0.4">
      <c r="A663" s="131"/>
      <c r="B663" s="131"/>
      <c r="C663" s="131"/>
      <c r="D663" s="131"/>
      <c r="E663" s="148" t="s">
        <v>703</v>
      </c>
      <c r="F663" s="149">
        <v>662</v>
      </c>
      <c r="G663" s="148" t="s">
        <v>2478</v>
      </c>
      <c r="H663" s="148" t="s">
        <v>939</v>
      </c>
      <c r="I663" s="148" t="s">
        <v>2478</v>
      </c>
      <c r="J663" s="148" t="s">
        <v>1422</v>
      </c>
      <c r="K663" s="148" t="s">
        <v>185</v>
      </c>
      <c r="L663" s="136" t="s">
        <v>1286</v>
      </c>
      <c r="M663" s="148" t="s">
        <v>2788</v>
      </c>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42"/>
      <c r="BC663" s="142"/>
      <c r="BD663" s="142"/>
      <c r="BE663" s="131"/>
      <c r="BF663" s="131"/>
      <c r="BG663" s="131"/>
      <c r="BH663" s="131"/>
      <c r="BI663" s="131"/>
      <c r="BJ663" s="131"/>
      <c r="BK663" s="131"/>
      <c r="BL663" s="131"/>
      <c r="BM663" s="131"/>
      <c r="BN663" s="131"/>
      <c r="BO663" s="131"/>
      <c r="BP663" s="131"/>
      <c r="BQ663" s="131"/>
      <c r="BR663" s="131"/>
      <c r="BS663" s="131"/>
      <c r="BT663" s="131"/>
      <c r="BU663" s="131"/>
      <c r="BV663" s="131"/>
      <c r="BW663" s="131"/>
      <c r="BX663" s="131"/>
      <c r="BY663" s="131"/>
      <c r="BZ663" s="131"/>
      <c r="CA663" s="131"/>
      <c r="CB663" s="131"/>
      <c r="CC663" s="131"/>
      <c r="CD663" s="131"/>
      <c r="CE663" s="131"/>
      <c r="CF663" s="131"/>
    </row>
    <row r="664" spans="1:84" x14ac:dyDescent="0.4">
      <c r="A664" s="131"/>
      <c r="B664" s="131"/>
      <c r="C664" s="131"/>
      <c r="D664" s="131"/>
      <c r="E664" s="131" t="s">
        <v>2058</v>
      </c>
      <c r="F664" s="131">
        <v>290</v>
      </c>
      <c r="G664" s="131" t="s">
        <v>790</v>
      </c>
      <c r="H664" s="131" t="s">
        <v>628</v>
      </c>
      <c r="I664" s="131" t="s">
        <v>790</v>
      </c>
      <c r="J664" s="131" t="s">
        <v>1753</v>
      </c>
      <c r="K664" s="131" t="s">
        <v>1180</v>
      </c>
      <c r="L664" s="136" t="s">
        <v>1286</v>
      </c>
      <c r="M664" s="148" t="s">
        <v>2788</v>
      </c>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42"/>
      <c r="BC664" s="142"/>
      <c r="BD664" s="142"/>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row>
    <row r="665" spans="1:84" x14ac:dyDescent="0.4">
      <c r="A665" s="131"/>
      <c r="B665" s="131"/>
      <c r="C665" s="131"/>
      <c r="D665" s="131"/>
      <c r="E665" s="148" t="s">
        <v>2405</v>
      </c>
      <c r="F665" s="149">
        <v>972</v>
      </c>
      <c r="G665" s="148" t="s">
        <v>2478</v>
      </c>
      <c r="H665" s="148" t="s">
        <v>628</v>
      </c>
      <c r="I665" s="148" t="s">
        <v>2478</v>
      </c>
      <c r="J665" s="148" t="s">
        <v>1422</v>
      </c>
      <c r="K665" s="148" t="s">
        <v>2722</v>
      </c>
      <c r="L665" s="136" t="s">
        <v>1286</v>
      </c>
      <c r="M665" s="145" t="s">
        <v>2788</v>
      </c>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42"/>
      <c r="BC665" s="142"/>
      <c r="BD665" s="142"/>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row>
    <row r="666" spans="1:84" x14ac:dyDescent="0.4">
      <c r="A666" s="131"/>
      <c r="B666" s="131"/>
      <c r="C666" s="131"/>
      <c r="D666" s="131"/>
      <c r="E666" s="148" t="s">
        <v>704</v>
      </c>
      <c r="F666" s="149">
        <v>663</v>
      </c>
      <c r="G666" s="148" t="s">
        <v>2478</v>
      </c>
      <c r="H666" s="148" t="s">
        <v>1757</v>
      </c>
      <c r="I666" s="148" t="s">
        <v>2478</v>
      </c>
      <c r="J666" s="148" t="s">
        <v>1422</v>
      </c>
      <c r="K666" s="148" t="s">
        <v>186</v>
      </c>
      <c r="L666" s="136" t="s">
        <v>1286</v>
      </c>
      <c r="M666" s="148" t="s">
        <v>2787</v>
      </c>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42"/>
      <c r="BC666" s="142"/>
      <c r="BD666" s="142"/>
      <c r="BE666" s="131"/>
      <c r="BF666" s="131"/>
      <c r="BG666" s="131"/>
      <c r="BH666" s="131"/>
      <c r="BI666" s="131"/>
      <c r="BJ666" s="131"/>
      <c r="BK666" s="131"/>
      <c r="BL666" s="131"/>
      <c r="BM666" s="131"/>
      <c r="BN666" s="131"/>
      <c r="BO666" s="131"/>
      <c r="BP666" s="131"/>
      <c r="BQ666" s="131"/>
      <c r="BR666" s="131"/>
      <c r="BS666" s="131"/>
      <c r="BT666" s="131"/>
      <c r="BU666" s="131"/>
      <c r="BV666" s="131"/>
      <c r="BW666" s="131"/>
      <c r="BX666" s="131"/>
      <c r="BY666" s="131"/>
      <c r="BZ666" s="131"/>
      <c r="CA666" s="131"/>
      <c r="CB666" s="131"/>
      <c r="CC666" s="131"/>
      <c r="CD666" s="131"/>
      <c r="CE666" s="131"/>
      <c r="CF666" s="131"/>
    </row>
    <row r="667" spans="1:84" x14ac:dyDescent="0.4">
      <c r="A667" s="131"/>
      <c r="B667" s="131"/>
      <c r="C667" s="131"/>
      <c r="D667" s="131"/>
      <c r="E667" s="148" t="s">
        <v>1514</v>
      </c>
      <c r="F667" s="149">
        <v>690</v>
      </c>
      <c r="G667" s="148" t="s">
        <v>2478</v>
      </c>
      <c r="H667" s="148" t="s">
        <v>1757</v>
      </c>
      <c r="I667" s="148" t="s">
        <v>2478</v>
      </c>
      <c r="J667" s="148" t="s">
        <v>1418</v>
      </c>
      <c r="K667" s="148" t="s">
        <v>177</v>
      </c>
      <c r="L667" s="136" t="s">
        <v>1286</v>
      </c>
      <c r="M667" s="148" t="s">
        <v>2788</v>
      </c>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42"/>
      <c r="BC667" s="142"/>
      <c r="BD667" s="142"/>
      <c r="BE667" s="131"/>
      <c r="BF667" s="131"/>
      <c r="BG667" s="131"/>
      <c r="BH667" s="131"/>
      <c r="BI667" s="131"/>
      <c r="BJ667" s="131"/>
      <c r="BK667" s="131"/>
      <c r="BL667" s="131"/>
      <c r="BM667" s="131"/>
      <c r="BN667" s="131"/>
      <c r="BO667" s="131"/>
      <c r="BP667" s="131"/>
      <c r="BQ667" s="131"/>
      <c r="BR667" s="131"/>
      <c r="BS667" s="131"/>
      <c r="BT667" s="131"/>
      <c r="BU667" s="131"/>
      <c r="BV667" s="131"/>
      <c r="BW667" s="131"/>
      <c r="BX667" s="131"/>
      <c r="BY667" s="131"/>
      <c r="BZ667" s="131"/>
      <c r="CA667" s="131"/>
      <c r="CB667" s="131"/>
      <c r="CC667" s="131"/>
      <c r="CD667" s="131"/>
      <c r="CE667" s="131"/>
      <c r="CF667" s="131"/>
    </row>
    <row r="668" spans="1:84" x14ac:dyDescent="0.4">
      <c r="A668" s="131"/>
      <c r="B668" s="131"/>
      <c r="C668" s="131"/>
      <c r="D668" s="131"/>
      <c r="E668" s="148" t="s">
        <v>2059</v>
      </c>
      <c r="F668" s="149">
        <v>313</v>
      </c>
      <c r="G668" s="148" t="s">
        <v>790</v>
      </c>
      <c r="H668" s="148" t="s">
        <v>1593</v>
      </c>
      <c r="I668" s="148" t="s">
        <v>790</v>
      </c>
      <c r="J668" s="148" t="s">
        <v>885</v>
      </c>
      <c r="K668" s="148" t="s">
        <v>1181</v>
      </c>
      <c r="L668" s="136" t="s">
        <v>1286</v>
      </c>
      <c r="M668" s="148" t="s">
        <v>2788</v>
      </c>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42"/>
      <c r="BC668" s="142"/>
      <c r="BD668" s="142"/>
      <c r="BE668" s="131"/>
      <c r="BF668" s="131"/>
      <c r="BG668" s="131"/>
      <c r="BH668" s="131"/>
      <c r="BI668" s="131"/>
      <c r="BJ668" s="131"/>
      <c r="BK668" s="131"/>
      <c r="BL668" s="131"/>
      <c r="BM668" s="131"/>
      <c r="BN668" s="131"/>
      <c r="BO668" s="131"/>
      <c r="BP668" s="131"/>
      <c r="BQ668" s="131"/>
      <c r="BR668" s="131"/>
      <c r="BS668" s="131"/>
      <c r="BT668" s="131"/>
      <c r="BU668" s="131"/>
      <c r="BV668" s="131"/>
      <c r="BW668" s="131"/>
      <c r="BX668" s="131"/>
      <c r="BY668" s="131"/>
      <c r="BZ668" s="131"/>
      <c r="CA668" s="131"/>
      <c r="CB668" s="131"/>
      <c r="CC668" s="131"/>
      <c r="CD668" s="131"/>
      <c r="CE668" s="131"/>
      <c r="CF668" s="131"/>
    </row>
    <row r="669" spans="1:84" x14ac:dyDescent="0.4">
      <c r="A669" s="131"/>
      <c r="B669" s="131"/>
      <c r="C669" s="131"/>
      <c r="D669" s="131"/>
      <c r="E669" s="131" t="s">
        <v>2060</v>
      </c>
      <c r="F669" s="131">
        <v>175</v>
      </c>
      <c r="G669" s="131" t="s">
        <v>2478</v>
      </c>
      <c r="H669" s="131" t="s">
        <v>1593</v>
      </c>
      <c r="I669" s="131" t="s">
        <v>2478</v>
      </c>
      <c r="J669" s="131" t="s">
        <v>2478</v>
      </c>
      <c r="K669" s="131" t="s">
        <v>1182</v>
      </c>
      <c r="L669" s="136" t="s">
        <v>1286</v>
      </c>
      <c r="M669" s="148" t="s">
        <v>2788</v>
      </c>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42"/>
      <c r="BC669" s="142"/>
      <c r="BD669" s="142"/>
      <c r="BE669" s="131"/>
      <c r="BF669" s="131"/>
      <c r="BG669" s="131"/>
      <c r="BH669" s="131"/>
      <c r="BI669" s="131"/>
      <c r="BJ669" s="131"/>
      <c r="BK669" s="131"/>
      <c r="BL669" s="131"/>
      <c r="BM669" s="131"/>
      <c r="BN669" s="131"/>
      <c r="BO669" s="131"/>
      <c r="BP669" s="131"/>
      <c r="BQ669" s="131"/>
      <c r="BR669" s="131"/>
      <c r="BS669" s="131"/>
      <c r="BT669" s="131"/>
      <c r="BU669" s="131"/>
      <c r="BV669" s="131"/>
      <c r="BW669" s="131"/>
      <c r="BX669" s="131"/>
      <c r="BY669" s="131"/>
      <c r="BZ669" s="131"/>
      <c r="CA669" s="131"/>
      <c r="CB669" s="131"/>
      <c r="CC669" s="131"/>
      <c r="CD669" s="131"/>
      <c r="CE669" s="131"/>
      <c r="CF669" s="131"/>
    </row>
    <row r="670" spans="1:84" x14ac:dyDescent="0.4">
      <c r="A670" s="131"/>
      <c r="B670" s="131"/>
      <c r="C670" s="131"/>
      <c r="D670" s="131"/>
      <c r="E670" s="148" t="s">
        <v>2195</v>
      </c>
      <c r="F670" s="149">
        <v>664</v>
      </c>
      <c r="G670" s="148" t="s">
        <v>2062</v>
      </c>
      <c r="H670" s="148" t="s">
        <v>939</v>
      </c>
      <c r="I670" s="148" t="s">
        <v>2062</v>
      </c>
      <c r="J670" s="148"/>
      <c r="K670" s="148" t="s">
        <v>1515</v>
      </c>
      <c r="L670" s="136" t="s">
        <v>1286</v>
      </c>
      <c r="M670" s="148" t="s">
        <v>2787</v>
      </c>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42"/>
      <c r="BC670" s="142"/>
      <c r="BD670" s="142"/>
      <c r="BE670" s="131"/>
      <c r="BF670" s="131"/>
      <c r="BG670" s="131"/>
      <c r="BH670" s="131"/>
      <c r="BI670" s="131"/>
      <c r="BJ670" s="131"/>
      <c r="BK670" s="131"/>
      <c r="BL670" s="131"/>
      <c r="BM670" s="131"/>
      <c r="BN670" s="131"/>
      <c r="BO670" s="131"/>
      <c r="BP670" s="131"/>
      <c r="BQ670" s="131"/>
      <c r="BR670" s="131"/>
      <c r="BS670" s="131"/>
      <c r="BT670" s="131"/>
      <c r="BU670" s="131"/>
      <c r="BV670" s="131"/>
      <c r="BW670" s="131"/>
      <c r="BX670" s="131"/>
      <c r="BY670" s="131"/>
      <c r="BZ670" s="131"/>
      <c r="CA670" s="131"/>
      <c r="CB670" s="131"/>
      <c r="CC670" s="131"/>
      <c r="CD670" s="131"/>
      <c r="CE670" s="131"/>
      <c r="CF670" s="131"/>
    </row>
    <row r="671" spans="1:84" x14ac:dyDescent="0.4">
      <c r="A671" s="131"/>
      <c r="B671" s="131"/>
      <c r="C671" s="131"/>
      <c r="D671" s="131"/>
      <c r="E671" s="148" t="s">
        <v>2061</v>
      </c>
      <c r="F671" s="149">
        <v>1</v>
      </c>
      <c r="G671" s="148" t="s">
        <v>2062</v>
      </c>
      <c r="H671" s="148" t="s">
        <v>628</v>
      </c>
      <c r="I671" s="148" t="s">
        <v>2062</v>
      </c>
      <c r="J671" s="148"/>
      <c r="K671" s="148" t="s">
        <v>1183</v>
      </c>
      <c r="L671" s="136" t="s">
        <v>1286</v>
      </c>
      <c r="M671" s="148" t="s">
        <v>2787</v>
      </c>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42"/>
      <c r="BC671" s="142"/>
      <c r="BD671" s="142"/>
      <c r="BE671" s="131"/>
      <c r="BF671" s="131"/>
      <c r="BG671" s="131"/>
      <c r="BH671" s="131"/>
      <c r="BI671" s="131"/>
      <c r="BJ671" s="131"/>
      <c r="BK671" s="131"/>
      <c r="BL671" s="131"/>
      <c r="BM671" s="131"/>
      <c r="BN671" s="131"/>
      <c r="BO671" s="131"/>
      <c r="BP671" s="131"/>
      <c r="BQ671" s="131"/>
      <c r="BR671" s="131"/>
      <c r="BS671" s="131"/>
      <c r="BT671" s="131"/>
      <c r="BU671" s="131"/>
      <c r="BV671" s="131"/>
      <c r="BW671" s="131"/>
      <c r="BX671" s="131"/>
      <c r="BY671" s="131"/>
      <c r="BZ671" s="131"/>
      <c r="CA671" s="131"/>
      <c r="CB671" s="131"/>
      <c r="CC671" s="131"/>
      <c r="CD671" s="131"/>
      <c r="CE671" s="131"/>
      <c r="CF671" s="131"/>
    </row>
    <row r="672" spans="1:84" x14ac:dyDescent="0.4">
      <c r="A672" s="131"/>
      <c r="B672" s="131"/>
      <c r="C672" s="131"/>
      <c r="D672" s="131"/>
      <c r="E672" s="131" t="s">
        <v>2063</v>
      </c>
      <c r="F672" s="131">
        <v>2</v>
      </c>
      <c r="G672" s="131" t="s">
        <v>2062</v>
      </c>
      <c r="H672" s="131" t="s">
        <v>939</v>
      </c>
      <c r="I672" s="131" t="s">
        <v>2062</v>
      </c>
      <c r="J672" s="131"/>
      <c r="K672" s="131" t="s">
        <v>1184</v>
      </c>
      <c r="L672" s="136" t="s">
        <v>1286</v>
      </c>
      <c r="M672" s="148" t="s">
        <v>2787</v>
      </c>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42"/>
      <c r="BC672" s="142"/>
      <c r="BD672" s="142"/>
      <c r="BE672" s="131"/>
      <c r="BF672" s="131"/>
      <c r="BG672" s="131"/>
      <c r="BH672" s="131"/>
      <c r="BI672" s="131"/>
      <c r="BJ672" s="131"/>
      <c r="BK672" s="131"/>
      <c r="BL672" s="131"/>
      <c r="BM672" s="131"/>
      <c r="BN672" s="131"/>
      <c r="BO672" s="131"/>
      <c r="BP672" s="131"/>
      <c r="BQ672" s="131"/>
      <c r="BR672" s="131"/>
      <c r="BS672" s="131"/>
      <c r="BT672" s="131"/>
      <c r="BU672" s="131"/>
      <c r="BV672" s="131"/>
      <c r="BW672" s="131"/>
      <c r="BX672" s="131"/>
      <c r="BY672" s="131"/>
      <c r="BZ672" s="131"/>
      <c r="CA672" s="131"/>
      <c r="CB672" s="131"/>
      <c r="CC672" s="131"/>
      <c r="CD672" s="131"/>
      <c r="CE672" s="131"/>
      <c r="CF672" s="131"/>
    </row>
    <row r="673" spans="1:84" x14ac:dyDescent="0.4">
      <c r="A673" s="131"/>
      <c r="B673" s="131"/>
      <c r="C673" s="131"/>
      <c r="D673" s="131"/>
      <c r="E673" s="131" t="s">
        <v>2064</v>
      </c>
      <c r="F673" s="131">
        <v>3</v>
      </c>
      <c r="G673" s="131" t="s">
        <v>2062</v>
      </c>
      <c r="H673" s="131" t="s">
        <v>939</v>
      </c>
      <c r="I673" s="131" t="s">
        <v>2062</v>
      </c>
      <c r="J673" s="131"/>
      <c r="K673" s="131" t="s">
        <v>1185</v>
      </c>
      <c r="L673" s="136" t="s">
        <v>1286</v>
      </c>
      <c r="M673" s="148" t="s">
        <v>2787</v>
      </c>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42"/>
      <c r="BC673" s="142"/>
      <c r="BD673" s="142"/>
      <c r="BE673" s="131"/>
      <c r="BF673" s="131"/>
      <c r="BG673" s="131"/>
      <c r="BH673" s="131"/>
      <c r="BI673" s="131"/>
      <c r="BJ673" s="131"/>
      <c r="BK673" s="131"/>
      <c r="BL673" s="131"/>
      <c r="BM673" s="131"/>
      <c r="BN673" s="131"/>
      <c r="BO673" s="131"/>
      <c r="BP673" s="131"/>
      <c r="BQ673" s="131"/>
      <c r="BR673" s="131"/>
      <c r="BS673" s="131"/>
      <c r="BT673" s="131"/>
      <c r="BU673" s="131"/>
      <c r="BV673" s="131"/>
      <c r="BW673" s="131"/>
      <c r="BX673" s="131"/>
      <c r="BY673" s="131"/>
      <c r="BZ673" s="131"/>
      <c r="CA673" s="131"/>
      <c r="CB673" s="131"/>
      <c r="CC673" s="131"/>
      <c r="CD673" s="131"/>
      <c r="CE673" s="131"/>
      <c r="CF673" s="131"/>
    </row>
    <row r="674" spans="1:84" x14ac:dyDescent="0.4">
      <c r="A674" s="131"/>
      <c r="B674" s="131"/>
      <c r="C674" s="131"/>
      <c r="D674" s="131"/>
      <c r="E674" s="131" t="s">
        <v>2065</v>
      </c>
      <c r="F674" s="131">
        <v>223</v>
      </c>
      <c r="G674" s="131" t="s">
        <v>790</v>
      </c>
      <c r="H674" s="131" t="s">
        <v>1594</v>
      </c>
      <c r="I674" s="131" t="s">
        <v>790</v>
      </c>
      <c r="J674" s="131" t="s">
        <v>1823</v>
      </c>
      <c r="K674" s="131" t="s">
        <v>1186</v>
      </c>
      <c r="L674" s="136" t="s">
        <v>1286</v>
      </c>
      <c r="M674" s="148" t="s">
        <v>2788</v>
      </c>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42"/>
      <c r="BC674" s="142"/>
      <c r="BD674" s="142"/>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row>
    <row r="675" spans="1:84" x14ac:dyDescent="0.4">
      <c r="A675" s="131"/>
      <c r="B675" s="131"/>
      <c r="C675" s="131"/>
      <c r="D675" s="131"/>
      <c r="E675" s="148" t="s">
        <v>2416</v>
      </c>
      <c r="F675" s="149">
        <v>983</v>
      </c>
      <c r="G675" s="148" t="s">
        <v>790</v>
      </c>
      <c r="H675" s="148" t="s">
        <v>1816</v>
      </c>
      <c r="I675" s="148" t="s">
        <v>790</v>
      </c>
      <c r="J675" s="148"/>
      <c r="K675" s="148" t="s">
        <v>2733</v>
      </c>
      <c r="L675" s="136" t="s">
        <v>1286</v>
      </c>
      <c r="M675" s="145" t="s">
        <v>2788</v>
      </c>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42"/>
      <c r="BC675" s="142"/>
      <c r="BD675" s="142"/>
      <c r="BE675" s="131"/>
      <c r="BF675" s="131"/>
      <c r="BG675" s="131"/>
      <c r="BH675" s="131"/>
      <c r="BI675" s="131"/>
      <c r="BJ675" s="131"/>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row>
    <row r="676" spans="1:84" x14ac:dyDescent="0.4">
      <c r="A676" s="131"/>
      <c r="B676" s="131"/>
      <c r="C676" s="131"/>
      <c r="D676" s="131"/>
      <c r="E676" s="148" t="s">
        <v>711</v>
      </c>
      <c r="F676" s="149">
        <v>665</v>
      </c>
      <c r="G676" s="148" t="s">
        <v>2478</v>
      </c>
      <c r="H676" s="148" t="s">
        <v>628</v>
      </c>
      <c r="I676" s="148" t="s">
        <v>2478</v>
      </c>
      <c r="J676" s="148" t="s">
        <v>1422</v>
      </c>
      <c r="K676" s="148" t="s">
        <v>193</v>
      </c>
      <c r="L676" s="136" t="s">
        <v>1286</v>
      </c>
      <c r="M676" s="148" t="s">
        <v>2788</v>
      </c>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42"/>
      <c r="BC676" s="142"/>
      <c r="BD676" s="142"/>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row>
    <row r="677" spans="1:84" x14ac:dyDescent="0.4">
      <c r="A677" s="131"/>
      <c r="B677" s="131"/>
      <c r="C677" s="131"/>
      <c r="D677" s="131"/>
      <c r="E677" s="148" t="s">
        <v>2066</v>
      </c>
      <c r="F677" s="149">
        <v>11</v>
      </c>
      <c r="G677" s="148" t="s">
        <v>441</v>
      </c>
      <c r="H677" s="148" t="s">
        <v>1595</v>
      </c>
      <c r="I677" s="148" t="s">
        <v>441</v>
      </c>
      <c r="J677" s="148" t="s">
        <v>2475</v>
      </c>
      <c r="K677" s="148" t="s">
        <v>1597</v>
      </c>
      <c r="L677" s="136" t="s">
        <v>1286</v>
      </c>
      <c r="M677" s="148" t="s">
        <v>2787</v>
      </c>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42"/>
      <c r="BC677" s="142"/>
      <c r="BD677" s="142"/>
      <c r="BE677" s="131"/>
      <c r="BF677" s="131"/>
      <c r="BG677" s="131"/>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row>
    <row r="678" spans="1:84" x14ac:dyDescent="0.4">
      <c r="A678" s="131"/>
      <c r="B678" s="131"/>
      <c r="C678" s="131"/>
      <c r="D678" s="131"/>
      <c r="E678" s="148" t="s">
        <v>2067</v>
      </c>
      <c r="F678" s="149">
        <v>354</v>
      </c>
      <c r="G678" s="148" t="s">
        <v>534</v>
      </c>
      <c r="H678" s="148" t="s">
        <v>1757</v>
      </c>
      <c r="I678" s="148" t="s">
        <v>534</v>
      </c>
      <c r="J678" s="148"/>
      <c r="K678" s="148" t="s">
        <v>1187</v>
      </c>
      <c r="L678" s="136" t="s">
        <v>1286</v>
      </c>
      <c r="M678" s="148" t="s">
        <v>2788</v>
      </c>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42"/>
      <c r="BC678" s="142"/>
      <c r="BD678" s="142"/>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row>
    <row r="679" spans="1:84" x14ac:dyDescent="0.4">
      <c r="A679" s="131"/>
      <c r="B679" s="131"/>
      <c r="C679" s="131"/>
      <c r="D679" s="131"/>
      <c r="E679" s="148" t="s">
        <v>153</v>
      </c>
      <c r="F679" s="149">
        <v>454</v>
      </c>
      <c r="G679" s="148" t="s">
        <v>433</v>
      </c>
      <c r="H679" s="148" t="s">
        <v>628</v>
      </c>
      <c r="I679" s="148" t="s">
        <v>433</v>
      </c>
      <c r="J679" s="148"/>
      <c r="K679" s="148" t="s">
        <v>1657</v>
      </c>
      <c r="L679" s="136" t="s">
        <v>1286</v>
      </c>
      <c r="M679" s="148" t="s">
        <v>2788</v>
      </c>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42"/>
      <c r="BC679" s="142"/>
      <c r="BD679" s="142"/>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row>
    <row r="680" spans="1:84" x14ac:dyDescent="0.4">
      <c r="A680" s="131"/>
      <c r="B680" s="131"/>
      <c r="C680" s="131"/>
      <c r="D680" s="131"/>
      <c r="E680" s="148" t="s">
        <v>2234</v>
      </c>
      <c r="F680" s="149">
        <v>794</v>
      </c>
      <c r="G680" s="148" t="s">
        <v>965</v>
      </c>
      <c r="H680" s="148" t="s">
        <v>789</v>
      </c>
      <c r="I680" s="148" t="s">
        <v>965</v>
      </c>
      <c r="J680" s="148"/>
      <c r="K680" s="148" t="s">
        <v>2551</v>
      </c>
      <c r="L680" s="136" t="s">
        <v>1286</v>
      </c>
      <c r="M680" s="148" t="s">
        <v>2788</v>
      </c>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42"/>
      <c r="BC680" s="142"/>
      <c r="BD680" s="142"/>
      <c r="BE680" s="131"/>
      <c r="BF680" s="131"/>
      <c r="BG680" s="131"/>
      <c r="BH680" s="131"/>
      <c r="BI680" s="131"/>
      <c r="BJ680" s="131"/>
      <c r="BK680" s="131"/>
      <c r="BL680" s="131"/>
      <c r="BM680" s="131"/>
      <c r="BN680" s="131"/>
      <c r="BO680" s="131"/>
      <c r="BP680" s="131"/>
      <c r="BQ680" s="131"/>
      <c r="BR680" s="131"/>
      <c r="BS680" s="131"/>
      <c r="BT680" s="131"/>
      <c r="BU680" s="131"/>
      <c r="BV680" s="131"/>
      <c r="BW680" s="131"/>
      <c r="BX680" s="131"/>
      <c r="BY680" s="131"/>
      <c r="BZ680" s="131"/>
      <c r="CA680" s="131"/>
      <c r="CB680" s="131"/>
      <c r="CC680" s="131"/>
      <c r="CD680" s="131"/>
      <c r="CE680" s="131"/>
      <c r="CF680" s="131"/>
    </row>
    <row r="681" spans="1:84" x14ac:dyDescent="0.4">
      <c r="A681" s="131"/>
      <c r="B681" s="131"/>
      <c r="C681" s="131"/>
      <c r="D681" s="131"/>
      <c r="E681" s="148" t="s">
        <v>2068</v>
      </c>
      <c r="F681" s="149">
        <v>366</v>
      </c>
      <c r="G681" s="148" t="s">
        <v>1719</v>
      </c>
      <c r="H681" s="148" t="s">
        <v>628</v>
      </c>
      <c r="I681" s="148" t="s">
        <v>1719</v>
      </c>
      <c r="J681" s="148" t="s">
        <v>1771</v>
      </c>
      <c r="K681" s="148" t="s">
        <v>1188</v>
      </c>
      <c r="L681" s="136" t="s">
        <v>1286</v>
      </c>
      <c r="M681" s="148" t="s">
        <v>2787</v>
      </c>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42"/>
      <c r="BC681" s="142"/>
      <c r="BD681" s="142"/>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row>
    <row r="682" spans="1:84" x14ac:dyDescent="0.4">
      <c r="A682" s="131"/>
      <c r="B682" s="131"/>
      <c r="C682" s="131"/>
      <c r="D682" s="131"/>
      <c r="E682" s="131" t="s">
        <v>98</v>
      </c>
      <c r="F682" s="131">
        <v>80</v>
      </c>
      <c r="G682" s="131" t="s">
        <v>1719</v>
      </c>
      <c r="H682" s="131"/>
      <c r="I682" s="131" t="s">
        <v>1719</v>
      </c>
      <c r="J682" s="131" t="s">
        <v>1771</v>
      </c>
      <c r="K682" s="131" t="s">
        <v>1189</v>
      </c>
      <c r="L682" s="136" t="s">
        <v>1286</v>
      </c>
      <c r="M682" s="148" t="s">
        <v>2787</v>
      </c>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42"/>
      <c r="BC682" s="142"/>
      <c r="BD682" s="142"/>
      <c r="BE682" s="131"/>
      <c r="BF682" s="131"/>
      <c r="BG682" s="131"/>
      <c r="BH682" s="131"/>
      <c r="BI682" s="131"/>
      <c r="BJ682" s="131"/>
      <c r="BK682" s="131"/>
      <c r="BL682" s="131"/>
      <c r="BM682" s="131"/>
      <c r="BN682" s="131"/>
      <c r="BO682" s="131"/>
      <c r="BP682" s="131"/>
      <c r="BQ682" s="131"/>
      <c r="BR682" s="131"/>
      <c r="BS682" s="131"/>
      <c r="BT682" s="131"/>
      <c r="BU682" s="131"/>
      <c r="BV682" s="131"/>
      <c r="BW682" s="131"/>
      <c r="BX682" s="131"/>
      <c r="BY682" s="131"/>
      <c r="BZ682" s="131"/>
      <c r="CA682" s="131"/>
      <c r="CB682" s="131"/>
      <c r="CC682" s="131"/>
      <c r="CD682" s="131"/>
      <c r="CE682" s="131"/>
      <c r="CF682" s="131"/>
    </row>
    <row r="683" spans="1:84" x14ac:dyDescent="0.4">
      <c r="A683" s="131"/>
      <c r="B683" s="131"/>
      <c r="C683" s="131"/>
      <c r="D683" s="131"/>
      <c r="E683" s="148" t="s">
        <v>99</v>
      </c>
      <c r="F683" s="149">
        <v>81</v>
      </c>
      <c r="G683" s="148" t="s">
        <v>1719</v>
      </c>
      <c r="H683" s="148" t="s">
        <v>628</v>
      </c>
      <c r="I683" s="148" t="s">
        <v>1719</v>
      </c>
      <c r="J683" s="148" t="s">
        <v>1771</v>
      </c>
      <c r="K683" s="148" t="s">
        <v>1190</v>
      </c>
      <c r="L683" s="136" t="s">
        <v>1286</v>
      </c>
      <c r="M683" s="148" t="s">
        <v>2787</v>
      </c>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42"/>
      <c r="BC683" s="142"/>
      <c r="BD683" s="142"/>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row>
    <row r="684" spans="1:84" x14ac:dyDescent="0.4">
      <c r="A684" s="131"/>
      <c r="B684" s="131"/>
      <c r="C684" s="131"/>
      <c r="D684" s="131"/>
      <c r="E684" s="148" t="s">
        <v>2170</v>
      </c>
      <c r="F684" s="149">
        <v>455</v>
      </c>
      <c r="G684" s="148" t="s">
        <v>433</v>
      </c>
      <c r="H684" s="148" t="s">
        <v>939</v>
      </c>
      <c r="I684" s="148" t="s">
        <v>433</v>
      </c>
      <c r="J684" s="148"/>
      <c r="K684" s="148" t="s">
        <v>1658</v>
      </c>
      <c r="L684" s="136" t="s">
        <v>1286</v>
      </c>
      <c r="M684" s="148" t="s">
        <v>2788</v>
      </c>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42"/>
      <c r="BC684" s="142"/>
      <c r="BD684" s="142"/>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row>
    <row r="685" spans="1:84" x14ac:dyDescent="0.4">
      <c r="A685" s="131"/>
      <c r="B685" s="131"/>
      <c r="C685" s="131"/>
      <c r="D685" s="131"/>
      <c r="E685" s="148" t="s">
        <v>2243</v>
      </c>
      <c r="F685" s="149">
        <v>803</v>
      </c>
      <c r="G685" s="148" t="s">
        <v>965</v>
      </c>
      <c r="H685" s="148" t="s">
        <v>939</v>
      </c>
      <c r="I685" s="148" t="s">
        <v>965</v>
      </c>
      <c r="J685" s="148"/>
      <c r="K685" s="148" t="s">
        <v>2560</v>
      </c>
      <c r="L685" s="136" t="s">
        <v>1286</v>
      </c>
      <c r="M685" s="110" t="s">
        <v>2788</v>
      </c>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42"/>
      <c r="BC685" s="142"/>
      <c r="BD685" s="142"/>
      <c r="BE685" s="131"/>
      <c r="BF685" s="131"/>
      <c r="BG685" s="131"/>
      <c r="BH685" s="131"/>
      <c r="BI685" s="131"/>
      <c r="BJ685" s="131"/>
      <c r="BK685" s="131"/>
      <c r="BL685" s="131"/>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row>
    <row r="686" spans="1:84" x14ac:dyDescent="0.4">
      <c r="A686" s="131"/>
      <c r="B686" s="131"/>
      <c r="C686" s="131"/>
      <c r="D686" s="131"/>
      <c r="E686" s="148" t="s">
        <v>2364</v>
      </c>
      <c r="F686" s="149">
        <v>925</v>
      </c>
      <c r="G686" s="148" t="s">
        <v>419</v>
      </c>
      <c r="H686" s="148" t="s">
        <v>1816</v>
      </c>
      <c r="I686" s="148" t="s">
        <v>419</v>
      </c>
      <c r="J686" s="148" t="s">
        <v>418</v>
      </c>
      <c r="K686" s="148" t="s">
        <v>2681</v>
      </c>
      <c r="L686" s="136" t="s">
        <v>1286</v>
      </c>
      <c r="M686" s="145" t="s">
        <v>2788</v>
      </c>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42"/>
      <c r="BC686" s="142"/>
      <c r="BD686" s="142"/>
      <c r="BE686" s="131"/>
      <c r="BF686" s="131"/>
      <c r="BG686" s="131"/>
      <c r="BH686" s="131"/>
      <c r="BI686" s="131"/>
      <c r="BJ686" s="131"/>
      <c r="BK686" s="131"/>
      <c r="BL686" s="131"/>
      <c r="BM686" s="131"/>
      <c r="BN686" s="131"/>
      <c r="BO686" s="131"/>
      <c r="BP686" s="131"/>
      <c r="BQ686" s="131"/>
      <c r="BR686" s="131"/>
      <c r="BS686" s="131"/>
      <c r="BT686" s="131"/>
      <c r="BU686" s="131"/>
      <c r="BV686" s="131"/>
      <c r="BW686" s="131"/>
      <c r="BX686" s="131"/>
      <c r="BY686" s="131"/>
      <c r="BZ686" s="131"/>
      <c r="CA686" s="131"/>
      <c r="CB686" s="131"/>
      <c r="CC686" s="131"/>
      <c r="CD686" s="131"/>
      <c r="CE686" s="131"/>
      <c r="CF686" s="131"/>
    </row>
    <row r="687" spans="1:84" x14ac:dyDescent="0.4">
      <c r="A687" s="131"/>
      <c r="B687" s="131"/>
      <c r="C687" s="131"/>
      <c r="D687" s="131"/>
      <c r="E687" s="148" t="s">
        <v>1331</v>
      </c>
      <c r="F687" s="149">
        <v>578</v>
      </c>
      <c r="G687" s="148" t="s">
        <v>382</v>
      </c>
      <c r="H687" s="148" t="s">
        <v>628</v>
      </c>
      <c r="I687" s="148" t="s">
        <v>382</v>
      </c>
      <c r="J687" s="148"/>
      <c r="K687" s="148" t="s">
        <v>273</v>
      </c>
      <c r="L687" s="136" t="s">
        <v>1286</v>
      </c>
      <c r="M687" s="148" t="s">
        <v>2788</v>
      </c>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42"/>
      <c r="BC687" s="142"/>
      <c r="BD687" s="142"/>
      <c r="BE687" s="131"/>
      <c r="BF687" s="131"/>
      <c r="BG687" s="131"/>
      <c r="BH687" s="131"/>
      <c r="BI687" s="131"/>
      <c r="BJ687" s="131"/>
      <c r="BK687" s="131"/>
      <c r="BL687" s="131"/>
      <c r="BM687" s="131"/>
      <c r="BN687" s="131"/>
      <c r="BO687" s="131"/>
      <c r="BP687" s="131"/>
      <c r="BQ687" s="131"/>
      <c r="BR687" s="131"/>
      <c r="BS687" s="131"/>
      <c r="BT687" s="131"/>
      <c r="BU687" s="131"/>
      <c r="BV687" s="131"/>
      <c r="BW687" s="131"/>
      <c r="BX687" s="131"/>
      <c r="BY687" s="131"/>
      <c r="BZ687" s="131"/>
      <c r="CA687" s="131"/>
      <c r="CB687" s="131"/>
      <c r="CC687" s="131"/>
      <c r="CD687" s="131"/>
      <c r="CE687" s="131"/>
      <c r="CF687" s="131"/>
    </row>
    <row r="688" spans="1:84" x14ac:dyDescent="0.4">
      <c r="A688" s="131"/>
      <c r="B688" s="131"/>
      <c r="C688" s="131"/>
      <c r="D688" s="131"/>
      <c r="E688" s="148" t="s">
        <v>2464</v>
      </c>
      <c r="F688" s="149">
        <v>1031</v>
      </c>
      <c r="G688" s="148" t="s">
        <v>428</v>
      </c>
      <c r="H688" s="148" t="s">
        <v>939</v>
      </c>
      <c r="I688" s="148" t="s">
        <v>428</v>
      </c>
      <c r="J688" s="148" t="s">
        <v>811</v>
      </c>
      <c r="K688" s="148" t="s">
        <v>2737</v>
      </c>
      <c r="L688" s="136" t="s">
        <v>1286</v>
      </c>
      <c r="M688" s="107" t="s">
        <v>2788</v>
      </c>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42"/>
      <c r="BC688" s="142"/>
      <c r="BD688" s="142"/>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row>
    <row r="689" spans="1:84" x14ac:dyDescent="0.4">
      <c r="A689" s="131"/>
      <c r="B689" s="131"/>
      <c r="C689" s="131"/>
      <c r="D689" s="131"/>
      <c r="E689" s="148" t="s">
        <v>1314</v>
      </c>
      <c r="F689" s="149">
        <v>579</v>
      </c>
      <c r="G689" s="148" t="s">
        <v>382</v>
      </c>
      <c r="H689" s="148" t="s">
        <v>628</v>
      </c>
      <c r="I689" s="148" t="s">
        <v>382</v>
      </c>
      <c r="J689" s="148"/>
      <c r="K689" s="148" t="s">
        <v>258</v>
      </c>
      <c r="L689" s="136" t="s">
        <v>1286</v>
      </c>
      <c r="M689" s="148" t="s">
        <v>2788</v>
      </c>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42"/>
      <c r="BC689" s="142"/>
      <c r="BD689" s="142"/>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row>
    <row r="690" spans="1:84" x14ac:dyDescent="0.4">
      <c r="A690" s="131"/>
      <c r="B690" s="131"/>
      <c r="C690" s="131"/>
      <c r="D690" s="131"/>
      <c r="E690" s="148" t="s">
        <v>1326</v>
      </c>
      <c r="F690" s="149">
        <v>580</v>
      </c>
      <c r="G690" s="148" t="s">
        <v>382</v>
      </c>
      <c r="H690" s="148" t="s">
        <v>628</v>
      </c>
      <c r="I690" s="148" t="s">
        <v>382</v>
      </c>
      <c r="J690" s="148"/>
      <c r="K690" s="148" t="s">
        <v>269</v>
      </c>
      <c r="L690" s="136" t="s">
        <v>1286</v>
      </c>
      <c r="M690" s="148" t="s">
        <v>2788</v>
      </c>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42"/>
      <c r="BC690" s="142"/>
      <c r="BD690" s="142"/>
      <c r="BE690" s="131"/>
      <c r="BF690" s="131"/>
      <c r="BG690" s="131"/>
      <c r="BH690" s="131"/>
      <c r="BI690" s="131"/>
      <c r="BJ690" s="131"/>
      <c r="BK690" s="131"/>
      <c r="BL690" s="131"/>
      <c r="BM690" s="131"/>
      <c r="BN690" s="131"/>
      <c r="BO690" s="131"/>
      <c r="BP690" s="131"/>
      <c r="BQ690" s="131"/>
      <c r="BR690" s="131"/>
      <c r="BS690" s="131"/>
      <c r="BT690" s="131"/>
      <c r="BU690" s="131"/>
      <c r="BV690" s="131"/>
      <c r="BW690" s="131"/>
      <c r="BX690" s="131"/>
      <c r="BY690" s="131"/>
      <c r="BZ690" s="131"/>
      <c r="CA690" s="131"/>
      <c r="CB690" s="131"/>
      <c r="CC690" s="131"/>
      <c r="CD690" s="131"/>
      <c r="CE690" s="131"/>
      <c r="CF690" s="131"/>
    </row>
    <row r="691" spans="1:84" x14ac:dyDescent="0.4">
      <c r="A691" s="131"/>
      <c r="B691" s="131"/>
      <c r="C691" s="131"/>
      <c r="D691" s="131"/>
      <c r="E691" s="148" t="s">
        <v>2155</v>
      </c>
      <c r="F691" s="149">
        <v>124</v>
      </c>
      <c r="G691" s="148" t="s">
        <v>2780</v>
      </c>
      <c r="H691" s="148" t="s">
        <v>628</v>
      </c>
      <c r="I691" s="148" t="s">
        <v>2490</v>
      </c>
      <c r="J691" s="148" t="s">
        <v>2491</v>
      </c>
      <c r="K691" s="148" t="s">
        <v>1191</v>
      </c>
      <c r="L691" s="136" t="s">
        <v>1286</v>
      </c>
      <c r="M691" s="148" t="s">
        <v>2788</v>
      </c>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42"/>
      <c r="BC691" s="142"/>
      <c r="BD691" s="142"/>
      <c r="BE691" s="131"/>
      <c r="BF691" s="131"/>
      <c r="BG691" s="131"/>
      <c r="BH691" s="131"/>
      <c r="BI691" s="131"/>
      <c r="BJ691" s="131"/>
      <c r="BK691" s="131"/>
      <c r="BL691" s="131"/>
      <c r="BM691" s="131"/>
      <c r="BN691" s="131"/>
      <c r="BO691" s="131"/>
      <c r="BP691" s="131"/>
      <c r="BQ691" s="131"/>
      <c r="BR691" s="131"/>
      <c r="BS691" s="131"/>
      <c r="BT691" s="131"/>
      <c r="BU691" s="131"/>
      <c r="BV691" s="131"/>
      <c r="BW691" s="131"/>
      <c r="BX691" s="131"/>
      <c r="BY691" s="131"/>
      <c r="BZ691" s="131"/>
      <c r="CA691" s="131"/>
      <c r="CB691" s="131"/>
      <c r="CC691" s="131"/>
      <c r="CD691" s="131"/>
      <c r="CE691" s="131"/>
      <c r="CF691" s="131"/>
    </row>
    <row r="692" spans="1:84" x14ac:dyDescent="0.4">
      <c r="A692" s="131"/>
      <c r="B692" s="131"/>
      <c r="C692" s="131"/>
      <c r="D692" s="131"/>
      <c r="E692" s="148" t="s">
        <v>1332</v>
      </c>
      <c r="F692" s="149">
        <v>581</v>
      </c>
      <c r="G692" s="148" t="s">
        <v>382</v>
      </c>
      <c r="H692" s="148" t="s">
        <v>628</v>
      </c>
      <c r="I692" s="148" t="s">
        <v>382</v>
      </c>
      <c r="J692" s="148"/>
      <c r="K692" s="148" t="s">
        <v>274</v>
      </c>
      <c r="L692" s="136" t="s">
        <v>1286</v>
      </c>
      <c r="M692" s="148" t="s">
        <v>2788</v>
      </c>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42"/>
      <c r="BC692" s="142"/>
      <c r="BD692" s="142"/>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c r="CE692" s="131"/>
      <c r="CF692" s="131"/>
    </row>
    <row r="693" spans="1:84" x14ac:dyDescent="0.4">
      <c r="A693" s="131"/>
      <c r="B693" s="131"/>
      <c r="C693" s="131"/>
      <c r="D693" s="131"/>
      <c r="E693" s="148" t="s">
        <v>2420</v>
      </c>
      <c r="F693" s="149">
        <v>987</v>
      </c>
      <c r="G693" s="148" t="s">
        <v>428</v>
      </c>
      <c r="H693" s="148" t="s">
        <v>939</v>
      </c>
      <c r="I693" s="148" t="s">
        <v>428</v>
      </c>
      <c r="J693" s="148" t="s">
        <v>811</v>
      </c>
      <c r="K693" s="148" t="s">
        <v>2737</v>
      </c>
      <c r="L693" s="136" t="s">
        <v>1286</v>
      </c>
      <c r="M693" s="145" t="s">
        <v>2788</v>
      </c>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42"/>
      <c r="BC693" s="142"/>
      <c r="BD693" s="142"/>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c r="CC693" s="131"/>
      <c r="CD693" s="131"/>
      <c r="CE693" s="131"/>
      <c r="CF693" s="131"/>
    </row>
    <row r="694" spans="1:84" x14ac:dyDescent="0.4">
      <c r="A694" s="131"/>
      <c r="B694" s="131"/>
      <c r="C694" s="131"/>
      <c r="D694" s="131"/>
      <c r="E694" s="144" t="s">
        <v>2310</v>
      </c>
      <c r="F694" s="131">
        <v>871</v>
      </c>
      <c r="G694" s="131" t="s">
        <v>965</v>
      </c>
      <c r="H694" s="131" t="s">
        <v>628</v>
      </c>
      <c r="I694" s="131" t="s">
        <v>965</v>
      </c>
      <c r="J694" s="131"/>
      <c r="K694" s="131" t="s">
        <v>2627</v>
      </c>
      <c r="L694" s="136" t="s">
        <v>1286</v>
      </c>
      <c r="M694" s="145" t="s">
        <v>2788</v>
      </c>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42"/>
      <c r="BC694" s="142"/>
      <c r="BD694" s="142"/>
      <c r="BE694" s="131"/>
      <c r="BF694" s="131"/>
      <c r="BG694" s="131"/>
      <c r="BH694" s="131"/>
      <c r="BI694" s="131"/>
      <c r="BJ694" s="131"/>
      <c r="BK694" s="131"/>
      <c r="BL694" s="131"/>
      <c r="BM694" s="131"/>
      <c r="BN694" s="131"/>
      <c r="BO694" s="131"/>
      <c r="BP694" s="131"/>
      <c r="BQ694" s="131"/>
      <c r="BR694" s="131"/>
      <c r="BS694" s="131"/>
      <c r="BT694" s="131"/>
      <c r="BU694" s="131"/>
      <c r="BV694" s="131"/>
      <c r="BW694" s="131"/>
      <c r="BX694" s="131"/>
      <c r="BY694" s="131"/>
      <c r="BZ694" s="131"/>
      <c r="CA694" s="131"/>
      <c r="CB694" s="131"/>
      <c r="CC694" s="131"/>
      <c r="CD694" s="131"/>
      <c r="CE694" s="131"/>
      <c r="CF694" s="131"/>
    </row>
    <row r="695" spans="1:84" x14ac:dyDescent="0.4">
      <c r="A695" s="131"/>
      <c r="B695" s="131"/>
      <c r="C695" s="131"/>
      <c r="D695" s="131"/>
      <c r="E695" s="148" t="s">
        <v>1316</v>
      </c>
      <c r="F695" s="149">
        <v>582</v>
      </c>
      <c r="G695" s="148" t="s">
        <v>382</v>
      </c>
      <c r="H695" s="148" t="s">
        <v>1767</v>
      </c>
      <c r="I695" s="148" t="s">
        <v>382</v>
      </c>
      <c r="J695" s="148"/>
      <c r="K695" s="148" t="s">
        <v>260</v>
      </c>
      <c r="L695" s="136" t="s">
        <v>1286</v>
      </c>
      <c r="M695" s="148" t="s">
        <v>2788</v>
      </c>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42"/>
      <c r="BC695" s="142"/>
      <c r="BD695" s="142"/>
      <c r="BE695" s="131"/>
      <c r="BF695" s="131"/>
      <c r="BG695" s="131"/>
      <c r="BH695" s="131"/>
      <c r="BI695" s="131"/>
      <c r="BJ695" s="131"/>
      <c r="BK695" s="131"/>
      <c r="BL695" s="131"/>
      <c r="BM695" s="131"/>
      <c r="BN695" s="131"/>
      <c r="BO695" s="131"/>
      <c r="BP695" s="131"/>
      <c r="BQ695" s="131"/>
      <c r="BR695" s="131"/>
      <c r="BS695" s="131"/>
      <c r="BT695" s="131"/>
      <c r="BU695" s="131"/>
      <c r="BV695" s="131"/>
      <c r="BW695" s="131"/>
      <c r="BX695" s="131"/>
      <c r="BY695" s="131"/>
      <c r="BZ695" s="131"/>
      <c r="CA695" s="131"/>
      <c r="CB695" s="131"/>
      <c r="CC695" s="131"/>
      <c r="CD695" s="131"/>
      <c r="CE695" s="131"/>
      <c r="CF695" s="131"/>
    </row>
    <row r="696" spans="1:84" x14ac:dyDescent="0.4">
      <c r="A696" s="131"/>
      <c r="B696" s="131"/>
      <c r="C696" s="131"/>
      <c r="D696" s="131"/>
      <c r="E696" s="148" t="s">
        <v>2069</v>
      </c>
      <c r="F696" s="149">
        <v>249</v>
      </c>
      <c r="G696" s="148" t="s">
        <v>790</v>
      </c>
      <c r="H696" s="148" t="s">
        <v>1823</v>
      </c>
      <c r="I696" s="148" t="s">
        <v>790</v>
      </c>
      <c r="J696" s="148" t="s">
        <v>2070</v>
      </c>
      <c r="K696" s="148" t="s">
        <v>1192</v>
      </c>
      <c r="L696" s="136" t="s">
        <v>1286</v>
      </c>
      <c r="M696" s="148" t="s">
        <v>2788</v>
      </c>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42"/>
      <c r="BC696" s="142"/>
      <c r="BD696" s="142"/>
      <c r="BE696" s="131"/>
      <c r="BF696" s="131"/>
      <c r="BG696" s="131"/>
      <c r="BH696" s="131"/>
      <c r="BI696" s="131"/>
      <c r="BJ696" s="131"/>
      <c r="BK696" s="131"/>
      <c r="BL696" s="131"/>
      <c r="BM696" s="131"/>
      <c r="BN696" s="131"/>
      <c r="BO696" s="131"/>
      <c r="BP696" s="131"/>
      <c r="BQ696" s="131"/>
      <c r="BR696" s="131"/>
      <c r="BS696" s="131"/>
      <c r="BT696" s="131"/>
      <c r="BU696" s="131"/>
      <c r="BV696" s="131"/>
      <c r="BW696" s="131"/>
      <c r="BX696" s="131"/>
      <c r="BY696" s="131"/>
      <c r="BZ696" s="131"/>
      <c r="CA696" s="131"/>
      <c r="CB696" s="131"/>
      <c r="CC696" s="131"/>
      <c r="CD696" s="131"/>
      <c r="CE696" s="131"/>
      <c r="CF696" s="131"/>
    </row>
    <row r="697" spans="1:84" x14ac:dyDescent="0.4">
      <c r="A697" s="131"/>
      <c r="B697" s="131"/>
      <c r="C697" s="131"/>
      <c r="D697" s="131"/>
      <c r="E697" s="148" t="s">
        <v>1379</v>
      </c>
      <c r="F697" s="149">
        <v>726</v>
      </c>
      <c r="G697" s="148" t="s">
        <v>790</v>
      </c>
      <c r="H697" s="148" t="s">
        <v>1823</v>
      </c>
      <c r="I697" s="148" t="s">
        <v>790</v>
      </c>
      <c r="J697" s="148" t="s">
        <v>628</v>
      </c>
      <c r="K697" s="148" t="s">
        <v>324</v>
      </c>
      <c r="L697" s="136" t="s">
        <v>1286</v>
      </c>
      <c r="M697" s="148" t="s">
        <v>2788</v>
      </c>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42"/>
      <c r="BC697" s="142"/>
      <c r="BD697" s="142"/>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row>
    <row r="698" spans="1:84" x14ac:dyDescent="0.4">
      <c r="A698" s="131"/>
      <c r="B698" s="131"/>
      <c r="C698" s="131"/>
      <c r="D698" s="131"/>
      <c r="E698" s="148" t="s">
        <v>696</v>
      </c>
      <c r="F698" s="149">
        <v>727</v>
      </c>
      <c r="G698" s="148" t="s">
        <v>790</v>
      </c>
      <c r="H698" s="148" t="s">
        <v>628</v>
      </c>
      <c r="I698" s="148" t="s">
        <v>790</v>
      </c>
      <c r="J698" s="148" t="s">
        <v>789</v>
      </c>
      <c r="K698" s="148" t="s">
        <v>173</v>
      </c>
      <c r="L698" s="136" t="s">
        <v>1286</v>
      </c>
      <c r="M698" s="148" t="s">
        <v>2788</v>
      </c>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42"/>
      <c r="BC698" s="142"/>
      <c r="BD698" s="142"/>
      <c r="BE698" s="131"/>
      <c r="BF698" s="131"/>
      <c r="BG698" s="131"/>
      <c r="BH698" s="131"/>
      <c r="BI698" s="131"/>
      <c r="BJ698" s="131"/>
      <c r="BK698" s="131"/>
      <c r="BL698" s="131"/>
      <c r="BM698" s="131"/>
      <c r="BN698" s="131"/>
      <c r="BO698" s="131"/>
      <c r="BP698" s="131"/>
      <c r="BQ698" s="131"/>
      <c r="BR698" s="131"/>
      <c r="BS698" s="131"/>
      <c r="BT698" s="131"/>
      <c r="BU698" s="131"/>
      <c r="BV698" s="131"/>
      <c r="BW698" s="131"/>
      <c r="BX698" s="131"/>
      <c r="BY698" s="131"/>
      <c r="BZ698" s="131"/>
      <c r="CA698" s="131"/>
      <c r="CB698" s="131"/>
      <c r="CC698" s="131"/>
      <c r="CD698" s="131"/>
      <c r="CE698" s="131"/>
      <c r="CF698" s="131"/>
    </row>
    <row r="699" spans="1:84" x14ac:dyDescent="0.4">
      <c r="A699" s="131"/>
      <c r="B699" s="131"/>
      <c r="C699" s="131"/>
      <c r="D699" s="131"/>
      <c r="E699" s="131" t="s">
        <v>2071</v>
      </c>
      <c r="F699" s="131">
        <v>20</v>
      </c>
      <c r="G699" s="131" t="s">
        <v>2472</v>
      </c>
      <c r="H699" s="131" t="s">
        <v>939</v>
      </c>
      <c r="I699" s="131" t="s">
        <v>2472</v>
      </c>
      <c r="J699" s="131" t="s">
        <v>1723</v>
      </c>
      <c r="K699" s="131" t="s">
        <v>1193</v>
      </c>
      <c r="L699" s="136" t="s">
        <v>1286</v>
      </c>
      <c r="M699" s="148" t="s">
        <v>2787</v>
      </c>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42"/>
      <c r="BC699" s="142"/>
      <c r="BD699" s="142"/>
      <c r="BE699" s="131"/>
      <c r="BF699" s="131"/>
      <c r="BG699" s="131"/>
      <c r="BH699" s="131"/>
      <c r="BI699" s="131"/>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row>
    <row r="700" spans="1:84" x14ac:dyDescent="0.4">
      <c r="A700" s="131"/>
      <c r="B700" s="131"/>
      <c r="C700" s="131"/>
      <c r="D700" s="131"/>
      <c r="E700" s="148" t="s">
        <v>2072</v>
      </c>
      <c r="F700" s="149">
        <v>261</v>
      </c>
      <c r="G700" s="148" t="s">
        <v>790</v>
      </c>
      <c r="H700" s="148" t="s">
        <v>1596</v>
      </c>
      <c r="I700" s="148" t="s">
        <v>790</v>
      </c>
      <c r="J700" s="148" t="s">
        <v>1761</v>
      </c>
      <c r="K700" s="148" t="s">
        <v>1194</v>
      </c>
      <c r="L700" s="136" t="s">
        <v>1286</v>
      </c>
      <c r="M700" s="148" t="s">
        <v>2788</v>
      </c>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42"/>
      <c r="BC700" s="142"/>
      <c r="BD700" s="142"/>
      <c r="BE700" s="131"/>
      <c r="BF700" s="131"/>
      <c r="BG700" s="131"/>
      <c r="BH700" s="131"/>
      <c r="BI700" s="131"/>
      <c r="BJ700" s="131"/>
      <c r="BK700" s="131"/>
      <c r="BL700" s="131"/>
      <c r="BM700" s="131"/>
      <c r="BN700" s="131"/>
      <c r="BO700" s="131"/>
      <c r="BP700" s="131"/>
      <c r="BQ700" s="131"/>
      <c r="BR700" s="131"/>
      <c r="BS700" s="131"/>
      <c r="BT700" s="131"/>
      <c r="BU700" s="131"/>
      <c r="BV700" s="131"/>
      <c r="BW700" s="131"/>
      <c r="BX700" s="131"/>
      <c r="BY700" s="131"/>
      <c r="BZ700" s="131"/>
      <c r="CA700" s="131"/>
      <c r="CB700" s="131"/>
      <c r="CC700" s="131"/>
      <c r="CD700" s="131"/>
      <c r="CE700" s="131"/>
      <c r="CF700" s="131"/>
    </row>
    <row r="701" spans="1:84" x14ac:dyDescent="0.4">
      <c r="A701" s="131"/>
      <c r="B701" s="131"/>
      <c r="C701" s="131"/>
      <c r="D701" s="131"/>
      <c r="E701" s="148" t="s">
        <v>2171</v>
      </c>
      <c r="F701" s="149">
        <v>456</v>
      </c>
      <c r="G701" s="148" t="s">
        <v>433</v>
      </c>
      <c r="H701" s="148"/>
      <c r="I701" s="148" t="s">
        <v>433</v>
      </c>
      <c r="J701" s="148"/>
      <c r="K701" s="148" t="s">
        <v>1659</v>
      </c>
      <c r="L701" s="136" t="s">
        <v>1286</v>
      </c>
      <c r="M701" s="148" t="s">
        <v>2788</v>
      </c>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42"/>
      <c r="BC701" s="142"/>
      <c r="BD701" s="142"/>
      <c r="BE701" s="131"/>
      <c r="BF701" s="131"/>
      <c r="BG701" s="131"/>
      <c r="BH701" s="131"/>
      <c r="BI701" s="131"/>
      <c r="BJ701" s="131"/>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row>
    <row r="702" spans="1:84" x14ac:dyDescent="0.4">
      <c r="A702" s="131"/>
      <c r="B702" s="131"/>
      <c r="C702" s="131"/>
      <c r="D702" s="131"/>
      <c r="E702" s="148" t="s">
        <v>2200</v>
      </c>
      <c r="F702" s="149">
        <v>752</v>
      </c>
      <c r="G702" s="148" t="s">
        <v>1415</v>
      </c>
      <c r="H702" s="148"/>
      <c r="I702" s="148" t="s">
        <v>1415</v>
      </c>
      <c r="J702" s="148"/>
      <c r="K702" s="148" t="s">
        <v>216</v>
      </c>
      <c r="L702" s="136" t="s">
        <v>1286</v>
      </c>
      <c r="M702" s="148" t="s">
        <v>2788</v>
      </c>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42"/>
      <c r="BC702" s="142"/>
      <c r="BD702" s="142"/>
      <c r="BE702" s="131"/>
      <c r="BF702" s="131"/>
      <c r="BG702" s="131"/>
      <c r="BH702" s="131"/>
      <c r="BI702" s="131"/>
      <c r="BJ702" s="131"/>
      <c r="BK702" s="131"/>
      <c r="BL702" s="131"/>
      <c r="BM702" s="131"/>
      <c r="BN702" s="131"/>
      <c r="BO702" s="131"/>
      <c r="BP702" s="131"/>
      <c r="BQ702" s="131"/>
      <c r="BR702" s="131"/>
      <c r="BS702" s="131"/>
      <c r="BT702" s="131"/>
      <c r="BU702" s="131"/>
      <c r="BV702" s="131"/>
      <c r="BW702" s="131"/>
      <c r="BX702" s="131"/>
      <c r="BY702" s="131"/>
      <c r="BZ702" s="131"/>
      <c r="CA702" s="131"/>
      <c r="CB702" s="131"/>
      <c r="CC702" s="131"/>
      <c r="CD702" s="131"/>
      <c r="CE702" s="131"/>
      <c r="CF702" s="131"/>
    </row>
    <row r="703" spans="1:84" x14ac:dyDescent="0.4">
      <c r="A703" s="131"/>
      <c r="B703" s="131"/>
      <c r="C703" s="131"/>
      <c r="D703" s="131"/>
      <c r="E703" s="148" t="s">
        <v>1371</v>
      </c>
      <c r="F703" s="149">
        <v>728</v>
      </c>
      <c r="G703" s="148" t="s">
        <v>790</v>
      </c>
      <c r="H703" s="148"/>
      <c r="I703" s="148" t="s">
        <v>790</v>
      </c>
      <c r="J703" s="148" t="s">
        <v>628</v>
      </c>
      <c r="K703" s="148" t="s">
        <v>315</v>
      </c>
      <c r="L703" s="136" t="s">
        <v>1286</v>
      </c>
      <c r="M703" s="148" t="s">
        <v>2788</v>
      </c>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42"/>
      <c r="BC703" s="142"/>
      <c r="BD703" s="142"/>
      <c r="BE703" s="131"/>
      <c r="BF703" s="131"/>
      <c r="BG703" s="131"/>
      <c r="BH703" s="131"/>
      <c r="BI703" s="131"/>
      <c r="BJ703" s="131"/>
      <c r="BK703" s="131"/>
      <c r="BL703" s="131"/>
      <c r="BM703" s="131"/>
      <c r="BN703" s="131"/>
      <c r="BO703" s="131"/>
      <c r="BP703" s="131"/>
      <c r="BQ703" s="131"/>
      <c r="BR703" s="131"/>
      <c r="BS703" s="131"/>
      <c r="BT703" s="131"/>
      <c r="BU703" s="131"/>
      <c r="BV703" s="131"/>
      <c r="BW703" s="131"/>
      <c r="BX703" s="131"/>
      <c r="BY703" s="131"/>
      <c r="BZ703" s="131"/>
      <c r="CA703" s="131"/>
      <c r="CB703" s="131"/>
      <c r="CC703" s="131"/>
      <c r="CD703" s="131"/>
      <c r="CE703" s="131"/>
      <c r="CF703" s="131"/>
    </row>
    <row r="704" spans="1:84" x14ac:dyDescent="0.4">
      <c r="A704" s="131"/>
      <c r="B704" s="131"/>
      <c r="C704" s="131"/>
      <c r="D704" s="131"/>
      <c r="E704" s="148" t="s">
        <v>726</v>
      </c>
      <c r="F704" s="149">
        <v>666</v>
      </c>
      <c r="G704" s="148" t="s">
        <v>441</v>
      </c>
      <c r="H704" s="148" t="s">
        <v>1596</v>
      </c>
      <c r="I704" s="148" t="s">
        <v>441</v>
      </c>
      <c r="J704" s="148"/>
      <c r="K704" s="148" t="s">
        <v>211</v>
      </c>
      <c r="L704" s="136" t="s">
        <v>1286</v>
      </c>
      <c r="M704" s="148" t="s">
        <v>2788</v>
      </c>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42"/>
      <c r="BC704" s="142"/>
      <c r="BD704" s="142"/>
      <c r="BE704" s="131"/>
      <c r="BF704" s="131"/>
      <c r="BG704" s="131"/>
      <c r="BH704" s="131"/>
      <c r="BI704" s="131"/>
      <c r="BJ704" s="131"/>
      <c r="BK704" s="131"/>
      <c r="BL704" s="131"/>
      <c r="BM704" s="131"/>
      <c r="BN704" s="131"/>
      <c r="BO704" s="131"/>
      <c r="BP704" s="131"/>
      <c r="BQ704" s="131"/>
      <c r="BR704" s="131"/>
      <c r="BS704" s="131"/>
      <c r="BT704" s="131"/>
      <c r="BU704" s="131"/>
      <c r="BV704" s="131"/>
      <c r="BW704" s="131"/>
      <c r="BX704" s="131"/>
      <c r="BY704" s="131"/>
      <c r="BZ704" s="131"/>
      <c r="CA704" s="131"/>
      <c r="CB704" s="131"/>
      <c r="CC704" s="131"/>
      <c r="CD704" s="131"/>
      <c r="CE704" s="131"/>
      <c r="CF704" s="131"/>
    </row>
    <row r="705" spans="1:84" x14ac:dyDescent="0.4">
      <c r="A705" s="131"/>
      <c r="B705" s="131"/>
      <c r="C705" s="131"/>
      <c r="D705" s="131"/>
      <c r="E705" s="148" t="s">
        <v>1317</v>
      </c>
      <c r="F705" s="149">
        <v>583</v>
      </c>
      <c r="G705" s="148" t="s">
        <v>382</v>
      </c>
      <c r="H705" s="148"/>
      <c r="I705" s="148" t="s">
        <v>382</v>
      </c>
      <c r="J705" s="148"/>
      <c r="K705" s="148" t="s">
        <v>261</v>
      </c>
      <c r="L705" s="136" t="s">
        <v>1286</v>
      </c>
      <c r="M705" s="148" t="s">
        <v>2788</v>
      </c>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42"/>
      <c r="BC705" s="142"/>
      <c r="BD705" s="142"/>
      <c r="BE705" s="131"/>
      <c r="BF705" s="131"/>
      <c r="BG705" s="131"/>
      <c r="BH705" s="131"/>
      <c r="BI705" s="131"/>
      <c r="BJ705" s="131"/>
      <c r="BK705" s="131"/>
      <c r="BL705" s="131"/>
      <c r="BM705" s="131"/>
      <c r="BN705" s="131"/>
      <c r="BO705" s="131"/>
      <c r="BP705" s="131"/>
      <c r="BQ705" s="131"/>
      <c r="BR705" s="131"/>
      <c r="BS705" s="131"/>
      <c r="BT705" s="131"/>
      <c r="BU705" s="131"/>
      <c r="BV705" s="131"/>
      <c r="BW705" s="131"/>
      <c r="BX705" s="131"/>
      <c r="BY705" s="131"/>
      <c r="BZ705" s="131"/>
      <c r="CA705" s="131"/>
      <c r="CB705" s="131"/>
      <c r="CC705" s="131"/>
      <c r="CD705" s="131"/>
      <c r="CE705" s="131"/>
      <c r="CF705" s="131"/>
    </row>
    <row r="706" spans="1:84" x14ac:dyDescent="0.4">
      <c r="A706" s="131"/>
      <c r="B706" s="131"/>
      <c r="C706" s="131"/>
      <c r="D706" s="131"/>
      <c r="E706" s="148" t="s">
        <v>2423</v>
      </c>
      <c r="F706" s="149">
        <v>990</v>
      </c>
      <c r="G706" s="148" t="s">
        <v>428</v>
      </c>
      <c r="H706" s="148" t="s">
        <v>1596</v>
      </c>
      <c r="I706" s="148" t="s">
        <v>428</v>
      </c>
      <c r="J706" s="148" t="s">
        <v>811</v>
      </c>
      <c r="K706" s="148" t="s">
        <v>2740</v>
      </c>
      <c r="L706" s="136" t="s">
        <v>1286</v>
      </c>
      <c r="M706" s="145" t="s">
        <v>2788</v>
      </c>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42"/>
      <c r="BC706" s="142"/>
      <c r="BD706" s="142"/>
      <c r="BE706" s="131"/>
      <c r="BF706" s="131"/>
      <c r="BG706" s="131"/>
      <c r="BH706" s="131"/>
      <c r="BI706" s="131"/>
      <c r="BJ706" s="131"/>
      <c r="BK706" s="131"/>
      <c r="BL706" s="131"/>
      <c r="BM706" s="131"/>
      <c r="BN706" s="131"/>
      <c r="BO706" s="131"/>
      <c r="BP706" s="131"/>
      <c r="BQ706" s="131"/>
      <c r="BR706" s="131"/>
      <c r="BS706" s="131"/>
      <c r="BT706" s="131"/>
      <c r="BU706" s="131"/>
      <c r="BV706" s="131"/>
      <c r="BW706" s="131"/>
      <c r="BX706" s="131"/>
      <c r="BY706" s="131"/>
      <c r="BZ706" s="131"/>
      <c r="CA706" s="131"/>
      <c r="CB706" s="131"/>
      <c r="CC706" s="131"/>
      <c r="CD706" s="131"/>
      <c r="CE706" s="131"/>
      <c r="CF706" s="131"/>
    </row>
    <row r="707" spans="1:84" x14ac:dyDescent="0.4">
      <c r="A707" s="131"/>
      <c r="B707" s="131"/>
      <c r="C707" s="131"/>
      <c r="D707" s="131"/>
      <c r="E707" s="131" t="s">
        <v>2135</v>
      </c>
      <c r="F707" s="131">
        <v>92</v>
      </c>
      <c r="G707" s="131" t="s">
        <v>428</v>
      </c>
      <c r="H707" s="131"/>
      <c r="I707" s="131" t="s">
        <v>428</v>
      </c>
      <c r="J707" s="131" t="s">
        <v>811</v>
      </c>
      <c r="K707" s="131" t="s">
        <v>1196</v>
      </c>
      <c r="L707" s="136" t="s">
        <v>1286</v>
      </c>
      <c r="M707" s="148" t="s">
        <v>2788</v>
      </c>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42"/>
      <c r="BC707" s="142"/>
      <c r="BD707" s="142"/>
      <c r="BE707" s="131"/>
      <c r="BF707" s="131"/>
      <c r="BG707" s="131"/>
      <c r="BH707" s="131"/>
      <c r="BI707" s="131"/>
      <c r="BJ707" s="131"/>
      <c r="BK707" s="131"/>
      <c r="BL707" s="131"/>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row>
    <row r="708" spans="1:84" x14ac:dyDescent="0.4">
      <c r="A708" s="131"/>
      <c r="B708" s="131"/>
      <c r="C708" s="131"/>
      <c r="D708" s="131"/>
      <c r="E708" s="148" t="s">
        <v>1327</v>
      </c>
      <c r="F708" s="149">
        <v>584</v>
      </c>
      <c r="G708" s="148" t="s">
        <v>382</v>
      </c>
      <c r="H708" s="148" t="s">
        <v>2797</v>
      </c>
      <c r="I708" s="148" t="s">
        <v>382</v>
      </c>
      <c r="J708" s="148"/>
      <c r="K708" s="148" t="s">
        <v>270</v>
      </c>
      <c r="L708" s="136" t="s">
        <v>1286</v>
      </c>
      <c r="M708" s="148" t="s">
        <v>2788</v>
      </c>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42"/>
      <c r="BC708" s="142"/>
      <c r="BD708" s="142"/>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c r="CF708" s="131"/>
    </row>
    <row r="709" spans="1:84" x14ac:dyDescent="0.4">
      <c r="A709" s="131"/>
      <c r="B709" s="131"/>
      <c r="C709" s="131"/>
      <c r="D709" s="131"/>
      <c r="E709" s="148" t="s">
        <v>1313</v>
      </c>
      <c r="F709" s="149">
        <v>585</v>
      </c>
      <c r="G709" s="148" t="s">
        <v>382</v>
      </c>
      <c r="H709" s="148"/>
      <c r="I709" s="148" t="s">
        <v>382</v>
      </c>
      <c r="J709" s="148"/>
      <c r="K709" s="148" t="s">
        <v>257</v>
      </c>
      <c r="L709" s="136" t="s">
        <v>1286</v>
      </c>
      <c r="M709" s="148" t="s">
        <v>2788</v>
      </c>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42"/>
      <c r="BC709" s="142"/>
      <c r="BD709" s="142"/>
      <c r="BE709" s="131"/>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c r="CE709" s="131"/>
      <c r="CF709" s="131"/>
    </row>
    <row r="710" spans="1:84" x14ac:dyDescent="0.4">
      <c r="A710" s="131"/>
      <c r="B710" s="131"/>
      <c r="C710" s="131"/>
      <c r="D710" s="131"/>
      <c r="E710" s="148" t="s">
        <v>1315</v>
      </c>
      <c r="F710" s="149">
        <v>586</v>
      </c>
      <c r="G710" s="148" t="s">
        <v>382</v>
      </c>
      <c r="H710" s="148"/>
      <c r="I710" s="148" t="s">
        <v>382</v>
      </c>
      <c r="J710" s="148"/>
      <c r="K710" s="148" t="s">
        <v>259</v>
      </c>
      <c r="L710" s="136" t="s">
        <v>1286</v>
      </c>
      <c r="M710" s="148" t="s">
        <v>2788</v>
      </c>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42"/>
      <c r="BC710" s="142"/>
      <c r="BD710" s="142"/>
      <c r="BE710" s="131"/>
      <c r="BF710" s="131"/>
      <c r="BG710" s="131"/>
      <c r="BH710" s="131"/>
      <c r="BI710" s="131"/>
      <c r="BJ710" s="131"/>
      <c r="BK710" s="131"/>
      <c r="BL710" s="131"/>
      <c r="BM710" s="131"/>
      <c r="BN710" s="131"/>
      <c r="BO710" s="131"/>
      <c r="BP710" s="131"/>
      <c r="BQ710" s="131"/>
      <c r="BR710" s="131"/>
      <c r="BS710" s="131"/>
      <c r="BT710" s="131"/>
      <c r="BU710" s="131"/>
      <c r="BV710" s="131"/>
      <c r="BW710" s="131"/>
      <c r="BX710" s="131"/>
      <c r="BY710" s="131"/>
      <c r="BZ710" s="131"/>
      <c r="CA710" s="131"/>
      <c r="CB710" s="131"/>
      <c r="CC710" s="131"/>
      <c r="CD710" s="131"/>
      <c r="CE710" s="131"/>
      <c r="CF710" s="131"/>
    </row>
    <row r="711" spans="1:84" x14ac:dyDescent="0.4">
      <c r="A711" s="131"/>
      <c r="B711" s="131"/>
      <c r="C711" s="131"/>
      <c r="D711" s="131"/>
      <c r="E711" s="148" t="s">
        <v>2406</v>
      </c>
      <c r="F711" s="149">
        <v>973</v>
      </c>
      <c r="G711" s="148" t="s">
        <v>2478</v>
      </c>
      <c r="H711" s="148" t="s">
        <v>418</v>
      </c>
      <c r="I711" s="148" t="s">
        <v>2478</v>
      </c>
      <c r="J711" s="148" t="s">
        <v>1422</v>
      </c>
      <c r="K711" s="148" t="s">
        <v>2723</v>
      </c>
      <c r="L711" s="136" t="s">
        <v>1286</v>
      </c>
      <c r="M711" s="145" t="s">
        <v>2788</v>
      </c>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42"/>
      <c r="BC711" s="142"/>
      <c r="BD711" s="142"/>
      <c r="BE711" s="131"/>
      <c r="BF711" s="131"/>
      <c r="BG711" s="131"/>
      <c r="BH711" s="131"/>
      <c r="BI711" s="131"/>
      <c r="BJ711" s="131"/>
      <c r="BK711" s="131"/>
      <c r="BL711" s="131"/>
      <c r="BM711" s="131"/>
      <c r="BN711" s="131"/>
      <c r="BO711" s="131"/>
      <c r="BP711" s="131"/>
      <c r="BQ711" s="131"/>
      <c r="BR711" s="131"/>
      <c r="BS711" s="131"/>
      <c r="BT711" s="131"/>
      <c r="BU711" s="131"/>
      <c r="BV711" s="131"/>
      <c r="BW711" s="131"/>
      <c r="BX711" s="131"/>
      <c r="BY711" s="131"/>
      <c r="BZ711" s="131"/>
      <c r="CA711" s="131"/>
      <c r="CB711" s="131"/>
      <c r="CC711" s="131"/>
      <c r="CD711" s="131"/>
      <c r="CE711" s="131"/>
      <c r="CF711" s="131"/>
    </row>
    <row r="712" spans="1:84" x14ac:dyDescent="0.4">
      <c r="A712" s="131"/>
      <c r="B712" s="131"/>
      <c r="C712" s="131"/>
      <c r="D712" s="131"/>
      <c r="E712" s="148" t="s">
        <v>1293</v>
      </c>
      <c r="F712" s="149">
        <v>17</v>
      </c>
      <c r="G712" s="148" t="s">
        <v>441</v>
      </c>
      <c r="H712" s="148" t="s">
        <v>418</v>
      </c>
      <c r="I712" s="148" t="s">
        <v>441</v>
      </c>
      <c r="J712" s="148" t="s">
        <v>39</v>
      </c>
      <c r="K712" s="148" t="s">
        <v>1201</v>
      </c>
      <c r="L712" s="136" t="s">
        <v>1286</v>
      </c>
      <c r="M712" s="148" t="s">
        <v>2787</v>
      </c>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42"/>
      <c r="BC712" s="142"/>
      <c r="BD712" s="142"/>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row>
    <row r="713" spans="1:84" x14ac:dyDescent="0.4">
      <c r="A713" s="131"/>
      <c r="B713" s="131"/>
      <c r="C713" s="131"/>
      <c r="D713" s="131"/>
      <c r="E713" s="148" t="s">
        <v>1318</v>
      </c>
      <c r="F713" s="149">
        <v>587</v>
      </c>
      <c r="G713" s="148" t="s">
        <v>382</v>
      </c>
      <c r="H713" s="148" t="s">
        <v>418</v>
      </c>
      <c r="I713" s="148" t="s">
        <v>382</v>
      </c>
      <c r="J713" s="148"/>
      <c r="K713" s="148" t="s">
        <v>262</v>
      </c>
      <c r="L713" s="136" t="s">
        <v>1286</v>
      </c>
      <c r="M713" s="148" t="s">
        <v>2788</v>
      </c>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42"/>
      <c r="BC713" s="142"/>
      <c r="BD713" s="142"/>
      <c r="BE713" s="131"/>
      <c r="BF713" s="131"/>
      <c r="BG713" s="131"/>
      <c r="BH713" s="131"/>
      <c r="BI713" s="131"/>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row>
    <row r="714" spans="1:84" x14ac:dyDescent="0.4">
      <c r="A714" s="131"/>
      <c r="B714" s="131"/>
      <c r="C714" s="131"/>
      <c r="D714" s="131"/>
      <c r="E714" s="131" t="s">
        <v>2201</v>
      </c>
      <c r="F714" s="131">
        <v>753</v>
      </c>
      <c r="G714" s="131" t="s">
        <v>1415</v>
      </c>
      <c r="H714" s="131"/>
      <c r="I714" s="131" t="s">
        <v>1415</v>
      </c>
      <c r="J714" s="131" t="s">
        <v>1596</v>
      </c>
      <c r="K714" s="131" t="s">
        <v>217</v>
      </c>
      <c r="L714" s="136" t="s">
        <v>1286</v>
      </c>
      <c r="M714" s="148" t="s">
        <v>2788</v>
      </c>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42"/>
      <c r="BC714" s="142"/>
      <c r="BD714" s="142"/>
      <c r="BE714" s="131"/>
      <c r="BF714" s="131"/>
      <c r="BG714" s="131"/>
      <c r="BH714" s="131"/>
      <c r="BI714" s="131"/>
      <c r="BJ714" s="131"/>
      <c r="BK714" s="131"/>
      <c r="BL714" s="131"/>
      <c r="BM714" s="131"/>
      <c r="BN714" s="131"/>
      <c r="BO714" s="131"/>
      <c r="BP714" s="131"/>
      <c r="BQ714" s="131"/>
      <c r="BR714" s="131"/>
      <c r="BS714" s="131"/>
      <c r="BT714" s="131"/>
      <c r="BU714" s="131"/>
      <c r="BV714" s="131"/>
      <c r="BW714" s="131"/>
      <c r="BX714" s="131"/>
      <c r="BY714" s="131"/>
      <c r="BZ714" s="131"/>
      <c r="CA714" s="131"/>
      <c r="CB714" s="131"/>
      <c r="CC714" s="131"/>
      <c r="CD714" s="131"/>
      <c r="CE714" s="131"/>
      <c r="CF714" s="131"/>
    </row>
    <row r="715" spans="1:84" x14ac:dyDescent="0.4">
      <c r="A715" s="131"/>
      <c r="B715" s="131"/>
      <c r="C715" s="131"/>
      <c r="D715" s="131"/>
      <c r="E715" s="148" t="s">
        <v>1560</v>
      </c>
      <c r="F715" s="149">
        <v>502</v>
      </c>
      <c r="G715" s="148" t="s">
        <v>441</v>
      </c>
      <c r="H715" s="148"/>
      <c r="I715" s="148" t="s">
        <v>441</v>
      </c>
      <c r="J715" s="148"/>
      <c r="K715" s="148" t="s">
        <v>1429</v>
      </c>
      <c r="L715" s="136" t="s">
        <v>1286</v>
      </c>
      <c r="M715" s="148" t="s">
        <v>2788</v>
      </c>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42"/>
      <c r="BC715" s="142"/>
      <c r="BD715" s="142"/>
      <c r="BE715" s="131"/>
      <c r="BF715" s="131"/>
      <c r="BG715" s="131"/>
      <c r="BH715" s="131"/>
      <c r="BI715" s="131"/>
      <c r="BJ715" s="131"/>
      <c r="BK715" s="131"/>
      <c r="BL715" s="131"/>
      <c r="BM715" s="131"/>
      <c r="BN715" s="131"/>
      <c r="BO715" s="131"/>
      <c r="BP715" s="131"/>
      <c r="BQ715" s="131"/>
      <c r="BR715" s="131"/>
      <c r="BS715" s="131"/>
      <c r="BT715" s="131"/>
      <c r="BU715" s="131"/>
      <c r="BV715" s="131"/>
      <c r="BW715" s="131"/>
      <c r="BX715" s="131"/>
      <c r="BY715" s="131"/>
      <c r="BZ715" s="131"/>
      <c r="CA715" s="131"/>
      <c r="CB715" s="131"/>
      <c r="CC715" s="131"/>
      <c r="CD715" s="131"/>
      <c r="CE715" s="131"/>
      <c r="CF715" s="131"/>
    </row>
    <row r="716" spans="1:84" x14ac:dyDescent="0.4">
      <c r="A716" s="131"/>
      <c r="B716" s="131"/>
      <c r="C716" s="131"/>
      <c r="D716" s="131"/>
      <c r="E716" s="148" t="s">
        <v>2422</v>
      </c>
      <c r="F716" s="149">
        <v>989</v>
      </c>
      <c r="G716" s="148" t="s">
        <v>428</v>
      </c>
      <c r="H716" s="148" t="s">
        <v>2784</v>
      </c>
      <c r="I716" s="148" t="s">
        <v>428</v>
      </c>
      <c r="J716" s="148" t="s">
        <v>811</v>
      </c>
      <c r="K716" s="148" t="s">
        <v>2739</v>
      </c>
      <c r="L716" s="136" t="s">
        <v>1286</v>
      </c>
      <c r="M716" s="145" t="s">
        <v>2788</v>
      </c>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42"/>
      <c r="BC716" s="142"/>
      <c r="BD716" s="142"/>
      <c r="BE716" s="131"/>
      <c r="BF716" s="131"/>
      <c r="BG716" s="131"/>
      <c r="BH716" s="131"/>
      <c r="BI716" s="131"/>
      <c r="BJ716" s="131"/>
      <c r="BK716" s="131"/>
      <c r="BL716" s="131"/>
      <c r="BM716" s="131"/>
      <c r="BN716" s="131"/>
      <c r="BO716" s="131"/>
      <c r="BP716" s="131"/>
      <c r="BQ716" s="131"/>
      <c r="BR716" s="131"/>
      <c r="BS716" s="131"/>
      <c r="BT716" s="131"/>
      <c r="BU716" s="131"/>
      <c r="BV716" s="131"/>
      <c r="BW716" s="131"/>
      <c r="BX716" s="131"/>
      <c r="BY716" s="131"/>
      <c r="BZ716" s="131"/>
      <c r="CA716" s="131"/>
      <c r="CB716" s="131"/>
      <c r="CC716" s="131"/>
      <c r="CD716" s="131"/>
      <c r="CE716" s="131"/>
      <c r="CF716" s="131"/>
    </row>
    <row r="717" spans="1:84" x14ac:dyDescent="0.4">
      <c r="A717" s="131"/>
      <c r="B717" s="131"/>
      <c r="C717" s="131"/>
      <c r="D717" s="131"/>
      <c r="E717" s="131" t="s">
        <v>2136</v>
      </c>
      <c r="F717" s="131">
        <v>93</v>
      </c>
      <c r="G717" s="131" t="s">
        <v>428</v>
      </c>
      <c r="H717" s="131" t="s">
        <v>2784</v>
      </c>
      <c r="I717" s="131" t="s">
        <v>428</v>
      </c>
      <c r="J717" s="131" t="s">
        <v>811</v>
      </c>
      <c r="K717" s="131" t="s">
        <v>1603</v>
      </c>
      <c r="L717" s="136" t="s">
        <v>1286</v>
      </c>
      <c r="M717" s="148" t="s">
        <v>2788</v>
      </c>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42"/>
      <c r="BC717" s="142"/>
      <c r="BD717" s="142"/>
      <c r="BE717" s="131"/>
      <c r="BF717" s="131"/>
      <c r="BG717" s="131"/>
      <c r="BH717" s="131"/>
      <c r="BI717" s="131"/>
      <c r="BJ717" s="131"/>
      <c r="BK717" s="131"/>
      <c r="BL717" s="131"/>
      <c r="BM717" s="131"/>
      <c r="BN717" s="131"/>
      <c r="BO717" s="131"/>
      <c r="BP717" s="131"/>
      <c r="BQ717" s="131"/>
      <c r="BR717" s="131"/>
      <c r="BS717" s="131"/>
      <c r="BT717" s="131"/>
      <c r="BU717" s="131"/>
      <c r="BV717" s="131"/>
      <c r="BW717" s="131"/>
      <c r="BX717" s="131"/>
      <c r="BY717" s="131"/>
      <c r="BZ717" s="131"/>
      <c r="CA717" s="131"/>
      <c r="CB717" s="131"/>
      <c r="CC717" s="131"/>
      <c r="CD717" s="131"/>
      <c r="CE717" s="131"/>
      <c r="CF717" s="131"/>
    </row>
    <row r="718" spans="1:84" x14ac:dyDescent="0.4">
      <c r="A718" s="131"/>
      <c r="B718" s="131"/>
      <c r="C718" s="131"/>
      <c r="D718" s="131"/>
      <c r="E718" s="144" t="s">
        <v>2137</v>
      </c>
      <c r="F718" s="131">
        <v>94</v>
      </c>
      <c r="G718" s="131" t="s">
        <v>428</v>
      </c>
      <c r="H718" s="131"/>
      <c r="I718" s="131" t="s">
        <v>428</v>
      </c>
      <c r="J718" s="131" t="s">
        <v>811</v>
      </c>
      <c r="K718" s="131" t="s">
        <v>1197</v>
      </c>
      <c r="L718" s="136" t="s">
        <v>1286</v>
      </c>
      <c r="M718" s="148" t="s">
        <v>2787</v>
      </c>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42"/>
      <c r="BC718" s="142"/>
      <c r="BD718" s="142"/>
      <c r="BE718" s="131"/>
      <c r="BF718" s="131"/>
      <c r="BG718" s="131"/>
      <c r="BH718" s="131"/>
      <c r="BI718" s="131"/>
      <c r="BJ718" s="131"/>
      <c r="BK718" s="131"/>
      <c r="BL718" s="131"/>
      <c r="BM718" s="131"/>
      <c r="BN718" s="131"/>
      <c r="BO718" s="131"/>
      <c r="BP718" s="131"/>
      <c r="BQ718" s="131"/>
      <c r="BR718" s="131"/>
      <c r="BS718" s="131"/>
      <c r="BT718" s="131"/>
      <c r="BU718" s="131"/>
      <c r="BV718" s="131"/>
      <c r="BW718" s="131"/>
      <c r="BX718" s="131"/>
      <c r="BY718" s="131"/>
      <c r="BZ718" s="131"/>
      <c r="CA718" s="131"/>
      <c r="CB718" s="131"/>
      <c r="CC718" s="131"/>
      <c r="CD718" s="131"/>
      <c r="CE718" s="131"/>
      <c r="CF718" s="131"/>
    </row>
    <row r="719" spans="1:84" x14ac:dyDescent="0.4">
      <c r="A719" s="131"/>
      <c r="B719" s="131"/>
      <c r="C719" s="131"/>
      <c r="D719" s="131"/>
      <c r="E719" s="148" t="s">
        <v>718</v>
      </c>
      <c r="F719" s="149">
        <v>729</v>
      </c>
      <c r="G719" s="148" t="s">
        <v>790</v>
      </c>
      <c r="H719" s="148"/>
      <c r="I719" s="148" t="s">
        <v>790</v>
      </c>
      <c r="J719" s="148"/>
      <c r="K719" s="148" t="s">
        <v>203</v>
      </c>
      <c r="L719" s="136" t="s">
        <v>1286</v>
      </c>
      <c r="M719" s="148" t="s">
        <v>2788</v>
      </c>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42"/>
      <c r="BC719" s="142"/>
      <c r="BD719" s="142"/>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row>
    <row r="720" spans="1:84" x14ac:dyDescent="0.4">
      <c r="A720" s="131"/>
      <c r="B720" s="131"/>
      <c r="C720" s="131"/>
      <c r="D720" s="131"/>
      <c r="E720" s="148" t="s">
        <v>2172</v>
      </c>
      <c r="F720" s="149">
        <v>457</v>
      </c>
      <c r="G720" s="148" t="s">
        <v>433</v>
      </c>
      <c r="H720" s="148"/>
      <c r="I720" s="148" t="s">
        <v>433</v>
      </c>
      <c r="J720" s="148"/>
      <c r="K720" s="148" t="s">
        <v>1452</v>
      </c>
      <c r="L720" s="136" t="s">
        <v>1286</v>
      </c>
      <c r="M720" s="148" t="s">
        <v>2788</v>
      </c>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42"/>
      <c r="BC720" s="142"/>
      <c r="BD720" s="142"/>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row>
    <row r="721" spans="1:84" x14ac:dyDescent="0.4">
      <c r="A721" s="131"/>
      <c r="B721" s="131"/>
      <c r="C721" s="131"/>
      <c r="D721" s="131"/>
      <c r="E721" s="148" t="s">
        <v>2174</v>
      </c>
      <c r="F721" s="149">
        <v>459</v>
      </c>
      <c r="G721" s="148" t="s">
        <v>433</v>
      </c>
      <c r="H721" s="148"/>
      <c r="I721" s="148" t="s">
        <v>433</v>
      </c>
      <c r="J721" s="148"/>
      <c r="K721" s="148" t="s">
        <v>1660</v>
      </c>
      <c r="L721" s="136" t="s">
        <v>1286</v>
      </c>
      <c r="M721" s="148" t="s">
        <v>2788</v>
      </c>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42"/>
      <c r="BC721" s="142"/>
      <c r="BD721" s="142"/>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row>
    <row r="722" spans="1:84" x14ac:dyDescent="0.4">
      <c r="A722" s="131"/>
      <c r="B722" s="131"/>
      <c r="C722" s="131"/>
      <c r="D722" s="131"/>
      <c r="E722" s="148" t="s">
        <v>2115</v>
      </c>
      <c r="F722" s="149">
        <v>35</v>
      </c>
      <c r="G722" s="148" t="s">
        <v>433</v>
      </c>
      <c r="H722" s="148" t="s">
        <v>2798</v>
      </c>
      <c r="I722" s="148" t="s">
        <v>433</v>
      </c>
      <c r="J722" s="148"/>
      <c r="K722" s="148" t="s">
        <v>1195</v>
      </c>
      <c r="L722" s="136" t="s">
        <v>1286</v>
      </c>
      <c r="M722" s="148" t="s">
        <v>2788</v>
      </c>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42"/>
      <c r="BC722" s="142"/>
      <c r="BD722" s="142"/>
      <c r="BE722" s="131"/>
      <c r="BF722" s="131"/>
      <c r="BG722" s="131"/>
      <c r="BH722" s="131"/>
      <c r="BI722" s="131"/>
      <c r="BJ722" s="131"/>
      <c r="BK722" s="131"/>
      <c r="BL722" s="131"/>
      <c r="BM722" s="131"/>
      <c r="BN722" s="131"/>
      <c r="BO722" s="131"/>
      <c r="BP722" s="131"/>
      <c r="BQ722" s="131"/>
      <c r="BR722" s="131"/>
      <c r="BS722" s="131"/>
      <c r="BT722" s="131"/>
      <c r="BU722" s="131"/>
      <c r="BV722" s="131"/>
      <c r="BW722" s="131"/>
      <c r="BX722" s="131"/>
      <c r="BY722" s="131"/>
      <c r="BZ722" s="131"/>
      <c r="CA722" s="131"/>
      <c r="CB722" s="131"/>
      <c r="CC722" s="131"/>
      <c r="CD722" s="131"/>
      <c r="CE722" s="131"/>
      <c r="CF722" s="131"/>
    </row>
    <row r="723" spans="1:84" x14ac:dyDescent="0.4">
      <c r="A723" s="131"/>
      <c r="B723" s="131"/>
      <c r="C723" s="131"/>
      <c r="D723" s="131"/>
      <c r="E723" s="148" t="s">
        <v>2175</v>
      </c>
      <c r="F723" s="149">
        <v>460</v>
      </c>
      <c r="G723" s="148" t="s">
        <v>433</v>
      </c>
      <c r="H723" s="148"/>
      <c r="I723" s="148" t="s">
        <v>433</v>
      </c>
      <c r="J723" s="148"/>
      <c r="K723" s="148" t="s">
        <v>518</v>
      </c>
      <c r="L723" s="136" t="s">
        <v>1286</v>
      </c>
      <c r="M723" s="148" t="s">
        <v>2788</v>
      </c>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42"/>
      <c r="BC723" s="142"/>
      <c r="BD723" s="142"/>
      <c r="BE723" s="131"/>
      <c r="BF723" s="131"/>
      <c r="BG723" s="131"/>
      <c r="BH723" s="131"/>
      <c r="BI723" s="131"/>
      <c r="BJ723" s="131"/>
      <c r="BK723" s="131"/>
      <c r="BL723" s="131"/>
      <c r="BM723" s="131"/>
      <c r="BN723" s="131"/>
      <c r="BO723" s="131"/>
      <c r="BP723" s="131"/>
      <c r="BQ723" s="131"/>
      <c r="BR723" s="131"/>
      <c r="BS723" s="131"/>
      <c r="BT723" s="131"/>
      <c r="BU723" s="131"/>
      <c r="BV723" s="131"/>
      <c r="BW723" s="131"/>
      <c r="BX723" s="131"/>
      <c r="BY723" s="131"/>
      <c r="BZ723" s="131"/>
      <c r="CA723" s="131"/>
      <c r="CB723" s="131"/>
      <c r="CC723" s="131"/>
      <c r="CD723" s="131"/>
      <c r="CE723" s="131"/>
      <c r="CF723" s="131"/>
    </row>
    <row r="724" spans="1:84" x14ac:dyDescent="0.4">
      <c r="A724" s="131"/>
      <c r="B724" s="131"/>
      <c r="C724" s="131"/>
      <c r="D724" s="131"/>
      <c r="E724" s="148" t="s">
        <v>2176</v>
      </c>
      <c r="F724" s="149">
        <v>461</v>
      </c>
      <c r="G724" s="148" t="s">
        <v>433</v>
      </c>
      <c r="H724" s="148"/>
      <c r="I724" s="148" t="s">
        <v>433</v>
      </c>
      <c r="J724" s="148"/>
      <c r="K724" s="148" t="s">
        <v>1661</v>
      </c>
      <c r="L724" s="136" t="s">
        <v>1286</v>
      </c>
      <c r="M724" s="148" t="s">
        <v>2788</v>
      </c>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42"/>
      <c r="BC724" s="142"/>
      <c r="BD724" s="142"/>
      <c r="BE724" s="131"/>
      <c r="BF724" s="131"/>
      <c r="BG724" s="131"/>
      <c r="BH724" s="131"/>
      <c r="BI724" s="131"/>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row>
    <row r="725" spans="1:84" x14ac:dyDescent="0.4">
      <c r="A725" s="131"/>
      <c r="B725" s="131"/>
      <c r="C725" s="131"/>
      <c r="D725" s="131"/>
      <c r="E725" s="148" t="s">
        <v>2177</v>
      </c>
      <c r="F725" s="149">
        <v>462</v>
      </c>
      <c r="G725" s="148" t="s">
        <v>433</v>
      </c>
      <c r="H725" s="148"/>
      <c r="I725" s="148" t="s">
        <v>433</v>
      </c>
      <c r="J725" s="148"/>
      <c r="K725" s="148" t="s">
        <v>1662</v>
      </c>
      <c r="L725" s="136" t="s">
        <v>1286</v>
      </c>
      <c r="M725" s="148" t="s">
        <v>2788</v>
      </c>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42"/>
      <c r="BC725" s="142"/>
      <c r="BD725" s="142"/>
      <c r="BE725" s="131"/>
      <c r="BF725" s="131"/>
      <c r="BG725" s="131"/>
      <c r="BH725" s="131"/>
      <c r="BI725" s="131"/>
      <c r="BJ725" s="131"/>
      <c r="BK725" s="131"/>
      <c r="BL725" s="131"/>
      <c r="BM725" s="131"/>
      <c r="BN725" s="131"/>
      <c r="BO725" s="131"/>
      <c r="BP725" s="131"/>
      <c r="BQ725" s="131"/>
      <c r="BR725" s="131"/>
      <c r="BS725" s="131"/>
      <c r="BT725" s="131"/>
      <c r="BU725" s="131"/>
      <c r="BV725" s="131"/>
      <c r="BW725" s="131"/>
      <c r="BX725" s="131"/>
      <c r="BY725" s="131"/>
      <c r="BZ725" s="131"/>
      <c r="CA725" s="131"/>
      <c r="CB725" s="131"/>
      <c r="CC725" s="131"/>
      <c r="CD725" s="131"/>
      <c r="CE725" s="131"/>
      <c r="CF725" s="131"/>
    </row>
    <row r="726" spans="1:84" x14ac:dyDescent="0.4">
      <c r="A726" s="131"/>
      <c r="B726" s="131"/>
      <c r="C726" s="131"/>
      <c r="D726" s="131"/>
      <c r="E726" s="148" t="s">
        <v>2178</v>
      </c>
      <c r="F726" s="149">
        <v>463</v>
      </c>
      <c r="G726" s="148" t="s">
        <v>433</v>
      </c>
      <c r="H726" s="148"/>
      <c r="I726" s="148" t="s">
        <v>433</v>
      </c>
      <c r="J726" s="148"/>
      <c r="K726" s="148" t="s">
        <v>1663</v>
      </c>
      <c r="L726" s="136" t="s">
        <v>1286</v>
      </c>
      <c r="M726" s="148" t="s">
        <v>2788</v>
      </c>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42"/>
      <c r="BC726" s="142"/>
      <c r="BD726" s="142"/>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row>
    <row r="727" spans="1:84" x14ac:dyDescent="0.4">
      <c r="A727" s="131"/>
      <c r="B727" s="131"/>
      <c r="C727" s="131"/>
      <c r="D727" s="131"/>
      <c r="E727" s="131" t="s">
        <v>2073</v>
      </c>
      <c r="F727" s="131">
        <v>282</v>
      </c>
      <c r="G727" s="131" t="s">
        <v>790</v>
      </c>
      <c r="H727" s="131" t="s">
        <v>2799</v>
      </c>
      <c r="I727" s="131" t="s">
        <v>790</v>
      </c>
      <c r="J727" s="131" t="s">
        <v>1816</v>
      </c>
      <c r="K727" s="131" t="s">
        <v>1198</v>
      </c>
      <c r="L727" s="136" t="s">
        <v>1286</v>
      </c>
      <c r="M727" s="148" t="s">
        <v>2788</v>
      </c>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42"/>
      <c r="BC727" s="142"/>
      <c r="BD727" s="142"/>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row>
    <row r="728" spans="1:84" x14ac:dyDescent="0.4">
      <c r="A728" s="131"/>
      <c r="B728" s="131"/>
      <c r="C728" s="131"/>
      <c r="D728" s="131"/>
      <c r="E728" s="148" t="s">
        <v>2074</v>
      </c>
      <c r="F728" s="149">
        <v>224</v>
      </c>
      <c r="G728" s="148" t="s">
        <v>790</v>
      </c>
      <c r="H728" s="148"/>
      <c r="I728" s="148" t="s">
        <v>790</v>
      </c>
      <c r="J728" s="148" t="s">
        <v>1823</v>
      </c>
      <c r="K728" s="148" t="s">
        <v>1199</v>
      </c>
      <c r="L728" s="136" t="s">
        <v>1286</v>
      </c>
      <c r="M728" s="148" t="s">
        <v>2788</v>
      </c>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42"/>
      <c r="BC728" s="142"/>
      <c r="BD728" s="142"/>
      <c r="BE728" s="131"/>
      <c r="BF728" s="131"/>
      <c r="BG728" s="131"/>
      <c r="BH728" s="131"/>
      <c r="BI728" s="131"/>
      <c r="BJ728" s="131"/>
      <c r="BK728" s="131"/>
      <c r="BL728" s="131"/>
      <c r="BM728" s="131"/>
      <c r="BN728" s="131"/>
      <c r="BO728" s="131"/>
      <c r="BP728" s="131"/>
      <c r="BQ728" s="131"/>
      <c r="BR728" s="131"/>
      <c r="BS728" s="131"/>
      <c r="BT728" s="131"/>
      <c r="BU728" s="131"/>
      <c r="BV728" s="131"/>
      <c r="BW728" s="131"/>
      <c r="BX728" s="131"/>
      <c r="BY728" s="131"/>
      <c r="BZ728" s="131"/>
      <c r="CA728" s="131"/>
      <c r="CB728" s="131"/>
      <c r="CC728" s="131"/>
      <c r="CD728" s="131"/>
      <c r="CE728" s="131"/>
      <c r="CF728" s="131"/>
    </row>
    <row r="729" spans="1:84" x14ac:dyDescent="0.4">
      <c r="A729" s="131"/>
      <c r="B729" s="131"/>
      <c r="C729" s="131"/>
      <c r="D729" s="131"/>
      <c r="E729" s="148" t="s">
        <v>2075</v>
      </c>
      <c r="F729" s="149">
        <v>225</v>
      </c>
      <c r="G729" s="148" t="s">
        <v>790</v>
      </c>
      <c r="H729" s="148"/>
      <c r="I729" s="148" t="s">
        <v>790</v>
      </c>
      <c r="J729" s="148" t="s">
        <v>1823</v>
      </c>
      <c r="K729" s="148" t="s">
        <v>1200</v>
      </c>
      <c r="L729" s="136" t="s">
        <v>1286</v>
      </c>
      <c r="M729" s="148" t="s">
        <v>2788</v>
      </c>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42"/>
      <c r="BC729" s="142"/>
      <c r="BD729" s="142"/>
      <c r="BE729" s="131"/>
      <c r="BF729" s="131"/>
      <c r="BG729" s="131"/>
      <c r="BH729" s="131"/>
      <c r="BI729" s="131"/>
      <c r="BJ729" s="131"/>
      <c r="BK729" s="131"/>
      <c r="BL729" s="131"/>
      <c r="BM729" s="131"/>
      <c r="BN729" s="131"/>
      <c r="BO729" s="131"/>
      <c r="BP729" s="131"/>
      <c r="BQ729" s="131"/>
      <c r="BR729" s="131"/>
      <c r="BS729" s="131"/>
      <c r="BT729" s="131"/>
      <c r="BU729" s="131"/>
      <c r="BV729" s="131"/>
      <c r="BW729" s="131"/>
      <c r="BX729" s="131"/>
      <c r="BY729" s="131"/>
      <c r="BZ729" s="131"/>
      <c r="CA729" s="131"/>
      <c r="CB729" s="131"/>
      <c r="CC729" s="131"/>
      <c r="CD729" s="131"/>
      <c r="CE729" s="131"/>
      <c r="CF729" s="131"/>
    </row>
    <row r="730" spans="1:84" x14ac:dyDescent="0.4">
      <c r="A730" s="131"/>
      <c r="B730" s="131"/>
      <c r="C730" s="131"/>
      <c r="D730" s="131"/>
      <c r="E730" s="131" t="s">
        <v>1312</v>
      </c>
      <c r="F730" s="131">
        <v>588</v>
      </c>
      <c r="G730" s="131" t="s">
        <v>382</v>
      </c>
      <c r="H730" s="131"/>
      <c r="I730" s="131" t="s">
        <v>382</v>
      </c>
      <c r="J730" s="131"/>
      <c r="K730" s="131" t="s">
        <v>256</v>
      </c>
      <c r="L730" s="136" t="s">
        <v>1286</v>
      </c>
      <c r="M730" s="148" t="s">
        <v>2788</v>
      </c>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42"/>
      <c r="BC730" s="142"/>
      <c r="BD730" s="142"/>
      <c r="BE730" s="131"/>
      <c r="BF730" s="131"/>
      <c r="BG730" s="131"/>
      <c r="BH730" s="131"/>
      <c r="BI730" s="131"/>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row>
    <row r="731" spans="1:84" x14ac:dyDescent="0.4">
      <c r="A731" s="131"/>
      <c r="B731" s="131"/>
      <c r="C731" s="131"/>
      <c r="D731" s="131"/>
      <c r="E731" s="148" t="s">
        <v>694</v>
      </c>
      <c r="F731" s="149">
        <v>503</v>
      </c>
      <c r="G731" s="148" t="s">
        <v>441</v>
      </c>
      <c r="H731" s="148"/>
      <c r="I731" s="148" t="s">
        <v>441</v>
      </c>
      <c r="J731" s="148"/>
      <c r="K731" s="148" t="s">
        <v>163</v>
      </c>
      <c r="L731" s="136" t="s">
        <v>1286</v>
      </c>
      <c r="M731" s="148" t="s">
        <v>2788</v>
      </c>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42"/>
      <c r="BC731" s="142"/>
      <c r="BD731" s="142"/>
      <c r="BE731" s="131"/>
      <c r="BF731" s="131"/>
      <c r="BG731" s="131"/>
      <c r="BH731" s="131"/>
      <c r="BI731" s="131"/>
      <c r="BJ731" s="131"/>
      <c r="BK731" s="131"/>
      <c r="BL731" s="131"/>
      <c r="BM731" s="131"/>
      <c r="BN731" s="131"/>
      <c r="BO731" s="131"/>
      <c r="BP731" s="131"/>
      <c r="BQ731" s="131"/>
      <c r="BR731" s="131"/>
      <c r="BS731" s="131"/>
      <c r="BT731" s="131"/>
      <c r="BU731" s="131"/>
      <c r="BV731" s="131"/>
      <c r="BW731" s="131"/>
      <c r="BX731" s="131"/>
      <c r="BY731" s="131"/>
      <c r="BZ731" s="131"/>
      <c r="CA731" s="131"/>
      <c r="CB731" s="131"/>
      <c r="CC731" s="131"/>
      <c r="CD731" s="131"/>
      <c r="CE731" s="131"/>
      <c r="CF731" s="131"/>
    </row>
    <row r="732" spans="1:84" x14ac:dyDescent="0.4">
      <c r="A732" s="131"/>
      <c r="B732" s="131"/>
      <c r="C732" s="131"/>
      <c r="D732" s="131"/>
      <c r="E732" s="148" t="s">
        <v>1516</v>
      </c>
      <c r="F732" s="149">
        <v>194</v>
      </c>
      <c r="G732" s="148" t="s">
        <v>965</v>
      </c>
      <c r="H732" s="148"/>
      <c r="I732" s="148" t="s">
        <v>965</v>
      </c>
      <c r="J732" s="148"/>
      <c r="K732" s="148" t="s">
        <v>1137</v>
      </c>
      <c r="L732" s="136" t="s">
        <v>1286</v>
      </c>
      <c r="M732" s="148" t="s">
        <v>2788</v>
      </c>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42"/>
      <c r="BC732" s="142"/>
      <c r="BD732" s="142"/>
      <c r="BE732" s="131"/>
      <c r="BF732" s="131"/>
      <c r="BG732" s="131"/>
      <c r="BH732" s="131"/>
      <c r="BI732" s="131"/>
      <c r="BJ732" s="131"/>
      <c r="BK732" s="131"/>
      <c r="BL732" s="131"/>
      <c r="BM732" s="131"/>
      <c r="BN732" s="131"/>
      <c r="BO732" s="131"/>
      <c r="BP732" s="131"/>
      <c r="BQ732" s="131"/>
      <c r="BR732" s="131"/>
      <c r="BS732" s="131"/>
      <c r="BT732" s="131"/>
      <c r="BU732" s="131"/>
      <c r="BV732" s="131"/>
      <c r="BW732" s="131"/>
      <c r="BX732" s="131"/>
      <c r="BY732" s="131"/>
      <c r="BZ732" s="131"/>
      <c r="CA732" s="131"/>
      <c r="CB732" s="131"/>
      <c r="CC732" s="131"/>
      <c r="CD732" s="131"/>
      <c r="CE732" s="131"/>
      <c r="CF732" s="131"/>
    </row>
    <row r="733" spans="1:84" x14ac:dyDescent="0.4">
      <c r="A733" s="131"/>
      <c r="B733" s="131"/>
      <c r="C733" s="131"/>
      <c r="D733" s="131"/>
      <c r="E733" s="131" t="s">
        <v>1517</v>
      </c>
      <c r="F733" s="131">
        <v>55</v>
      </c>
      <c r="G733" s="131" t="s">
        <v>419</v>
      </c>
      <c r="H733" s="131"/>
      <c r="I733" s="131" t="s">
        <v>419</v>
      </c>
      <c r="J733" s="131" t="s">
        <v>418</v>
      </c>
      <c r="K733" s="131" t="s">
        <v>1258</v>
      </c>
      <c r="L733" s="136" t="s">
        <v>1286</v>
      </c>
      <c r="M733" s="148" t="s">
        <v>2788</v>
      </c>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42"/>
      <c r="BC733" s="142"/>
      <c r="BD733" s="142"/>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row>
    <row r="734" spans="1:84" x14ac:dyDescent="0.4">
      <c r="A734" s="131"/>
      <c r="B734" s="131"/>
      <c r="C734" s="131"/>
      <c r="D734" s="131"/>
      <c r="E734" s="148" t="s">
        <v>2363</v>
      </c>
      <c r="F734" s="149">
        <v>924</v>
      </c>
      <c r="G734" s="148" t="s">
        <v>419</v>
      </c>
      <c r="H734" s="148" t="s">
        <v>1418</v>
      </c>
      <c r="I734" s="148" t="s">
        <v>419</v>
      </c>
      <c r="J734" s="148" t="s">
        <v>418</v>
      </c>
      <c r="K734" s="148" t="s">
        <v>2680</v>
      </c>
      <c r="L734" s="136" t="s">
        <v>1286</v>
      </c>
      <c r="M734" s="145" t="s">
        <v>2788</v>
      </c>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42"/>
      <c r="BC734" s="142"/>
      <c r="BD734" s="142"/>
      <c r="BE734" s="131"/>
      <c r="BF734" s="131"/>
      <c r="BG734" s="131"/>
      <c r="BH734" s="131"/>
      <c r="BI734" s="131"/>
      <c r="BJ734" s="131"/>
      <c r="BK734" s="131"/>
      <c r="BL734" s="131"/>
      <c r="BM734" s="131"/>
      <c r="BN734" s="131"/>
      <c r="BO734" s="131"/>
      <c r="BP734" s="131"/>
      <c r="BQ734" s="131"/>
      <c r="BR734" s="131"/>
      <c r="BS734" s="131"/>
      <c r="BT734" s="131"/>
      <c r="BU734" s="131"/>
      <c r="BV734" s="131"/>
      <c r="BW734" s="131"/>
      <c r="BX734" s="131"/>
      <c r="BY734" s="131"/>
      <c r="BZ734" s="131"/>
      <c r="CA734" s="131"/>
      <c r="CB734" s="131"/>
      <c r="CC734" s="131"/>
      <c r="CD734" s="131"/>
      <c r="CE734" s="131"/>
      <c r="CF734" s="131"/>
    </row>
    <row r="735" spans="1:84" x14ac:dyDescent="0.4">
      <c r="A735" s="131"/>
      <c r="B735" s="131"/>
      <c r="C735" s="131"/>
      <c r="D735" s="131"/>
      <c r="E735" s="148" t="s">
        <v>2076</v>
      </c>
      <c r="F735" s="149">
        <v>129</v>
      </c>
      <c r="G735" s="148" t="s">
        <v>1719</v>
      </c>
      <c r="H735" s="148" t="s">
        <v>1418</v>
      </c>
      <c r="I735" s="148" t="s">
        <v>1719</v>
      </c>
      <c r="J735" s="148" t="s">
        <v>2492</v>
      </c>
      <c r="K735" s="148" t="s">
        <v>1202</v>
      </c>
      <c r="L735" s="136" t="s">
        <v>1286</v>
      </c>
      <c r="M735" s="148" t="s">
        <v>2788</v>
      </c>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42"/>
      <c r="BC735" s="142"/>
      <c r="BD735" s="142"/>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row>
    <row r="736" spans="1:84" x14ac:dyDescent="0.4">
      <c r="A736" s="131"/>
      <c r="B736" s="131"/>
      <c r="C736" s="131"/>
      <c r="D736" s="131"/>
      <c r="E736" s="148" t="s">
        <v>2077</v>
      </c>
      <c r="F736" s="149">
        <v>133</v>
      </c>
      <c r="G736" s="148" t="s">
        <v>1719</v>
      </c>
      <c r="H736" s="148"/>
      <c r="I736" s="148" t="s">
        <v>1719</v>
      </c>
      <c r="J736" s="148" t="s">
        <v>2492</v>
      </c>
      <c r="K736" s="148" t="s">
        <v>1203</v>
      </c>
      <c r="L736" s="136" t="s">
        <v>1286</v>
      </c>
      <c r="M736" s="148" t="s">
        <v>2788</v>
      </c>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42"/>
      <c r="BC736" s="142"/>
      <c r="BD736" s="142"/>
      <c r="BE736" s="131"/>
      <c r="BF736" s="131"/>
      <c r="BG736" s="131"/>
      <c r="BH736" s="131"/>
      <c r="BI736" s="131"/>
      <c r="BJ736" s="131"/>
      <c r="BK736" s="131"/>
      <c r="BL736" s="131"/>
      <c r="BM736" s="131"/>
      <c r="BN736" s="131"/>
      <c r="BO736" s="131"/>
      <c r="BP736" s="131"/>
      <c r="BQ736" s="131"/>
      <c r="BR736" s="131"/>
      <c r="BS736" s="131"/>
      <c r="BT736" s="131"/>
      <c r="BU736" s="131"/>
      <c r="BV736" s="131"/>
      <c r="BW736" s="131"/>
      <c r="BX736" s="131"/>
      <c r="BY736" s="131"/>
      <c r="BZ736" s="131"/>
      <c r="CA736" s="131"/>
      <c r="CB736" s="131"/>
      <c r="CC736" s="131"/>
      <c r="CD736" s="131"/>
      <c r="CE736" s="131"/>
      <c r="CF736" s="131"/>
    </row>
    <row r="737" spans="1:84" x14ac:dyDescent="0.4">
      <c r="A737" s="131"/>
      <c r="B737" s="131"/>
      <c r="C737" s="131"/>
      <c r="D737" s="131"/>
      <c r="E737" s="148" t="s">
        <v>2285</v>
      </c>
      <c r="F737" s="149">
        <v>845</v>
      </c>
      <c r="G737" s="148" t="s">
        <v>2784</v>
      </c>
      <c r="H737" s="148"/>
      <c r="I737" s="148" t="s">
        <v>2495</v>
      </c>
      <c r="J737" s="148" t="s">
        <v>2495</v>
      </c>
      <c r="K737" s="148" t="s">
        <v>2602</v>
      </c>
      <c r="L737" s="136" t="s">
        <v>1286</v>
      </c>
      <c r="M737" s="145" t="s">
        <v>2788</v>
      </c>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42"/>
      <c r="BC737" s="142"/>
      <c r="BD737" s="142"/>
      <c r="BE737" s="131"/>
      <c r="BF737" s="131"/>
      <c r="BG737" s="131"/>
      <c r="BH737" s="131"/>
      <c r="BI737" s="131"/>
      <c r="BJ737" s="131"/>
      <c r="BK737" s="131"/>
      <c r="BL737" s="131"/>
      <c r="BM737" s="131"/>
      <c r="BN737" s="131"/>
      <c r="BO737" s="131"/>
      <c r="BP737" s="131"/>
      <c r="BQ737" s="131"/>
      <c r="BR737" s="131"/>
      <c r="BS737" s="131"/>
      <c r="BT737" s="131"/>
      <c r="BU737" s="131"/>
      <c r="BV737" s="131"/>
      <c r="BW737" s="131"/>
      <c r="BX737" s="131"/>
      <c r="BY737" s="131"/>
      <c r="BZ737" s="131"/>
      <c r="CA737" s="131"/>
      <c r="CB737" s="131"/>
      <c r="CC737" s="131"/>
      <c r="CD737" s="131"/>
      <c r="CE737" s="131"/>
      <c r="CF737" s="131"/>
    </row>
    <row r="738" spans="1:84" x14ac:dyDescent="0.4">
      <c r="A738" s="131"/>
      <c r="B738" s="131"/>
      <c r="C738" s="131"/>
      <c r="D738" s="131"/>
      <c r="E738" s="148" t="s">
        <v>2078</v>
      </c>
      <c r="F738" s="149">
        <v>125</v>
      </c>
      <c r="G738" s="148" t="s">
        <v>1719</v>
      </c>
      <c r="H738" s="148"/>
      <c r="I738" s="148" t="s">
        <v>1719</v>
      </c>
      <c r="J738" s="148" t="s">
        <v>2481</v>
      </c>
      <c r="K738" s="148" t="s">
        <v>1204</v>
      </c>
      <c r="L738" s="136" t="s">
        <v>1286</v>
      </c>
      <c r="M738" s="148" t="s">
        <v>2788</v>
      </c>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42"/>
      <c r="BC738" s="142"/>
      <c r="BD738" s="142"/>
      <c r="BE738" s="131"/>
      <c r="BF738" s="131"/>
      <c r="BG738" s="131"/>
      <c r="BH738" s="131"/>
      <c r="BI738" s="131"/>
      <c r="BJ738" s="131"/>
      <c r="BK738" s="131"/>
      <c r="BL738" s="131"/>
      <c r="BM738" s="131"/>
      <c r="BN738" s="131"/>
      <c r="BO738" s="131"/>
      <c r="BP738" s="131"/>
      <c r="BQ738" s="131"/>
      <c r="BR738" s="131"/>
      <c r="BS738" s="131"/>
      <c r="BT738" s="131"/>
      <c r="BU738" s="131"/>
      <c r="BV738" s="131"/>
      <c r="BW738" s="131"/>
      <c r="BX738" s="131"/>
      <c r="BY738" s="131"/>
      <c r="BZ738" s="131"/>
      <c r="CA738" s="131"/>
      <c r="CB738" s="131"/>
      <c r="CC738" s="131"/>
      <c r="CD738" s="131"/>
      <c r="CE738" s="131"/>
      <c r="CF738" s="131"/>
    </row>
    <row r="739" spans="1:84" x14ac:dyDescent="0.4">
      <c r="A739" s="131"/>
      <c r="B739" s="131"/>
      <c r="C739" s="131"/>
      <c r="D739" s="131"/>
      <c r="E739" s="148" t="s">
        <v>2079</v>
      </c>
      <c r="F739" s="149">
        <v>226</v>
      </c>
      <c r="G739" s="148" t="s">
        <v>790</v>
      </c>
      <c r="H739" s="148"/>
      <c r="I739" s="148" t="s">
        <v>790</v>
      </c>
      <c r="J739" s="148" t="s">
        <v>1823</v>
      </c>
      <c r="K739" s="148" t="s">
        <v>1205</v>
      </c>
      <c r="L739" s="136" t="s">
        <v>1286</v>
      </c>
      <c r="M739" s="148" t="s">
        <v>2788</v>
      </c>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42"/>
      <c r="BC739" s="142"/>
      <c r="BD739" s="142"/>
      <c r="BE739" s="131"/>
      <c r="BF739" s="131"/>
      <c r="BG739" s="131"/>
      <c r="BH739" s="131"/>
      <c r="BI739" s="131"/>
      <c r="BJ739" s="131"/>
      <c r="BK739" s="131"/>
      <c r="BL739" s="131"/>
      <c r="BM739" s="131"/>
      <c r="BN739" s="131"/>
      <c r="BO739" s="131"/>
      <c r="BP739" s="131"/>
      <c r="BQ739" s="131"/>
      <c r="BR739" s="131"/>
      <c r="BS739" s="131"/>
      <c r="BT739" s="131"/>
      <c r="BU739" s="131"/>
      <c r="BV739" s="131"/>
      <c r="BW739" s="131"/>
      <c r="BX739" s="131"/>
      <c r="BY739" s="131"/>
      <c r="BZ739" s="131"/>
      <c r="CA739" s="131"/>
      <c r="CB739" s="131"/>
      <c r="CC739" s="131"/>
      <c r="CD739" s="131"/>
      <c r="CE739" s="131"/>
      <c r="CF739" s="131"/>
    </row>
    <row r="740" spans="1:84" x14ac:dyDescent="0.4">
      <c r="A740" s="131"/>
      <c r="B740" s="131"/>
      <c r="C740" s="131"/>
      <c r="D740" s="131"/>
      <c r="E740" s="148" t="s">
        <v>2080</v>
      </c>
      <c r="F740" s="149">
        <v>227</v>
      </c>
      <c r="G740" s="148" t="s">
        <v>790</v>
      </c>
      <c r="H740" s="148"/>
      <c r="I740" s="148" t="s">
        <v>790</v>
      </c>
      <c r="J740" s="148" t="s">
        <v>1823</v>
      </c>
      <c r="K740" s="148" t="s">
        <v>1206</v>
      </c>
      <c r="L740" s="136" t="s">
        <v>1286</v>
      </c>
      <c r="M740" s="148" t="s">
        <v>2788</v>
      </c>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42"/>
      <c r="BC740" s="142"/>
      <c r="BD740" s="142"/>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row>
    <row r="741" spans="1:84" x14ac:dyDescent="0.4">
      <c r="A741" s="131"/>
      <c r="B741" s="131"/>
      <c r="C741" s="131"/>
      <c r="D741" s="131"/>
      <c r="E741" s="131" t="s">
        <v>2081</v>
      </c>
      <c r="F741" s="131">
        <v>273</v>
      </c>
      <c r="G741" s="131" t="s">
        <v>790</v>
      </c>
      <c r="H741" s="131"/>
      <c r="I741" s="131" t="s">
        <v>790</v>
      </c>
      <c r="J741" s="131" t="s">
        <v>72</v>
      </c>
      <c r="K741" s="131" t="s">
        <v>1207</v>
      </c>
      <c r="L741" s="136" t="s">
        <v>1286</v>
      </c>
      <c r="M741" s="148" t="s">
        <v>2788</v>
      </c>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42"/>
      <c r="BC741" s="142"/>
      <c r="BD741" s="142"/>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row>
    <row r="742" spans="1:84" x14ac:dyDescent="0.4">
      <c r="A742" s="131"/>
      <c r="B742" s="131"/>
      <c r="C742" s="131"/>
      <c r="D742" s="131"/>
      <c r="E742" s="148" t="s">
        <v>1409</v>
      </c>
      <c r="F742" s="149">
        <v>668</v>
      </c>
      <c r="G742" s="148" t="s">
        <v>2478</v>
      </c>
      <c r="H742" s="148"/>
      <c r="I742" s="148" t="s">
        <v>2478</v>
      </c>
      <c r="J742" s="148" t="s">
        <v>1418</v>
      </c>
      <c r="K742" s="148" t="s">
        <v>362</v>
      </c>
      <c r="L742" s="136" t="s">
        <v>1286</v>
      </c>
      <c r="M742" s="148" t="s">
        <v>2787</v>
      </c>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42"/>
      <c r="BC742" s="142"/>
      <c r="BD742" s="142"/>
      <c r="BE742" s="131"/>
      <c r="BF742" s="131"/>
      <c r="BG742" s="131"/>
      <c r="BH742" s="131"/>
      <c r="BI742" s="131"/>
      <c r="BJ742" s="131"/>
      <c r="BK742" s="131"/>
      <c r="BL742" s="131"/>
      <c r="BM742" s="131"/>
      <c r="BN742" s="131"/>
      <c r="BO742" s="131"/>
      <c r="BP742" s="131"/>
      <c r="BQ742" s="131"/>
      <c r="BR742" s="131"/>
      <c r="BS742" s="131"/>
      <c r="BT742" s="131"/>
      <c r="BU742" s="131"/>
      <c r="BV742" s="131"/>
      <c r="BW742" s="131"/>
      <c r="BX742" s="131"/>
      <c r="BY742" s="131"/>
      <c r="BZ742" s="131"/>
      <c r="CA742" s="131"/>
      <c r="CB742" s="131"/>
      <c r="CC742" s="131"/>
      <c r="CD742" s="131"/>
      <c r="CE742" s="131"/>
      <c r="CF742" s="131"/>
    </row>
    <row r="743" spans="1:84" x14ac:dyDescent="0.4">
      <c r="A743" s="131"/>
      <c r="B743" s="131"/>
      <c r="C743" s="131"/>
      <c r="D743" s="131"/>
      <c r="E743" s="148" t="s">
        <v>1398</v>
      </c>
      <c r="F743" s="149">
        <v>669</v>
      </c>
      <c r="G743" s="148" t="s">
        <v>2478</v>
      </c>
      <c r="H743" s="148"/>
      <c r="I743" s="148" t="s">
        <v>2478</v>
      </c>
      <c r="J743" s="148" t="s">
        <v>1422</v>
      </c>
      <c r="K743" s="148" t="s">
        <v>347</v>
      </c>
      <c r="L743" s="136" t="s">
        <v>1286</v>
      </c>
      <c r="M743" s="148" t="s">
        <v>2788</v>
      </c>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42"/>
      <c r="BC743" s="142"/>
      <c r="BD743" s="142"/>
      <c r="BE743" s="131"/>
      <c r="BF743" s="131"/>
      <c r="BG743" s="131"/>
      <c r="BH743" s="131"/>
      <c r="BI743" s="131"/>
      <c r="BJ743" s="131"/>
      <c r="BK743" s="131"/>
      <c r="BL743" s="131"/>
      <c r="BM743" s="131"/>
      <c r="BN743" s="131"/>
      <c r="BO743" s="131"/>
      <c r="BP743" s="131"/>
      <c r="BQ743" s="131"/>
      <c r="BR743" s="131"/>
      <c r="BS743" s="131"/>
      <c r="BT743" s="131"/>
      <c r="BU743" s="131"/>
      <c r="BV743" s="131"/>
      <c r="BW743" s="131"/>
      <c r="BX743" s="131"/>
      <c r="BY743" s="131"/>
      <c r="BZ743" s="131"/>
      <c r="CA743" s="131"/>
      <c r="CB743" s="131"/>
      <c r="CC743" s="131"/>
      <c r="CD743" s="131"/>
      <c r="CE743" s="131"/>
      <c r="CF743" s="131"/>
    </row>
    <row r="744" spans="1:84" x14ac:dyDescent="0.4">
      <c r="A744" s="131"/>
      <c r="B744" s="131"/>
      <c r="C744" s="131"/>
      <c r="D744" s="131"/>
      <c r="E744" s="148" t="s">
        <v>1390</v>
      </c>
      <c r="F744" s="149">
        <v>606</v>
      </c>
      <c r="G744" s="148" t="s">
        <v>441</v>
      </c>
      <c r="H744" s="148"/>
      <c r="I744" s="148" t="s">
        <v>441</v>
      </c>
      <c r="J744" s="148"/>
      <c r="K744" s="148" t="s">
        <v>338</v>
      </c>
      <c r="L744" s="136" t="s">
        <v>1286</v>
      </c>
      <c r="M744" s="148" t="s">
        <v>2788</v>
      </c>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42"/>
      <c r="BC744" s="142"/>
      <c r="BD744" s="142"/>
      <c r="BE744" s="131"/>
      <c r="BF744" s="131"/>
      <c r="BG744" s="131"/>
      <c r="BH744" s="131"/>
      <c r="BI744" s="131"/>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row>
    <row r="745" spans="1:84" x14ac:dyDescent="0.4">
      <c r="A745" s="131"/>
      <c r="B745" s="131"/>
      <c r="C745" s="131"/>
      <c r="D745" s="131"/>
      <c r="E745" s="148" t="s">
        <v>2082</v>
      </c>
      <c r="F745" s="149">
        <v>228</v>
      </c>
      <c r="G745" s="148" t="s">
        <v>790</v>
      </c>
      <c r="H745" s="148"/>
      <c r="I745" s="148" t="s">
        <v>790</v>
      </c>
      <c r="J745" s="148" t="s">
        <v>1823</v>
      </c>
      <c r="K745" s="148" t="s">
        <v>1209</v>
      </c>
      <c r="L745" s="136" t="s">
        <v>1286</v>
      </c>
      <c r="M745" s="148" t="s">
        <v>2788</v>
      </c>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42"/>
      <c r="BC745" s="142"/>
      <c r="BD745" s="142"/>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row>
    <row r="746" spans="1:84" x14ac:dyDescent="0.4">
      <c r="A746" s="131"/>
      <c r="B746" s="131"/>
      <c r="C746" s="131"/>
      <c r="D746" s="131"/>
      <c r="E746" s="148" t="s">
        <v>725</v>
      </c>
      <c r="F746" s="149">
        <v>670</v>
      </c>
      <c r="G746" s="148" t="s">
        <v>2478</v>
      </c>
      <c r="H746" s="148"/>
      <c r="I746" s="148" t="s">
        <v>2478</v>
      </c>
      <c r="J746" s="148" t="s">
        <v>1422</v>
      </c>
      <c r="K746" s="148" t="s">
        <v>210</v>
      </c>
      <c r="L746" s="136" t="s">
        <v>1286</v>
      </c>
      <c r="M746" s="148" t="s">
        <v>2788</v>
      </c>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42"/>
      <c r="BC746" s="142"/>
      <c r="BD746" s="142"/>
      <c r="BE746" s="131"/>
      <c r="BF746" s="131"/>
      <c r="BG746" s="131"/>
      <c r="BH746" s="131"/>
      <c r="BI746" s="131"/>
      <c r="BJ746" s="131"/>
      <c r="BK746" s="131"/>
      <c r="BL746" s="131"/>
      <c r="BM746" s="131"/>
      <c r="BN746" s="131"/>
      <c r="BO746" s="131"/>
      <c r="BP746" s="131"/>
      <c r="BQ746" s="131"/>
      <c r="BR746" s="131"/>
      <c r="BS746" s="131"/>
      <c r="BT746" s="131"/>
      <c r="BU746" s="131"/>
      <c r="BV746" s="131"/>
      <c r="BW746" s="131"/>
      <c r="BX746" s="131"/>
      <c r="BY746" s="131"/>
      <c r="BZ746" s="131"/>
      <c r="CA746" s="131"/>
      <c r="CB746" s="131"/>
      <c r="CC746" s="131"/>
      <c r="CD746" s="131"/>
      <c r="CE746" s="131"/>
      <c r="CF746" s="131"/>
    </row>
    <row r="747" spans="1:84" x14ac:dyDescent="0.4">
      <c r="A747" s="131"/>
      <c r="B747" s="131"/>
      <c r="C747" s="131"/>
      <c r="D747" s="131"/>
      <c r="E747" s="148" t="s">
        <v>2303</v>
      </c>
      <c r="F747" s="149">
        <v>864</v>
      </c>
      <c r="G747" s="148" t="s">
        <v>965</v>
      </c>
      <c r="H747" s="148"/>
      <c r="I747" s="148" t="s">
        <v>965</v>
      </c>
      <c r="J747" s="148"/>
      <c r="K747" s="148" t="s">
        <v>2620</v>
      </c>
      <c r="L747" s="136" t="s">
        <v>1286</v>
      </c>
      <c r="M747" s="145" t="s">
        <v>2788</v>
      </c>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42"/>
      <c r="BC747" s="142"/>
      <c r="BD747" s="142"/>
      <c r="BE747" s="131"/>
      <c r="BF747" s="131"/>
      <c r="BG747" s="131"/>
      <c r="BH747" s="131"/>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row>
    <row r="748" spans="1:84" x14ac:dyDescent="0.4">
      <c r="A748" s="131"/>
      <c r="B748" s="131"/>
      <c r="C748" s="131"/>
      <c r="D748" s="131"/>
      <c r="E748" s="131" t="s">
        <v>2083</v>
      </c>
      <c r="F748" s="131">
        <v>18</v>
      </c>
      <c r="G748" s="131" t="s">
        <v>2478</v>
      </c>
      <c r="H748" s="131"/>
      <c r="I748" s="131" t="s">
        <v>2478</v>
      </c>
      <c r="J748" s="131" t="s">
        <v>2478</v>
      </c>
      <c r="K748" s="131" t="s">
        <v>1210</v>
      </c>
      <c r="L748" s="136" t="s">
        <v>1286</v>
      </c>
      <c r="M748" s="148" t="s">
        <v>2788</v>
      </c>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42"/>
      <c r="BC748" s="142"/>
      <c r="BD748" s="142"/>
      <c r="BE748" s="131"/>
      <c r="BF748" s="131"/>
      <c r="BG748" s="131"/>
      <c r="BH748" s="131"/>
      <c r="BI748" s="131"/>
      <c r="BJ748" s="131"/>
      <c r="BK748" s="131"/>
      <c r="BL748" s="131"/>
      <c r="BM748" s="131"/>
      <c r="BN748" s="131"/>
      <c r="BO748" s="131"/>
      <c r="BP748" s="131"/>
      <c r="BQ748" s="131"/>
      <c r="BR748" s="131"/>
      <c r="BS748" s="131"/>
      <c r="BT748" s="131"/>
      <c r="BU748" s="131"/>
      <c r="BV748" s="131"/>
      <c r="BW748" s="131"/>
      <c r="BX748" s="131"/>
      <c r="BY748" s="131"/>
      <c r="BZ748" s="131"/>
      <c r="CA748" s="131"/>
      <c r="CB748" s="131"/>
      <c r="CC748" s="131"/>
      <c r="CD748" s="131"/>
      <c r="CE748" s="131"/>
      <c r="CF748" s="131"/>
    </row>
    <row r="749" spans="1:84" x14ac:dyDescent="0.4">
      <c r="A749" s="131"/>
      <c r="B749" s="131"/>
      <c r="C749" s="131"/>
      <c r="D749" s="131"/>
      <c r="E749" s="148" t="s">
        <v>2084</v>
      </c>
      <c r="F749" s="149">
        <v>283</v>
      </c>
      <c r="G749" s="148" t="s">
        <v>790</v>
      </c>
      <c r="H749" s="148"/>
      <c r="I749" s="148" t="s">
        <v>790</v>
      </c>
      <c r="J749" s="148" t="s">
        <v>1804</v>
      </c>
      <c r="K749" s="148" t="s">
        <v>1211</v>
      </c>
      <c r="L749" s="136" t="s">
        <v>1286</v>
      </c>
      <c r="M749" s="148" t="s">
        <v>2788</v>
      </c>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42"/>
      <c r="BC749" s="142"/>
      <c r="BD749" s="142"/>
      <c r="BE749" s="131"/>
      <c r="BF749" s="131"/>
      <c r="BG749" s="131"/>
      <c r="BH749" s="131"/>
      <c r="BI749" s="131"/>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row>
    <row r="750" spans="1:84" x14ac:dyDescent="0.4">
      <c r="A750" s="131"/>
      <c r="B750" s="131"/>
      <c r="C750" s="131"/>
      <c r="D750" s="131"/>
      <c r="E750" s="148" t="s">
        <v>2316</v>
      </c>
      <c r="F750" s="149">
        <v>877</v>
      </c>
      <c r="G750" s="148" t="s">
        <v>965</v>
      </c>
      <c r="H750" s="148"/>
      <c r="I750" s="148" t="s">
        <v>965</v>
      </c>
      <c r="J750" s="148"/>
      <c r="K750" s="148" t="s">
        <v>2633</v>
      </c>
      <c r="L750" s="136" t="s">
        <v>1286</v>
      </c>
      <c r="M750" s="145" t="s">
        <v>2788</v>
      </c>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42"/>
      <c r="BC750" s="142"/>
      <c r="BD750" s="142"/>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row>
    <row r="751" spans="1:84" x14ac:dyDescent="0.4">
      <c r="A751" s="131"/>
      <c r="B751" s="131"/>
      <c r="C751" s="131"/>
      <c r="D751" s="131"/>
      <c r="E751" s="148" t="s">
        <v>1518</v>
      </c>
      <c r="F751" s="149">
        <v>730</v>
      </c>
      <c r="G751" s="148" t="s">
        <v>790</v>
      </c>
      <c r="H751" s="148"/>
      <c r="I751" s="148" t="s">
        <v>790</v>
      </c>
      <c r="J751" s="148" t="s">
        <v>628</v>
      </c>
      <c r="K751" s="148" t="s">
        <v>334</v>
      </c>
      <c r="L751" s="136" t="s">
        <v>1286</v>
      </c>
      <c r="M751" s="148" t="s">
        <v>2788</v>
      </c>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42"/>
      <c r="BC751" s="142"/>
      <c r="BD751" s="142"/>
      <c r="BE751" s="131"/>
      <c r="BF751" s="131"/>
      <c r="BG751" s="131"/>
      <c r="BH751" s="131"/>
      <c r="BI751" s="131"/>
      <c r="BJ751" s="131"/>
      <c r="BK751" s="131"/>
      <c r="BL751" s="131"/>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row>
    <row r="752" spans="1:84" x14ac:dyDescent="0.4">
      <c r="A752" s="131"/>
      <c r="B752" s="131"/>
      <c r="C752" s="131"/>
      <c r="D752" s="131"/>
      <c r="E752" s="148" t="s">
        <v>2085</v>
      </c>
      <c r="F752" s="149">
        <v>291</v>
      </c>
      <c r="G752" s="148" t="s">
        <v>790</v>
      </c>
      <c r="H752" s="148"/>
      <c r="I752" s="148" t="s">
        <v>790</v>
      </c>
      <c r="J752" s="148" t="s">
        <v>1753</v>
      </c>
      <c r="K752" s="148" t="s">
        <v>1212</v>
      </c>
      <c r="L752" s="136" t="s">
        <v>1286</v>
      </c>
      <c r="M752" s="148" t="s">
        <v>2788</v>
      </c>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42"/>
      <c r="BC752" s="142"/>
      <c r="BD752" s="142"/>
      <c r="BE752" s="131"/>
      <c r="BF752" s="131"/>
      <c r="BG752" s="131"/>
      <c r="BH752" s="131"/>
      <c r="BI752" s="131"/>
      <c r="BJ752" s="131"/>
      <c r="BK752" s="131"/>
      <c r="BL752" s="131"/>
      <c r="BM752" s="131"/>
      <c r="BN752" s="131"/>
      <c r="BO752" s="131"/>
      <c r="BP752" s="131"/>
      <c r="BQ752" s="131"/>
      <c r="BR752" s="131"/>
      <c r="BS752" s="131"/>
      <c r="BT752" s="131"/>
      <c r="BU752" s="131"/>
      <c r="BV752" s="131"/>
      <c r="BW752" s="131"/>
      <c r="BX752" s="131"/>
      <c r="BY752" s="131"/>
      <c r="BZ752" s="131"/>
      <c r="CA752" s="131"/>
      <c r="CB752" s="131"/>
      <c r="CC752" s="131"/>
      <c r="CD752" s="131"/>
      <c r="CE752" s="131"/>
      <c r="CF752" s="131"/>
    </row>
    <row r="753" spans="1:84" x14ac:dyDescent="0.4">
      <c r="A753" s="131"/>
      <c r="B753" s="131"/>
      <c r="C753" s="131"/>
      <c r="D753" s="131"/>
      <c r="E753" s="148" t="s">
        <v>2086</v>
      </c>
      <c r="F753" s="149">
        <v>119</v>
      </c>
      <c r="G753" s="148" t="s">
        <v>1719</v>
      </c>
      <c r="H753" s="148"/>
      <c r="I753" s="148" t="s">
        <v>1719</v>
      </c>
      <c r="J753" s="148" t="s">
        <v>2481</v>
      </c>
      <c r="K753" s="148" t="s">
        <v>1021</v>
      </c>
      <c r="L753" s="136" t="s">
        <v>1286</v>
      </c>
      <c r="M753" s="148" t="s">
        <v>2788</v>
      </c>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42"/>
      <c r="BC753" s="142"/>
      <c r="BD753" s="142"/>
      <c r="BE753" s="131"/>
      <c r="BF753" s="131"/>
      <c r="BG753" s="131"/>
      <c r="BH753" s="131"/>
      <c r="BI753" s="131"/>
      <c r="BJ753" s="131"/>
      <c r="BK753" s="131"/>
      <c r="BL753" s="131"/>
      <c r="BM753" s="131"/>
      <c r="BN753" s="131"/>
      <c r="BO753" s="131"/>
      <c r="BP753" s="131"/>
      <c r="BQ753" s="131"/>
      <c r="BR753" s="131"/>
      <c r="BS753" s="131"/>
      <c r="BT753" s="131"/>
      <c r="BU753" s="131"/>
      <c r="BV753" s="131"/>
      <c r="BW753" s="131"/>
      <c r="BX753" s="131"/>
      <c r="BY753" s="131"/>
      <c r="BZ753" s="131"/>
      <c r="CA753" s="131"/>
      <c r="CB753" s="131"/>
      <c r="CC753" s="131"/>
      <c r="CD753" s="131"/>
      <c r="CE753" s="131"/>
      <c r="CF753" s="131"/>
    </row>
    <row r="754" spans="1:84" x14ac:dyDescent="0.4">
      <c r="A754" s="131"/>
      <c r="B754" s="131"/>
      <c r="C754" s="131"/>
      <c r="D754" s="131"/>
      <c r="E754" s="148" t="s">
        <v>2087</v>
      </c>
      <c r="F754" s="149">
        <v>355</v>
      </c>
      <c r="G754" s="148" t="s">
        <v>534</v>
      </c>
      <c r="H754" s="148"/>
      <c r="I754" s="148" t="s">
        <v>534</v>
      </c>
      <c r="J754" s="148"/>
      <c r="K754" s="148" t="s">
        <v>1213</v>
      </c>
      <c r="L754" s="136" t="s">
        <v>1286</v>
      </c>
      <c r="M754" s="148" t="s">
        <v>2788</v>
      </c>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42"/>
      <c r="BC754" s="142"/>
      <c r="BD754" s="142"/>
      <c r="BE754" s="131"/>
      <c r="BF754" s="131"/>
      <c r="BG754" s="131"/>
      <c r="BH754" s="131"/>
      <c r="BI754" s="131"/>
      <c r="BJ754" s="131"/>
      <c r="BK754" s="131"/>
      <c r="BL754" s="131"/>
      <c r="BM754" s="131"/>
      <c r="BN754" s="131"/>
      <c r="BO754" s="131"/>
      <c r="BP754" s="131"/>
      <c r="BQ754" s="131"/>
      <c r="BR754" s="131"/>
      <c r="BS754" s="131"/>
      <c r="BT754" s="131"/>
      <c r="BU754" s="131"/>
      <c r="BV754" s="131"/>
      <c r="BW754" s="131"/>
      <c r="BX754" s="131"/>
      <c r="BY754" s="131"/>
      <c r="BZ754" s="131"/>
      <c r="CA754" s="131"/>
      <c r="CB754" s="131"/>
      <c r="CC754" s="131"/>
      <c r="CD754" s="131"/>
      <c r="CE754" s="131"/>
      <c r="CF754" s="131"/>
    </row>
    <row r="755" spans="1:84" x14ac:dyDescent="0.4">
      <c r="A755" s="131"/>
      <c r="B755" s="131"/>
      <c r="C755" s="131"/>
      <c r="D755" s="131"/>
      <c r="E755" s="148" t="s">
        <v>2088</v>
      </c>
      <c r="F755" s="149">
        <v>229</v>
      </c>
      <c r="G755" s="148" t="s">
        <v>790</v>
      </c>
      <c r="H755" s="148"/>
      <c r="I755" s="148" t="s">
        <v>790</v>
      </c>
      <c r="J755" s="148" t="s">
        <v>1823</v>
      </c>
      <c r="K755" s="148" t="s">
        <v>1214</v>
      </c>
      <c r="L755" s="136" t="s">
        <v>1286</v>
      </c>
      <c r="M755" s="148" t="s">
        <v>2788</v>
      </c>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42"/>
      <c r="BC755" s="142"/>
      <c r="BD755" s="142"/>
      <c r="BE755" s="131"/>
      <c r="BF755" s="131"/>
      <c r="BG755" s="131"/>
      <c r="BH755" s="131"/>
      <c r="BI755" s="131"/>
      <c r="BJ755" s="131"/>
      <c r="BK755" s="131"/>
      <c r="BL755" s="131"/>
      <c r="BM755" s="131"/>
      <c r="BN755" s="131"/>
      <c r="BO755" s="131"/>
      <c r="BP755" s="131"/>
      <c r="BQ755" s="131"/>
      <c r="BR755" s="131"/>
      <c r="BS755" s="131"/>
      <c r="BT755" s="131"/>
      <c r="BU755" s="131"/>
      <c r="BV755" s="131"/>
      <c r="BW755" s="131"/>
      <c r="BX755" s="131"/>
      <c r="BY755" s="131"/>
      <c r="BZ755" s="131"/>
      <c r="CA755" s="131"/>
      <c r="CB755" s="131"/>
      <c r="CC755" s="131"/>
      <c r="CD755" s="131"/>
      <c r="CE755" s="131"/>
      <c r="CF755" s="131"/>
    </row>
    <row r="756" spans="1:84" x14ac:dyDescent="0.4">
      <c r="A756" s="131"/>
      <c r="B756" s="131"/>
      <c r="C756" s="131"/>
      <c r="D756" s="131"/>
      <c r="E756" s="148" t="s">
        <v>2279</v>
      </c>
      <c r="F756" s="149">
        <v>839</v>
      </c>
      <c r="G756" s="148" t="s">
        <v>965</v>
      </c>
      <c r="H756" s="148"/>
      <c r="I756" s="148" t="s">
        <v>965</v>
      </c>
      <c r="J756" s="148"/>
      <c r="K756" s="148" t="s">
        <v>2596</v>
      </c>
      <c r="L756" s="136" t="s">
        <v>1286</v>
      </c>
      <c r="M756" s="145" t="s">
        <v>2788</v>
      </c>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42"/>
      <c r="BC756" s="142"/>
      <c r="BD756" s="142"/>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row>
    <row r="757" spans="1:84" x14ac:dyDescent="0.4">
      <c r="A757" s="131"/>
      <c r="B757" s="131"/>
      <c r="C757" s="131"/>
      <c r="D757" s="131"/>
      <c r="E757" t="s">
        <v>685</v>
      </c>
      <c r="F757">
        <v>671</v>
      </c>
      <c r="G757" t="s">
        <v>2478</v>
      </c>
      <c r="I757" t="s">
        <v>2478</v>
      </c>
      <c r="J757" t="s">
        <v>1416</v>
      </c>
      <c r="K757" t="s">
        <v>1455</v>
      </c>
      <c r="L757" s="136" t="s">
        <v>1286</v>
      </c>
      <c r="M757" s="148" t="s">
        <v>2788</v>
      </c>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42"/>
      <c r="BC757" s="142"/>
      <c r="BD757" s="142"/>
      <c r="BE757" s="131"/>
      <c r="BF757" s="131"/>
      <c r="BG757" s="131"/>
      <c r="BH757" s="131"/>
      <c r="BI757" s="131"/>
      <c r="BJ757" s="131"/>
      <c r="BK757" s="131"/>
      <c r="BL757" s="131"/>
      <c r="BM757" s="131"/>
      <c r="BN757" s="131"/>
      <c r="BO757" s="131"/>
      <c r="BP757" s="131"/>
      <c r="BQ757" s="131"/>
      <c r="BR757" s="131"/>
      <c r="BS757" s="131"/>
      <c r="BT757" s="131"/>
      <c r="BU757" s="131"/>
      <c r="BV757" s="131"/>
      <c r="BW757" s="131"/>
      <c r="BX757" s="131"/>
      <c r="BY757" s="131"/>
      <c r="BZ757" s="131"/>
      <c r="CA757" s="131"/>
      <c r="CB757" s="131"/>
      <c r="CC757" s="131"/>
      <c r="CD757" s="131"/>
      <c r="CE757" s="131"/>
      <c r="CF757" s="131"/>
    </row>
    <row r="758" spans="1:84" x14ac:dyDescent="0.4">
      <c r="A758" s="131"/>
      <c r="B758" s="131"/>
      <c r="C758" s="131"/>
      <c r="D758" s="131"/>
      <c r="E758" s="148" t="s">
        <v>1519</v>
      </c>
      <c r="F758" s="149">
        <v>672</v>
      </c>
      <c r="G758" s="148" t="s">
        <v>2478</v>
      </c>
      <c r="H758" s="148"/>
      <c r="I758" s="148" t="s">
        <v>2478</v>
      </c>
      <c r="J758" s="148" t="s">
        <v>1418</v>
      </c>
      <c r="K758" s="148" t="s">
        <v>175</v>
      </c>
      <c r="L758" s="136" t="s">
        <v>1286</v>
      </c>
      <c r="M758" s="148" t="s">
        <v>2788</v>
      </c>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42"/>
      <c r="BC758" s="142"/>
      <c r="BD758" s="142"/>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row>
    <row r="759" spans="1:84" x14ac:dyDescent="0.4">
      <c r="A759" s="131"/>
      <c r="B759" s="131"/>
      <c r="C759" s="131"/>
      <c r="D759" s="131"/>
      <c r="E759" s="148" t="s">
        <v>697</v>
      </c>
      <c r="F759" s="149">
        <v>673</v>
      </c>
      <c r="G759" s="148" t="s">
        <v>2478</v>
      </c>
      <c r="H759" s="148"/>
      <c r="I759" s="148" t="s">
        <v>2478</v>
      </c>
      <c r="J759" s="148" t="s">
        <v>1418</v>
      </c>
      <c r="K759" s="148" t="s">
        <v>176</v>
      </c>
      <c r="L759" s="136" t="s">
        <v>1286</v>
      </c>
      <c r="M759" s="148" t="s">
        <v>2787</v>
      </c>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42"/>
      <c r="BC759" s="142"/>
      <c r="BD759" s="142"/>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row>
    <row r="760" spans="1:84" x14ac:dyDescent="0.4">
      <c r="A760" s="131"/>
      <c r="B760" s="131"/>
      <c r="C760" s="131"/>
      <c r="D760" s="131"/>
      <c r="E760" s="148" t="s">
        <v>2089</v>
      </c>
      <c r="F760" s="149">
        <v>242</v>
      </c>
      <c r="G760" s="148" t="s">
        <v>790</v>
      </c>
      <c r="H760" s="148"/>
      <c r="I760" s="148" t="s">
        <v>790</v>
      </c>
      <c r="J760" s="148" t="s">
        <v>655</v>
      </c>
      <c r="K760" s="148" t="s">
        <v>1216</v>
      </c>
      <c r="L760" s="136" t="s">
        <v>1286</v>
      </c>
      <c r="M760" s="148" t="s">
        <v>2788</v>
      </c>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42"/>
      <c r="BC760" s="142"/>
      <c r="BD760" s="142"/>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c r="CB760" s="131"/>
      <c r="CC760" s="131"/>
      <c r="CD760" s="131"/>
      <c r="CE760" s="131"/>
      <c r="CF760" s="131"/>
    </row>
    <row r="761" spans="1:84" x14ac:dyDescent="0.4">
      <c r="A761" s="131"/>
      <c r="B761" s="131"/>
      <c r="C761" s="131"/>
      <c r="D761" s="131"/>
      <c r="E761" s="148" t="s">
        <v>1520</v>
      </c>
      <c r="F761" s="149">
        <v>348</v>
      </c>
      <c r="G761" s="148" t="s">
        <v>441</v>
      </c>
      <c r="H761" s="148"/>
      <c r="I761" s="148" t="s">
        <v>441</v>
      </c>
      <c r="J761" s="148" t="s">
        <v>441</v>
      </c>
      <c r="K761" s="148" t="s">
        <v>1215</v>
      </c>
      <c r="L761" s="136" t="s">
        <v>1286</v>
      </c>
      <c r="M761" s="148" t="s">
        <v>2788</v>
      </c>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42"/>
      <c r="BC761" s="142"/>
      <c r="BD761" s="142"/>
      <c r="BE761" s="131"/>
      <c r="BF761" s="131"/>
      <c r="BG761" s="131"/>
      <c r="BH761" s="131"/>
      <c r="BI761" s="131"/>
      <c r="BJ761" s="131"/>
      <c r="BK761" s="131"/>
      <c r="BL761" s="131"/>
      <c r="BM761" s="131"/>
      <c r="BN761" s="131"/>
      <c r="BO761" s="131"/>
      <c r="BP761" s="131"/>
      <c r="BQ761" s="131"/>
      <c r="BR761" s="131"/>
      <c r="BS761" s="131"/>
      <c r="BT761" s="131"/>
      <c r="BU761" s="131"/>
      <c r="BV761" s="131"/>
      <c r="BW761" s="131"/>
      <c r="BX761" s="131"/>
      <c r="BY761" s="131"/>
      <c r="BZ761" s="131"/>
      <c r="CA761" s="131"/>
      <c r="CB761" s="131"/>
      <c r="CC761" s="131"/>
      <c r="CD761" s="131"/>
      <c r="CE761" s="131"/>
      <c r="CF761" s="131"/>
    </row>
    <row r="762" spans="1:84" x14ac:dyDescent="0.4">
      <c r="A762" s="131"/>
      <c r="B762" s="131"/>
      <c r="C762" s="131"/>
      <c r="D762" s="131"/>
      <c r="E762" s="131" t="s">
        <v>1392</v>
      </c>
      <c r="F762" s="131">
        <v>589</v>
      </c>
      <c r="G762" s="131" t="s">
        <v>382</v>
      </c>
      <c r="H762" s="131"/>
      <c r="I762" s="131" t="s">
        <v>382</v>
      </c>
      <c r="J762" s="131"/>
      <c r="K762" s="131" t="s">
        <v>340</v>
      </c>
      <c r="L762" s="136" t="s">
        <v>1286</v>
      </c>
      <c r="M762" s="148" t="s">
        <v>2788</v>
      </c>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42"/>
      <c r="BC762" s="142"/>
      <c r="BD762" s="142"/>
      <c r="BE762" s="131"/>
      <c r="BF762" s="131"/>
      <c r="BG762" s="131"/>
      <c r="BH762" s="131"/>
      <c r="BI762" s="131"/>
      <c r="BJ762" s="131"/>
      <c r="BK762" s="131"/>
      <c r="BL762" s="131"/>
      <c r="BM762" s="131"/>
      <c r="BN762" s="131"/>
      <c r="BO762" s="131"/>
      <c r="BP762" s="131"/>
      <c r="BQ762" s="131"/>
      <c r="BR762" s="131"/>
      <c r="BS762" s="131"/>
      <c r="BT762" s="131"/>
      <c r="BU762" s="131"/>
      <c r="BV762" s="131"/>
      <c r="BW762" s="131"/>
      <c r="BX762" s="131"/>
      <c r="BY762" s="131"/>
      <c r="BZ762" s="131"/>
      <c r="CA762" s="131"/>
      <c r="CB762" s="131"/>
      <c r="CC762" s="131"/>
      <c r="CD762" s="131"/>
      <c r="CE762" s="131"/>
      <c r="CF762" s="131"/>
    </row>
    <row r="763" spans="1:84" x14ac:dyDescent="0.4">
      <c r="A763" s="131"/>
      <c r="B763" s="131"/>
      <c r="C763" s="131"/>
      <c r="D763" s="131"/>
      <c r="E763" s="148" t="s">
        <v>686</v>
      </c>
      <c r="F763" s="149">
        <v>674</v>
      </c>
      <c r="G763" s="148" t="s">
        <v>2478</v>
      </c>
      <c r="H763" s="148"/>
      <c r="I763" s="148" t="s">
        <v>2478</v>
      </c>
      <c r="J763" s="148" t="s">
        <v>2478</v>
      </c>
      <c r="K763" s="148" t="s">
        <v>1456</v>
      </c>
      <c r="L763" s="136" t="s">
        <v>1286</v>
      </c>
      <c r="M763" s="148" t="s">
        <v>2787</v>
      </c>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42"/>
      <c r="BC763" s="142"/>
      <c r="BD763" s="142"/>
      <c r="BE763" s="131"/>
      <c r="BF763" s="131"/>
      <c r="BG763" s="131"/>
      <c r="BH763" s="131"/>
      <c r="BI763" s="131"/>
      <c r="BJ763" s="131"/>
      <c r="BK763" s="131"/>
      <c r="BL763" s="131"/>
      <c r="BM763" s="131"/>
      <c r="BN763" s="131"/>
      <c r="BO763" s="131"/>
      <c r="BP763" s="131"/>
      <c r="BQ763" s="131"/>
      <c r="BR763" s="131"/>
      <c r="BS763" s="131"/>
      <c r="BT763" s="131"/>
      <c r="BU763" s="131"/>
      <c r="BV763" s="131"/>
      <c r="BW763" s="131"/>
      <c r="BX763" s="131"/>
      <c r="BY763" s="131"/>
      <c r="BZ763" s="131"/>
      <c r="CA763" s="131"/>
      <c r="CB763" s="131"/>
      <c r="CC763" s="131"/>
      <c r="CD763" s="131"/>
      <c r="CE763" s="131"/>
      <c r="CF763" s="131"/>
    </row>
    <row r="764" spans="1:84" x14ac:dyDescent="0.4">
      <c r="A764" s="131"/>
      <c r="B764" s="131"/>
      <c r="C764" s="131"/>
      <c r="D764" s="131"/>
      <c r="E764" s="148" t="s">
        <v>2090</v>
      </c>
      <c r="F764" s="149">
        <v>230</v>
      </c>
      <c r="G764" s="148" t="s">
        <v>790</v>
      </c>
      <c r="H764" s="148"/>
      <c r="I764" s="148" t="s">
        <v>790</v>
      </c>
      <c r="J764" s="148" t="s">
        <v>1823</v>
      </c>
      <c r="K764" s="148" t="s">
        <v>1217</v>
      </c>
      <c r="L764" s="136" t="s">
        <v>1286</v>
      </c>
      <c r="M764" s="148" t="s">
        <v>2788</v>
      </c>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42"/>
      <c r="BC764" s="142"/>
      <c r="BD764" s="142"/>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row>
    <row r="765" spans="1:84" x14ac:dyDescent="0.4">
      <c r="A765" s="131"/>
      <c r="B765" s="131"/>
      <c r="C765" s="131"/>
      <c r="D765" s="131"/>
      <c r="E765" s="148" t="s">
        <v>2091</v>
      </c>
      <c r="F765" s="149">
        <v>231</v>
      </c>
      <c r="G765" s="148" t="s">
        <v>790</v>
      </c>
      <c r="H765" s="148"/>
      <c r="I765" s="148" t="s">
        <v>790</v>
      </c>
      <c r="J765" s="148" t="s">
        <v>1823</v>
      </c>
      <c r="K765" s="148" t="s">
        <v>1218</v>
      </c>
      <c r="L765" s="136" t="s">
        <v>1286</v>
      </c>
      <c r="M765" s="148" t="s">
        <v>2788</v>
      </c>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42"/>
      <c r="BC765" s="142"/>
      <c r="BD765" s="142"/>
      <c r="BE765" s="131"/>
      <c r="BF765" s="131"/>
      <c r="BG765" s="131"/>
      <c r="BH765" s="131"/>
      <c r="BI765" s="131"/>
      <c r="BJ765" s="131"/>
      <c r="BK765" s="131"/>
      <c r="BL765" s="131"/>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row>
    <row r="766" spans="1:84" x14ac:dyDescent="0.4">
      <c r="A766" s="131"/>
      <c r="B766" s="131"/>
      <c r="C766" s="131"/>
      <c r="D766" s="131"/>
      <c r="E766" s="131" t="s">
        <v>2342</v>
      </c>
      <c r="F766" s="131">
        <v>903</v>
      </c>
      <c r="G766" s="131" t="s">
        <v>419</v>
      </c>
      <c r="H766" s="131"/>
      <c r="I766" s="131" t="s">
        <v>419</v>
      </c>
      <c r="J766" s="131" t="s">
        <v>418</v>
      </c>
      <c r="K766" s="131" t="s">
        <v>2659</v>
      </c>
      <c r="L766" s="136" t="s">
        <v>1286</v>
      </c>
      <c r="M766" s="145" t="s">
        <v>2788</v>
      </c>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42"/>
      <c r="BC766" s="142"/>
      <c r="BD766" s="142"/>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row>
    <row r="767" spans="1:84" x14ac:dyDescent="0.4">
      <c r="A767" s="131"/>
      <c r="B767" s="131"/>
      <c r="C767" s="131"/>
      <c r="D767" s="131"/>
      <c r="E767" s="131" t="s">
        <v>2341</v>
      </c>
      <c r="F767" s="131">
        <v>902</v>
      </c>
      <c r="G767" s="131" t="s">
        <v>419</v>
      </c>
      <c r="H767" s="131"/>
      <c r="I767" s="131" t="s">
        <v>419</v>
      </c>
      <c r="J767" s="131" t="s">
        <v>418</v>
      </c>
      <c r="K767" s="131" t="s">
        <v>2658</v>
      </c>
      <c r="L767" s="136" t="s">
        <v>1286</v>
      </c>
      <c r="M767" s="145" t="s">
        <v>2788</v>
      </c>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42"/>
      <c r="BC767" s="142"/>
      <c r="BD767" s="142"/>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row>
    <row r="768" spans="1:84" x14ac:dyDescent="0.4">
      <c r="A768" s="131"/>
      <c r="B768" s="131"/>
      <c r="C768" s="131"/>
      <c r="D768" s="131"/>
      <c r="E768" s="131" t="s">
        <v>2340</v>
      </c>
      <c r="F768" s="131">
        <v>901</v>
      </c>
      <c r="G768" s="131" t="s">
        <v>419</v>
      </c>
      <c r="H768" s="131"/>
      <c r="I768" s="131" t="s">
        <v>419</v>
      </c>
      <c r="J768" s="131" t="s">
        <v>418</v>
      </c>
      <c r="K768" s="131" t="s">
        <v>2657</v>
      </c>
      <c r="L768" s="136" t="s">
        <v>1286</v>
      </c>
      <c r="M768" s="145" t="s">
        <v>2788</v>
      </c>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42"/>
      <c r="BC768" s="142"/>
      <c r="BD768" s="142"/>
      <c r="BE768" s="131"/>
      <c r="BF768" s="131"/>
      <c r="BG768" s="131"/>
      <c r="BH768" s="131"/>
      <c r="BI768" s="131"/>
      <c r="BJ768" s="131"/>
      <c r="BK768" s="131"/>
      <c r="BL768" s="131"/>
      <c r="BM768" s="131"/>
      <c r="BN768" s="131"/>
      <c r="BO768" s="131"/>
      <c r="BP768" s="131"/>
      <c r="BQ768" s="131"/>
      <c r="BR768" s="131"/>
      <c r="BS768" s="131"/>
      <c r="BT768" s="131"/>
      <c r="BU768" s="131"/>
      <c r="BV768" s="131"/>
      <c r="BW768" s="131"/>
      <c r="BX768" s="131"/>
      <c r="BY768" s="131"/>
      <c r="BZ768" s="131"/>
      <c r="CA768" s="131"/>
      <c r="CB768" s="131"/>
      <c r="CC768" s="131"/>
      <c r="CD768" s="131"/>
      <c r="CE768" s="131"/>
      <c r="CF768" s="131"/>
    </row>
    <row r="769" spans="1:84" x14ac:dyDescent="0.4">
      <c r="A769" s="131"/>
      <c r="B769" s="131"/>
      <c r="C769" s="131"/>
      <c r="D769" s="131"/>
      <c r="E769" s="131" t="s">
        <v>2343</v>
      </c>
      <c r="F769" s="131">
        <v>904</v>
      </c>
      <c r="G769" s="131" t="s">
        <v>419</v>
      </c>
      <c r="H769" s="131"/>
      <c r="I769" s="131" t="s">
        <v>419</v>
      </c>
      <c r="J769" s="131" t="s">
        <v>418</v>
      </c>
      <c r="K769" s="131" t="s">
        <v>2660</v>
      </c>
      <c r="L769" s="136" t="s">
        <v>1286</v>
      </c>
      <c r="M769" s="145" t="s">
        <v>2788</v>
      </c>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42"/>
      <c r="BC769" s="142"/>
      <c r="BD769" s="142"/>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c r="CF769" s="131"/>
    </row>
    <row r="770" spans="1:84" x14ac:dyDescent="0.4">
      <c r="A770" s="131"/>
      <c r="B770" s="131"/>
      <c r="C770" s="131"/>
      <c r="D770" s="131"/>
      <c r="E770" s="131" t="s">
        <v>2339</v>
      </c>
      <c r="F770" s="131">
        <v>900</v>
      </c>
      <c r="G770" s="131" t="s">
        <v>419</v>
      </c>
      <c r="H770" s="131"/>
      <c r="I770" s="131" t="s">
        <v>419</v>
      </c>
      <c r="J770" s="131" t="s">
        <v>418</v>
      </c>
      <c r="K770" s="131" t="s">
        <v>2656</v>
      </c>
      <c r="L770" s="136" t="s">
        <v>1286</v>
      </c>
      <c r="M770" s="145" t="s">
        <v>2788</v>
      </c>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42"/>
      <c r="BC770" s="142"/>
      <c r="BD770" s="142"/>
      <c r="BE770" s="131"/>
      <c r="BF770" s="131"/>
      <c r="BG770" s="131"/>
      <c r="BH770" s="131"/>
      <c r="BI770" s="131"/>
      <c r="BJ770" s="131"/>
      <c r="BK770" s="131"/>
      <c r="BL770" s="131"/>
      <c r="BM770" s="131"/>
      <c r="BN770" s="131"/>
      <c r="BO770" s="131"/>
      <c r="BP770" s="131"/>
      <c r="BQ770" s="131"/>
      <c r="BR770" s="131"/>
      <c r="BS770" s="131"/>
      <c r="BT770" s="131"/>
      <c r="BU770" s="131"/>
      <c r="BV770" s="131"/>
      <c r="BW770" s="131"/>
      <c r="BX770" s="131"/>
      <c r="BY770" s="131"/>
      <c r="BZ770" s="131"/>
      <c r="CA770" s="131"/>
      <c r="CB770" s="131"/>
      <c r="CC770" s="131"/>
      <c r="CD770" s="131"/>
      <c r="CE770" s="131"/>
      <c r="CF770" s="131"/>
    </row>
    <row r="771" spans="1:84" x14ac:dyDescent="0.4">
      <c r="A771" s="131"/>
      <c r="B771" s="131"/>
      <c r="C771" s="131"/>
      <c r="D771" s="131"/>
      <c r="E771" s="148" t="s">
        <v>2092</v>
      </c>
      <c r="F771" s="149">
        <v>321</v>
      </c>
      <c r="G771" s="148" t="s">
        <v>790</v>
      </c>
      <c r="H771" s="148"/>
      <c r="I771" s="148" t="s">
        <v>790</v>
      </c>
      <c r="J771" s="148" t="s">
        <v>1757</v>
      </c>
      <c r="K771" s="148" t="s">
        <v>1219</v>
      </c>
      <c r="L771" s="136" t="s">
        <v>1286</v>
      </c>
      <c r="M771" s="148" t="s">
        <v>2788</v>
      </c>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42"/>
      <c r="BC771" s="142"/>
      <c r="BD771" s="142"/>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row>
    <row r="772" spans="1:84" x14ac:dyDescent="0.4">
      <c r="A772" s="131"/>
      <c r="B772" s="131"/>
      <c r="C772" s="131"/>
      <c r="D772" s="131"/>
      <c r="E772" s="148" t="s">
        <v>2093</v>
      </c>
      <c r="F772" s="149">
        <v>296</v>
      </c>
      <c r="G772" s="148" t="s">
        <v>790</v>
      </c>
      <c r="H772" s="148"/>
      <c r="I772" s="148" t="s">
        <v>790</v>
      </c>
      <c r="J772" s="148" t="s">
        <v>2094</v>
      </c>
      <c r="K772" s="148" t="s">
        <v>1220</v>
      </c>
      <c r="L772" s="136" t="s">
        <v>1286</v>
      </c>
      <c r="M772" s="148" t="s">
        <v>2788</v>
      </c>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42"/>
      <c r="BC772" s="142"/>
      <c r="BD772" s="142"/>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row>
    <row r="773" spans="1:84" x14ac:dyDescent="0.4">
      <c r="A773" s="131"/>
      <c r="B773" s="131"/>
      <c r="C773" s="131"/>
      <c r="D773" s="131"/>
      <c r="E773" s="148" t="s">
        <v>2385</v>
      </c>
      <c r="F773" s="149">
        <v>948</v>
      </c>
      <c r="G773" s="148" t="s">
        <v>419</v>
      </c>
      <c r="H773" s="148"/>
      <c r="I773" s="148" t="s">
        <v>419</v>
      </c>
      <c r="J773" s="148" t="s">
        <v>2483</v>
      </c>
      <c r="K773" s="148" t="s">
        <v>2702</v>
      </c>
      <c r="L773" s="136" t="s">
        <v>1286</v>
      </c>
      <c r="M773" s="145" t="s">
        <v>2788</v>
      </c>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c r="AI773" s="131"/>
      <c r="AJ773" s="131"/>
      <c r="AK773" s="131"/>
      <c r="AL773" s="131"/>
      <c r="AM773" s="131"/>
      <c r="AN773" s="131"/>
      <c r="AO773" s="131"/>
      <c r="AP773" s="131"/>
      <c r="AQ773" s="131"/>
      <c r="AR773" s="131"/>
      <c r="AS773" s="131"/>
      <c r="AT773" s="131"/>
      <c r="AU773" s="131"/>
      <c r="AV773" s="131"/>
      <c r="AW773" s="131"/>
      <c r="AX773" s="131"/>
      <c r="AY773" s="131"/>
      <c r="AZ773" s="131"/>
      <c r="BA773" s="131"/>
      <c r="BB773" s="142"/>
      <c r="BC773" s="142"/>
      <c r="BD773" s="142"/>
      <c r="BE773" s="131"/>
      <c r="BF773" s="131"/>
      <c r="BG773" s="131"/>
      <c r="BH773" s="131"/>
      <c r="BI773" s="131"/>
      <c r="BJ773" s="131"/>
      <c r="BK773" s="131"/>
      <c r="BL773" s="131"/>
      <c r="BM773" s="131"/>
      <c r="BN773" s="131"/>
      <c r="BO773" s="131"/>
      <c r="BP773" s="131"/>
      <c r="BQ773" s="131"/>
      <c r="BR773" s="131"/>
      <c r="BS773" s="131"/>
      <c r="BT773" s="131"/>
      <c r="BU773" s="131"/>
      <c r="BV773" s="131"/>
      <c r="BW773" s="131"/>
      <c r="BX773" s="131"/>
      <c r="BY773" s="131"/>
      <c r="BZ773" s="131"/>
      <c r="CA773" s="131"/>
      <c r="CB773" s="131"/>
      <c r="CC773" s="131"/>
      <c r="CD773" s="131"/>
      <c r="CE773" s="131"/>
      <c r="CF773" s="131"/>
    </row>
    <row r="774" spans="1:84" x14ac:dyDescent="0.4">
      <c r="A774" s="131"/>
      <c r="B774" s="131"/>
      <c r="C774" s="131"/>
      <c r="D774" s="131"/>
      <c r="E774" s="148" t="s">
        <v>2419</v>
      </c>
      <c r="F774" s="149">
        <v>986</v>
      </c>
      <c r="G774" s="148" t="s">
        <v>428</v>
      </c>
      <c r="H774" s="148"/>
      <c r="I774" s="148" t="s">
        <v>428</v>
      </c>
      <c r="J774" s="148" t="s">
        <v>811</v>
      </c>
      <c r="K774" s="148" t="s">
        <v>2736</v>
      </c>
      <c r="L774" s="136" t="s">
        <v>1286</v>
      </c>
      <c r="M774" s="145" t="s">
        <v>2788</v>
      </c>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42"/>
      <c r="BC774" s="142"/>
      <c r="BD774" s="142"/>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c r="CB774" s="131"/>
      <c r="CC774" s="131"/>
      <c r="CD774" s="131"/>
      <c r="CE774" s="131"/>
      <c r="CF774" s="131"/>
    </row>
    <row r="775" spans="1:84" x14ac:dyDescent="0.4">
      <c r="A775" s="131"/>
      <c r="B775" s="131"/>
      <c r="C775" s="131"/>
      <c r="D775" s="131"/>
      <c r="E775" s="148" t="s">
        <v>2418</v>
      </c>
      <c r="F775" s="149">
        <v>985</v>
      </c>
      <c r="G775" s="148" t="s">
        <v>428</v>
      </c>
      <c r="H775" s="148"/>
      <c r="I775" s="148" t="s">
        <v>428</v>
      </c>
      <c r="J775" s="148" t="s">
        <v>811</v>
      </c>
      <c r="K775" s="148" t="s">
        <v>2735</v>
      </c>
      <c r="L775" s="136" t="s">
        <v>1286</v>
      </c>
      <c r="M775" s="145" t="s">
        <v>2788</v>
      </c>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42"/>
      <c r="BC775" s="142"/>
      <c r="BD775" s="142"/>
      <c r="BE775" s="131"/>
      <c r="BF775" s="131"/>
      <c r="BG775" s="131"/>
      <c r="BH775" s="131"/>
      <c r="BI775" s="131"/>
      <c r="BJ775" s="131"/>
      <c r="BK775" s="131"/>
      <c r="BL775" s="131"/>
      <c r="BM775" s="131"/>
      <c r="BN775" s="131"/>
      <c r="BO775" s="131"/>
      <c r="BP775" s="131"/>
      <c r="BQ775" s="131"/>
      <c r="BR775" s="131"/>
      <c r="BS775" s="131"/>
      <c r="BT775" s="131"/>
      <c r="BU775" s="131"/>
      <c r="BV775" s="131"/>
      <c r="BW775" s="131"/>
      <c r="BX775" s="131"/>
      <c r="BY775" s="131"/>
      <c r="BZ775" s="131"/>
      <c r="CA775" s="131"/>
      <c r="CB775" s="131"/>
      <c r="CC775" s="131"/>
      <c r="CD775" s="131"/>
      <c r="CE775" s="131"/>
      <c r="CF775" s="131"/>
    </row>
    <row r="776" spans="1:84" x14ac:dyDescent="0.4">
      <c r="A776" s="131"/>
      <c r="B776" s="131"/>
      <c r="C776" s="131"/>
      <c r="D776" s="131"/>
      <c r="E776" s="148" t="s">
        <v>2138</v>
      </c>
      <c r="F776" s="149">
        <v>95</v>
      </c>
      <c r="G776" s="148" t="s">
        <v>428</v>
      </c>
      <c r="H776" s="148"/>
      <c r="I776" s="148" t="s">
        <v>428</v>
      </c>
      <c r="J776" s="148" t="s">
        <v>2489</v>
      </c>
      <c r="K776" s="148" t="s">
        <v>1521</v>
      </c>
      <c r="L776" s="136" t="s">
        <v>1286</v>
      </c>
      <c r="M776" s="148" t="s">
        <v>2788</v>
      </c>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42"/>
      <c r="BC776" s="142"/>
      <c r="BD776" s="142"/>
      <c r="BE776" s="131"/>
      <c r="BF776" s="131"/>
      <c r="BG776" s="131"/>
      <c r="BH776" s="131"/>
      <c r="BI776" s="131"/>
      <c r="BJ776" s="131"/>
      <c r="BK776" s="131"/>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row>
    <row r="777" spans="1:84" x14ac:dyDescent="0.4">
      <c r="A777" s="131"/>
      <c r="B777" s="131"/>
      <c r="C777" s="131"/>
      <c r="D777" s="131"/>
      <c r="E777" s="131" t="s">
        <v>2457</v>
      </c>
      <c r="F777" s="131">
        <v>1024</v>
      </c>
      <c r="G777" s="131" t="s">
        <v>428</v>
      </c>
      <c r="H777" s="131"/>
      <c r="I777" s="131" t="s">
        <v>428</v>
      </c>
      <c r="J777" s="131" t="s">
        <v>2489</v>
      </c>
      <c r="K777" s="131" t="s">
        <v>2773</v>
      </c>
      <c r="L777" s="136" t="s">
        <v>1286</v>
      </c>
      <c r="M777" s="145" t="s">
        <v>2788</v>
      </c>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42"/>
      <c r="BC777" s="142"/>
      <c r="BD777" s="142"/>
      <c r="BE777" s="131"/>
      <c r="BF777" s="131"/>
      <c r="BG777" s="131"/>
      <c r="BH777" s="131"/>
      <c r="BI777" s="131"/>
      <c r="BJ777" s="131"/>
      <c r="BK777" s="131"/>
      <c r="BL777" s="131"/>
      <c r="BM777" s="131"/>
      <c r="BN777" s="131"/>
      <c r="BO777" s="131"/>
      <c r="BP777" s="131"/>
      <c r="BQ777" s="131"/>
      <c r="BR777" s="131"/>
      <c r="BS777" s="131"/>
      <c r="BT777" s="131"/>
      <c r="BU777" s="131"/>
      <c r="BV777" s="131"/>
      <c r="BW777" s="131"/>
      <c r="BX777" s="131"/>
      <c r="BY777" s="131"/>
      <c r="BZ777" s="131"/>
      <c r="CA777" s="131"/>
      <c r="CB777" s="131"/>
      <c r="CC777" s="131"/>
      <c r="CD777" s="131"/>
      <c r="CE777" s="131"/>
      <c r="CF777" s="131"/>
    </row>
    <row r="778" spans="1:84" x14ac:dyDescent="0.4">
      <c r="A778" s="131"/>
      <c r="B778" s="131"/>
      <c r="C778" s="131"/>
      <c r="D778" s="131"/>
      <c r="E778" s="131" t="s">
        <v>2139</v>
      </c>
      <c r="F778" s="131">
        <v>96</v>
      </c>
      <c r="G778" s="131" t="s">
        <v>428</v>
      </c>
      <c r="H778" s="131"/>
      <c r="I778" s="131" t="s">
        <v>428</v>
      </c>
      <c r="J778" s="131" t="s">
        <v>2489</v>
      </c>
      <c r="K778" s="131" t="s">
        <v>1522</v>
      </c>
      <c r="L778" s="136" t="s">
        <v>1286</v>
      </c>
      <c r="M778" s="148" t="s">
        <v>2788</v>
      </c>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42"/>
      <c r="BC778" s="142"/>
      <c r="BD778" s="142"/>
      <c r="BE778" s="131"/>
      <c r="BF778" s="131"/>
      <c r="BG778" s="131"/>
      <c r="BH778" s="131"/>
      <c r="BI778" s="131"/>
      <c r="BJ778" s="131"/>
      <c r="BK778" s="131"/>
      <c r="BL778" s="131"/>
      <c r="BM778" s="131"/>
      <c r="BN778" s="131"/>
      <c r="BO778" s="131"/>
      <c r="BP778" s="131"/>
      <c r="BQ778" s="131"/>
      <c r="BR778" s="131"/>
      <c r="BS778" s="131"/>
      <c r="BT778" s="131"/>
      <c r="BU778" s="131"/>
      <c r="BV778" s="131"/>
      <c r="BW778" s="131"/>
      <c r="BX778" s="131"/>
      <c r="BY778" s="131"/>
      <c r="BZ778" s="131"/>
      <c r="CA778" s="131"/>
      <c r="CB778" s="131"/>
      <c r="CC778" s="131"/>
      <c r="CD778" s="131"/>
      <c r="CE778" s="131"/>
      <c r="CF778" s="131"/>
    </row>
    <row r="779" spans="1:84" x14ac:dyDescent="0.4">
      <c r="A779" s="131"/>
      <c r="B779" s="131"/>
      <c r="C779" s="131"/>
      <c r="D779" s="131"/>
      <c r="E779" s="131" t="s">
        <v>2140</v>
      </c>
      <c r="F779" s="131">
        <v>97</v>
      </c>
      <c r="G779" s="131" t="s">
        <v>428</v>
      </c>
      <c r="H779" s="131"/>
      <c r="I779" s="131" t="s">
        <v>428</v>
      </c>
      <c r="J779" s="131" t="s">
        <v>2489</v>
      </c>
      <c r="K779" s="131" t="s">
        <v>1221</v>
      </c>
      <c r="L779" s="136" t="s">
        <v>1286</v>
      </c>
      <c r="M779" s="148" t="s">
        <v>2787</v>
      </c>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42"/>
      <c r="BC779" s="142"/>
      <c r="BD779" s="142"/>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row>
    <row r="780" spans="1:84" x14ac:dyDescent="0.4">
      <c r="A780" s="131"/>
      <c r="B780" s="131"/>
      <c r="C780" s="131"/>
      <c r="D780" s="131"/>
      <c r="E780" s="148" t="s">
        <v>2437</v>
      </c>
      <c r="F780" s="149">
        <v>1004</v>
      </c>
      <c r="G780" s="148" t="s">
        <v>428</v>
      </c>
      <c r="H780" s="148"/>
      <c r="I780" s="148" t="s">
        <v>428</v>
      </c>
      <c r="J780" s="148" t="s">
        <v>2489</v>
      </c>
      <c r="K780" s="148" t="s">
        <v>2754</v>
      </c>
      <c r="L780" s="136" t="s">
        <v>1286</v>
      </c>
      <c r="M780" s="145" t="s">
        <v>2788</v>
      </c>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42"/>
      <c r="BC780" s="142"/>
      <c r="BD780" s="142"/>
      <c r="BE780" s="131"/>
      <c r="BF780" s="131"/>
      <c r="BG780" s="131"/>
      <c r="BH780" s="131"/>
      <c r="BI780" s="131"/>
      <c r="BJ780" s="131"/>
      <c r="BK780" s="131"/>
      <c r="BL780" s="131"/>
      <c r="BM780" s="131"/>
      <c r="BN780" s="131"/>
      <c r="BO780" s="131"/>
      <c r="BP780" s="131"/>
      <c r="BQ780" s="131"/>
      <c r="BR780" s="131"/>
      <c r="BS780" s="131"/>
      <c r="BT780" s="131"/>
      <c r="BU780" s="131"/>
      <c r="BV780" s="131"/>
      <c r="BW780" s="131"/>
      <c r="BX780" s="131"/>
      <c r="BY780" s="131"/>
      <c r="BZ780" s="131"/>
      <c r="CA780" s="131"/>
      <c r="CB780" s="131"/>
      <c r="CC780" s="131"/>
      <c r="CD780" s="131"/>
      <c r="CE780" s="131"/>
      <c r="CF780" s="131"/>
    </row>
    <row r="781" spans="1:84" x14ac:dyDescent="0.4">
      <c r="A781" s="131"/>
      <c r="B781" s="131"/>
      <c r="C781" s="131"/>
      <c r="D781" s="131"/>
      <c r="E781" s="131" t="s">
        <v>2141</v>
      </c>
      <c r="F781" s="131">
        <v>98</v>
      </c>
      <c r="G781" s="131" t="s">
        <v>428</v>
      </c>
      <c r="H781" s="131"/>
      <c r="I781" s="131" t="s">
        <v>428</v>
      </c>
      <c r="J781" s="131" t="s">
        <v>2489</v>
      </c>
      <c r="K781" s="131" t="s">
        <v>1222</v>
      </c>
      <c r="L781" s="136" t="s">
        <v>1286</v>
      </c>
      <c r="M781" s="148" t="s">
        <v>2787</v>
      </c>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42"/>
      <c r="BC781" s="142"/>
      <c r="BD781" s="142"/>
      <c r="BE781" s="131"/>
      <c r="BF781" s="131"/>
      <c r="BG781" s="131"/>
      <c r="BH781" s="131"/>
      <c r="BI781" s="131"/>
      <c r="BJ781" s="131"/>
      <c r="BK781" s="131"/>
      <c r="BL781" s="131"/>
      <c r="BM781" s="131"/>
      <c r="BN781" s="131"/>
      <c r="BO781" s="131"/>
      <c r="BP781" s="131"/>
      <c r="BQ781" s="131"/>
      <c r="BR781" s="131"/>
      <c r="BS781" s="131"/>
      <c r="BT781" s="131"/>
      <c r="BU781" s="131"/>
      <c r="BV781" s="131"/>
      <c r="BW781" s="131"/>
      <c r="BX781" s="131"/>
      <c r="BY781" s="131"/>
      <c r="BZ781" s="131"/>
      <c r="CA781" s="131"/>
      <c r="CB781" s="131"/>
      <c r="CC781" s="131"/>
      <c r="CD781" s="131"/>
      <c r="CE781" s="131"/>
      <c r="CF781" s="131"/>
    </row>
    <row r="782" spans="1:84" x14ac:dyDescent="0.4">
      <c r="A782" s="131"/>
      <c r="B782" s="131"/>
      <c r="C782" s="131"/>
      <c r="D782" s="131"/>
      <c r="E782" s="131" t="s">
        <v>664</v>
      </c>
      <c r="F782" s="131">
        <v>100</v>
      </c>
      <c r="G782" s="131" t="s">
        <v>428</v>
      </c>
      <c r="H782" s="131"/>
      <c r="I782" s="131" t="s">
        <v>428</v>
      </c>
      <c r="J782" s="131" t="s">
        <v>2489</v>
      </c>
      <c r="K782" s="131" t="s">
        <v>1223</v>
      </c>
      <c r="L782" s="136" t="s">
        <v>1286</v>
      </c>
      <c r="M782" s="148" t="s">
        <v>2788</v>
      </c>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42"/>
      <c r="BC782" s="142"/>
      <c r="BD782" s="142"/>
      <c r="BE782" s="131"/>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row>
    <row r="783" spans="1:84" x14ac:dyDescent="0.4">
      <c r="A783" s="131"/>
      <c r="B783" s="131"/>
      <c r="C783" s="131"/>
      <c r="D783" s="131"/>
      <c r="E783" s="148" t="s">
        <v>2143</v>
      </c>
      <c r="F783" s="149">
        <v>102</v>
      </c>
      <c r="G783" s="148" t="s">
        <v>428</v>
      </c>
      <c r="H783" s="148"/>
      <c r="I783" s="148" t="s">
        <v>428</v>
      </c>
      <c r="J783" s="148" t="s">
        <v>2489</v>
      </c>
      <c r="K783" s="148" t="s">
        <v>1523</v>
      </c>
      <c r="L783" s="136" t="s">
        <v>1286</v>
      </c>
      <c r="M783" s="148" t="s">
        <v>2788</v>
      </c>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42"/>
      <c r="BC783" s="142"/>
      <c r="BD783" s="142"/>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c r="CB783" s="131"/>
      <c r="CC783" s="131"/>
      <c r="CD783" s="131"/>
      <c r="CE783" s="131"/>
      <c r="CF783" s="131"/>
    </row>
    <row r="784" spans="1:84" x14ac:dyDescent="0.4">
      <c r="A784" s="131"/>
      <c r="B784" s="131"/>
      <c r="C784" s="131"/>
      <c r="D784" s="131"/>
      <c r="E784" s="148" t="s">
        <v>2459</v>
      </c>
      <c r="F784" s="149">
        <v>1026</v>
      </c>
      <c r="G784" s="148" t="s">
        <v>428</v>
      </c>
      <c r="H784" s="148"/>
      <c r="I784" s="148" t="s">
        <v>428</v>
      </c>
      <c r="J784" s="148" t="s">
        <v>811</v>
      </c>
      <c r="K784" s="148" t="s">
        <v>2775</v>
      </c>
      <c r="L784" s="136" t="s">
        <v>1286</v>
      </c>
      <c r="M784" s="107" t="s">
        <v>2788</v>
      </c>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42"/>
      <c r="BC784" s="142"/>
      <c r="BD784" s="142"/>
      <c r="BE784" s="131"/>
      <c r="BF784" s="131"/>
      <c r="BG784" s="131"/>
      <c r="BH784" s="131"/>
      <c r="BI784" s="131"/>
      <c r="BJ784" s="131"/>
      <c r="BK784" s="131"/>
      <c r="BL784" s="131"/>
      <c r="BM784" s="131"/>
      <c r="BN784" s="131"/>
      <c r="BO784" s="131"/>
      <c r="BP784" s="131"/>
      <c r="BQ784" s="131"/>
      <c r="BR784" s="131"/>
      <c r="BS784" s="131"/>
      <c r="BT784" s="131"/>
      <c r="BU784" s="131"/>
      <c r="BV784" s="131"/>
      <c r="BW784" s="131"/>
      <c r="BX784" s="131"/>
      <c r="BY784" s="131"/>
      <c r="BZ784" s="131"/>
      <c r="CA784" s="131"/>
      <c r="CB784" s="131"/>
      <c r="CC784" s="131"/>
      <c r="CD784" s="131"/>
      <c r="CE784" s="131"/>
      <c r="CF784" s="131"/>
    </row>
    <row r="785" spans="1:84" x14ac:dyDescent="0.4">
      <c r="A785" s="131"/>
      <c r="B785" s="131"/>
      <c r="C785" s="131"/>
      <c r="D785" s="131"/>
      <c r="E785" s="148" t="s">
        <v>2142</v>
      </c>
      <c r="F785" s="149">
        <v>101</v>
      </c>
      <c r="G785" s="148" t="s">
        <v>428</v>
      </c>
      <c r="H785" s="148"/>
      <c r="I785" s="148" t="s">
        <v>428</v>
      </c>
      <c r="J785" s="148" t="s">
        <v>2489</v>
      </c>
      <c r="K785" s="148" t="s">
        <v>851</v>
      </c>
      <c r="L785" s="136" t="s">
        <v>1286</v>
      </c>
      <c r="M785" s="148" t="s">
        <v>2788</v>
      </c>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42"/>
      <c r="BC785" s="142"/>
      <c r="BD785" s="142"/>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row>
    <row r="786" spans="1:84" x14ac:dyDescent="0.4">
      <c r="A786" s="131"/>
      <c r="B786" s="131"/>
      <c r="C786" s="131"/>
      <c r="D786" s="131"/>
      <c r="E786" s="148" t="s">
        <v>2435</v>
      </c>
      <c r="F786" s="149">
        <v>1002</v>
      </c>
      <c r="G786" s="148" t="s">
        <v>428</v>
      </c>
      <c r="H786" s="148"/>
      <c r="I786" s="148" t="s">
        <v>428</v>
      </c>
      <c r="J786" s="148" t="s">
        <v>2489</v>
      </c>
      <c r="K786" s="148" t="s">
        <v>2752</v>
      </c>
      <c r="L786" s="136" t="s">
        <v>1286</v>
      </c>
      <c r="M786" s="145" t="s">
        <v>2788</v>
      </c>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42"/>
      <c r="BC786" s="142"/>
      <c r="BD786" s="142"/>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row>
    <row r="787" spans="1:84" x14ac:dyDescent="0.4">
      <c r="A787" s="131"/>
      <c r="B787" s="131"/>
      <c r="C787" s="131"/>
      <c r="D787" s="131"/>
      <c r="E787" s="148" t="s">
        <v>2144</v>
      </c>
      <c r="F787" s="149">
        <v>103</v>
      </c>
      <c r="G787" s="148" t="s">
        <v>428</v>
      </c>
      <c r="H787" s="148"/>
      <c r="I787" s="148" t="s">
        <v>428</v>
      </c>
      <c r="J787" s="148" t="s">
        <v>811</v>
      </c>
      <c r="K787" s="148" t="s">
        <v>1224</v>
      </c>
      <c r="L787" s="136" t="s">
        <v>1286</v>
      </c>
      <c r="M787" s="148" t="s">
        <v>2788</v>
      </c>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42"/>
      <c r="BC787" s="142"/>
      <c r="BD787" s="142"/>
      <c r="BE787" s="131"/>
      <c r="BF787" s="131"/>
      <c r="BG787" s="131"/>
      <c r="BH787" s="131"/>
      <c r="BI787" s="131"/>
      <c r="BJ787" s="131"/>
      <c r="BK787" s="131"/>
      <c r="BL787" s="131"/>
      <c r="BM787" s="131"/>
      <c r="BN787" s="131"/>
      <c r="BO787" s="131"/>
      <c r="BP787" s="131"/>
      <c r="BQ787" s="131"/>
      <c r="BR787" s="131"/>
      <c r="BS787" s="131"/>
      <c r="BT787" s="131"/>
      <c r="BU787" s="131"/>
      <c r="BV787" s="131"/>
      <c r="BW787" s="131"/>
      <c r="BX787" s="131"/>
      <c r="BY787" s="131"/>
      <c r="BZ787" s="131"/>
      <c r="CA787" s="131"/>
      <c r="CB787" s="131"/>
      <c r="CC787" s="131"/>
      <c r="CD787" s="131"/>
      <c r="CE787" s="131"/>
      <c r="CF787" s="131"/>
    </row>
    <row r="788" spans="1:84" x14ac:dyDescent="0.4">
      <c r="A788" s="131"/>
      <c r="B788" s="131"/>
      <c r="C788" s="131"/>
      <c r="D788" s="131"/>
      <c r="E788" s="148" t="s">
        <v>2148</v>
      </c>
      <c r="F788" s="149">
        <v>111</v>
      </c>
      <c r="G788" s="148" t="s">
        <v>428</v>
      </c>
      <c r="H788" s="148"/>
      <c r="I788" s="148" t="s">
        <v>428</v>
      </c>
      <c r="J788" s="148" t="s">
        <v>2489</v>
      </c>
      <c r="K788" s="148" t="s">
        <v>1605</v>
      </c>
      <c r="L788" s="136" t="s">
        <v>1286</v>
      </c>
      <c r="M788" s="148" t="s">
        <v>2787</v>
      </c>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42"/>
      <c r="BC788" s="142"/>
      <c r="BD788" s="142"/>
      <c r="BE788" s="131"/>
      <c r="BF788" s="131"/>
      <c r="BG788" s="131"/>
      <c r="BH788" s="131"/>
      <c r="BI788" s="131"/>
      <c r="BJ788" s="131"/>
      <c r="BK788" s="131"/>
      <c r="BL788" s="131"/>
      <c r="BM788" s="131"/>
      <c r="BN788" s="131"/>
      <c r="BO788" s="131"/>
      <c r="BP788" s="131"/>
      <c r="BQ788" s="131"/>
      <c r="BR788" s="131"/>
      <c r="BS788" s="131"/>
      <c r="BT788" s="131"/>
      <c r="BU788" s="131"/>
      <c r="BV788" s="131"/>
      <c r="BW788" s="131"/>
      <c r="BX788" s="131"/>
      <c r="BY788" s="131"/>
      <c r="BZ788" s="131"/>
      <c r="CA788" s="131"/>
      <c r="CB788" s="131"/>
      <c r="CC788" s="131"/>
      <c r="CD788" s="131"/>
      <c r="CE788" s="131"/>
      <c r="CF788" s="131"/>
    </row>
    <row r="789" spans="1:84" x14ac:dyDescent="0.4">
      <c r="A789" s="131"/>
      <c r="B789" s="131"/>
      <c r="C789" s="131"/>
      <c r="D789" s="131"/>
      <c r="E789" s="148" t="s">
        <v>2145</v>
      </c>
      <c r="F789" s="149">
        <v>104</v>
      </c>
      <c r="G789" s="148" t="s">
        <v>428</v>
      </c>
      <c r="H789" s="148"/>
      <c r="I789" s="148" t="s">
        <v>428</v>
      </c>
      <c r="J789" s="148" t="s">
        <v>811</v>
      </c>
      <c r="K789" s="148" t="s">
        <v>1225</v>
      </c>
      <c r="L789" s="136" t="s">
        <v>1286</v>
      </c>
      <c r="M789" s="148" t="s">
        <v>2788</v>
      </c>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42"/>
      <c r="BC789" s="142"/>
      <c r="BD789" s="142"/>
      <c r="BE789" s="131"/>
      <c r="BF789" s="131"/>
      <c r="BG789" s="131"/>
      <c r="BH789" s="131"/>
      <c r="BI789" s="131"/>
      <c r="BJ789" s="131"/>
      <c r="BK789" s="131"/>
      <c r="BL789" s="131"/>
      <c r="BM789" s="131"/>
      <c r="BN789" s="131"/>
      <c r="BO789" s="131"/>
      <c r="BP789" s="131"/>
      <c r="BQ789" s="131"/>
      <c r="BR789" s="131"/>
      <c r="BS789" s="131"/>
      <c r="BT789" s="131"/>
      <c r="BU789" s="131"/>
      <c r="BV789" s="131"/>
      <c r="BW789" s="131"/>
      <c r="BX789" s="131"/>
      <c r="BY789" s="131"/>
      <c r="BZ789" s="131"/>
      <c r="CA789" s="131"/>
      <c r="CB789" s="131"/>
      <c r="CC789" s="131"/>
      <c r="CD789" s="131"/>
      <c r="CE789" s="131"/>
      <c r="CF789" s="131"/>
    </row>
    <row r="790" spans="1:84" x14ac:dyDescent="0.4">
      <c r="A790" s="131"/>
      <c r="B790" s="131"/>
      <c r="C790" s="131"/>
      <c r="D790" s="131"/>
      <c r="E790" s="148" t="s">
        <v>2421</v>
      </c>
      <c r="F790" s="149">
        <v>988</v>
      </c>
      <c r="G790" s="148" t="s">
        <v>428</v>
      </c>
      <c r="H790" s="148"/>
      <c r="I790" s="148" t="s">
        <v>428</v>
      </c>
      <c r="J790" s="148" t="s">
        <v>811</v>
      </c>
      <c r="K790" s="148" t="s">
        <v>2738</v>
      </c>
      <c r="L790" s="136" t="s">
        <v>1286</v>
      </c>
      <c r="M790" s="145" t="s">
        <v>2788</v>
      </c>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42"/>
      <c r="BC790" s="142"/>
      <c r="BD790" s="142"/>
      <c r="BE790" s="131"/>
      <c r="BF790" s="131"/>
      <c r="BG790" s="131"/>
      <c r="BH790" s="131"/>
      <c r="BI790" s="131"/>
      <c r="BJ790" s="131"/>
      <c r="BK790" s="131"/>
      <c r="BL790" s="131"/>
      <c r="BM790" s="131"/>
      <c r="BN790" s="131"/>
      <c r="BO790" s="131"/>
      <c r="BP790" s="131"/>
      <c r="BQ790" s="131"/>
      <c r="BR790" s="131"/>
      <c r="BS790" s="131"/>
      <c r="BT790" s="131"/>
      <c r="BU790" s="131"/>
      <c r="BV790" s="131"/>
      <c r="BW790" s="131"/>
      <c r="BX790" s="131"/>
      <c r="BY790" s="131"/>
      <c r="BZ790" s="131"/>
      <c r="CA790" s="131"/>
      <c r="CB790" s="131"/>
      <c r="CC790" s="131"/>
      <c r="CD790" s="131"/>
      <c r="CE790" s="131"/>
      <c r="CF790" s="131"/>
    </row>
    <row r="791" spans="1:84" x14ac:dyDescent="0.4">
      <c r="A791" s="131"/>
      <c r="B791" s="131"/>
      <c r="C791" s="131"/>
      <c r="D791" s="131"/>
      <c r="E791" s="148" t="s">
        <v>2188</v>
      </c>
      <c r="F791" s="149">
        <v>598</v>
      </c>
      <c r="G791" s="148" t="s">
        <v>428</v>
      </c>
      <c r="H791" s="148"/>
      <c r="I791" s="148" t="s">
        <v>428</v>
      </c>
      <c r="J791" s="148" t="s">
        <v>811</v>
      </c>
      <c r="K791" s="148" t="s">
        <v>1425</v>
      </c>
      <c r="L791" s="136" t="s">
        <v>1286</v>
      </c>
      <c r="M791" s="148" t="s">
        <v>2787</v>
      </c>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42"/>
      <c r="BC791" s="142"/>
      <c r="BD791" s="142"/>
      <c r="BE791" s="131"/>
      <c r="BF791" s="131"/>
      <c r="BG791" s="131"/>
      <c r="BH791" s="131"/>
      <c r="BI791" s="131"/>
      <c r="BJ791" s="131"/>
      <c r="BK791" s="131"/>
      <c r="BL791" s="131"/>
      <c r="BM791" s="131"/>
      <c r="BN791" s="131"/>
      <c r="BO791" s="131"/>
      <c r="BP791" s="131"/>
      <c r="BQ791" s="131"/>
      <c r="BR791" s="131"/>
      <c r="BS791" s="131"/>
      <c r="BT791" s="131"/>
      <c r="BU791" s="131"/>
      <c r="BV791" s="131"/>
      <c r="BW791" s="131"/>
      <c r="BX791" s="131"/>
      <c r="BY791" s="131"/>
      <c r="BZ791" s="131"/>
      <c r="CA791" s="131"/>
      <c r="CB791" s="131"/>
      <c r="CC791" s="131"/>
      <c r="CD791" s="131"/>
      <c r="CE791" s="131"/>
      <c r="CF791" s="131"/>
    </row>
    <row r="792" spans="1:84" x14ac:dyDescent="0.4">
      <c r="A792" s="131"/>
      <c r="B792" s="131"/>
      <c r="C792" s="131"/>
      <c r="D792" s="131"/>
      <c r="E792" s="148" t="s">
        <v>2146</v>
      </c>
      <c r="F792" s="149">
        <v>107</v>
      </c>
      <c r="G792" s="148" t="s">
        <v>428</v>
      </c>
      <c r="H792" s="148"/>
      <c r="I792" s="148" t="s">
        <v>428</v>
      </c>
      <c r="J792" s="148" t="s">
        <v>811</v>
      </c>
      <c r="K792" s="148" t="s">
        <v>1604</v>
      </c>
      <c r="L792" s="136" t="s">
        <v>1286</v>
      </c>
      <c r="M792" s="148" t="s">
        <v>2787</v>
      </c>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42"/>
      <c r="BC792" s="142"/>
      <c r="BD792" s="142"/>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c r="CB792" s="131"/>
      <c r="CC792" s="131"/>
      <c r="CD792" s="131"/>
      <c r="CE792" s="131"/>
      <c r="CF792" s="131"/>
    </row>
    <row r="793" spans="1:84" x14ac:dyDescent="0.4">
      <c r="A793" s="131"/>
      <c r="B793" s="131"/>
      <c r="C793" s="131"/>
      <c r="D793" s="131"/>
      <c r="E793" s="148" t="s">
        <v>665</v>
      </c>
      <c r="F793" s="149">
        <v>108</v>
      </c>
      <c r="G793" s="148" t="s">
        <v>428</v>
      </c>
      <c r="H793" s="148" t="s">
        <v>1416</v>
      </c>
      <c r="I793" s="148" t="s">
        <v>428</v>
      </c>
      <c r="J793" s="148" t="s">
        <v>811</v>
      </c>
      <c r="K793" s="148" t="s">
        <v>1226</v>
      </c>
      <c r="L793" s="136" t="s">
        <v>1286</v>
      </c>
      <c r="M793" s="148" t="s">
        <v>2787</v>
      </c>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42"/>
      <c r="BC793" s="142"/>
      <c r="BD793" s="142"/>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row>
    <row r="794" spans="1:84" x14ac:dyDescent="0.4">
      <c r="A794" s="131"/>
      <c r="B794" s="131"/>
      <c r="C794" s="131"/>
      <c r="D794" s="131"/>
      <c r="E794" s="148" t="s">
        <v>2436</v>
      </c>
      <c r="F794" s="149">
        <v>1003</v>
      </c>
      <c r="G794" s="148" t="s">
        <v>428</v>
      </c>
      <c r="H794" s="148"/>
      <c r="I794" s="148" t="s">
        <v>428</v>
      </c>
      <c r="J794" s="148" t="s">
        <v>2489</v>
      </c>
      <c r="K794" s="148" t="s">
        <v>2753</v>
      </c>
      <c r="L794" s="136" t="s">
        <v>1286</v>
      </c>
      <c r="M794" s="145" t="s">
        <v>2788</v>
      </c>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42"/>
      <c r="BC794" s="142"/>
      <c r="BD794" s="142"/>
      <c r="BE794" s="131"/>
      <c r="BF794" s="131"/>
      <c r="BG794" s="131"/>
      <c r="BH794" s="131"/>
      <c r="BI794" s="131"/>
      <c r="BJ794" s="131"/>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row>
    <row r="795" spans="1:84" x14ac:dyDescent="0.4">
      <c r="A795" s="131"/>
      <c r="B795" s="131"/>
      <c r="C795" s="131"/>
      <c r="D795" s="131"/>
      <c r="E795" s="148" t="s">
        <v>2458</v>
      </c>
      <c r="F795" s="149">
        <v>1025</v>
      </c>
      <c r="G795" s="148" t="s">
        <v>428</v>
      </c>
      <c r="H795" s="148"/>
      <c r="I795" s="148" t="s">
        <v>428</v>
      </c>
      <c r="J795" s="148" t="s">
        <v>2489</v>
      </c>
      <c r="K795" s="148" t="s">
        <v>2774</v>
      </c>
      <c r="L795" s="136" t="s">
        <v>1286</v>
      </c>
      <c r="M795" s="107" t="s">
        <v>2788</v>
      </c>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c r="AI795" s="131"/>
      <c r="AJ795" s="131"/>
      <c r="AK795" s="131"/>
      <c r="AL795" s="131"/>
      <c r="AM795" s="131"/>
      <c r="AN795" s="131"/>
      <c r="AO795" s="131"/>
      <c r="AP795" s="131"/>
      <c r="AQ795" s="131"/>
      <c r="AR795" s="131"/>
      <c r="AS795" s="131"/>
      <c r="AT795" s="131"/>
      <c r="AU795" s="131"/>
      <c r="AV795" s="131"/>
      <c r="AW795" s="131"/>
      <c r="AX795" s="131"/>
      <c r="AY795" s="131"/>
      <c r="AZ795" s="131"/>
      <c r="BA795" s="131"/>
      <c r="BB795" s="142"/>
      <c r="BC795" s="142"/>
      <c r="BD795" s="142"/>
      <c r="BE795" s="131"/>
      <c r="BF795" s="131"/>
      <c r="BG795" s="131"/>
      <c r="BH795" s="131"/>
      <c r="BI795" s="131"/>
      <c r="BJ795" s="131"/>
      <c r="BK795" s="131"/>
      <c r="BL795" s="131"/>
      <c r="BM795" s="131"/>
      <c r="BN795" s="131"/>
      <c r="BO795" s="131"/>
      <c r="BP795" s="131"/>
      <c r="BQ795" s="131"/>
      <c r="BR795" s="131"/>
      <c r="BS795" s="131"/>
      <c r="BT795" s="131"/>
      <c r="BU795" s="131"/>
      <c r="BV795" s="131"/>
      <c r="BW795" s="131"/>
      <c r="BX795" s="131"/>
      <c r="BY795" s="131"/>
      <c r="BZ795" s="131"/>
      <c r="CA795" s="131"/>
      <c r="CB795" s="131"/>
      <c r="CC795" s="131"/>
      <c r="CD795" s="131"/>
      <c r="CE795" s="131"/>
      <c r="CF795" s="131"/>
    </row>
    <row r="796" spans="1:84" x14ac:dyDescent="0.4">
      <c r="A796" s="131"/>
      <c r="B796" s="131"/>
      <c r="C796" s="131"/>
      <c r="D796" s="131"/>
      <c r="E796" s="148" t="s">
        <v>2450</v>
      </c>
      <c r="F796" s="149">
        <v>1017</v>
      </c>
      <c r="G796" s="148" t="s">
        <v>428</v>
      </c>
      <c r="H796" s="148"/>
      <c r="I796" s="148" t="s">
        <v>428</v>
      </c>
      <c r="J796" s="148" t="s">
        <v>2522</v>
      </c>
      <c r="K796" s="148" t="s">
        <v>2767</v>
      </c>
      <c r="L796" s="136" t="s">
        <v>1286</v>
      </c>
      <c r="M796" s="145" t="s">
        <v>2788</v>
      </c>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42"/>
      <c r="BC796" s="142"/>
      <c r="BD796" s="142"/>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row>
    <row r="797" spans="1:84" x14ac:dyDescent="0.4">
      <c r="A797" s="131"/>
      <c r="B797" s="131"/>
      <c r="C797" s="131"/>
      <c r="D797" s="131"/>
      <c r="E797" s="148" t="s">
        <v>2147</v>
      </c>
      <c r="F797" s="149">
        <v>110</v>
      </c>
      <c r="G797" s="148" t="s">
        <v>428</v>
      </c>
      <c r="H797" s="148"/>
      <c r="I797" s="148" t="s">
        <v>428</v>
      </c>
      <c r="J797" s="148" t="s">
        <v>2489</v>
      </c>
      <c r="K797" s="148" t="s">
        <v>1227</v>
      </c>
      <c r="L797" s="136" t="s">
        <v>1286</v>
      </c>
      <c r="M797" s="148" t="s">
        <v>2787</v>
      </c>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42"/>
      <c r="BC797" s="142"/>
      <c r="BD797" s="142"/>
      <c r="BE797" s="131"/>
      <c r="BF797" s="131"/>
      <c r="BG797" s="131"/>
      <c r="BH797" s="131"/>
      <c r="BI797" s="131"/>
      <c r="BJ797" s="131"/>
      <c r="BK797" s="131"/>
      <c r="BL797" s="131"/>
      <c r="BM797" s="131"/>
      <c r="BN797" s="131"/>
      <c r="BO797" s="131"/>
      <c r="BP797" s="131"/>
      <c r="BQ797" s="131"/>
      <c r="BR797" s="131"/>
      <c r="BS797" s="131"/>
      <c r="BT797" s="131"/>
      <c r="BU797" s="131"/>
      <c r="BV797" s="131"/>
      <c r="BW797" s="131"/>
      <c r="BX797" s="131"/>
      <c r="BY797" s="131"/>
      <c r="BZ797" s="131"/>
      <c r="CA797" s="131"/>
      <c r="CB797" s="131"/>
      <c r="CC797" s="131"/>
      <c r="CD797" s="131"/>
      <c r="CE797" s="131"/>
      <c r="CF797" s="131"/>
    </row>
    <row r="798" spans="1:84" x14ac:dyDescent="0.4">
      <c r="A798" s="131"/>
      <c r="B798" s="131"/>
      <c r="C798" s="131"/>
      <c r="D798" s="131"/>
      <c r="E798" s="148" t="s">
        <v>2095</v>
      </c>
      <c r="F798" s="149">
        <v>187</v>
      </c>
      <c r="G798" s="148" t="s">
        <v>2784</v>
      </c>
      <c r="H798" s="148"/>
      <c r="I798" s="148" t="s">
        <v>2495</v>
      </c>
      <c r="J798" s="148" t="s">
        <v>2495</v>
      </c>
      <c r="K798" s="148" t="s">
        <v>1228</v>
      </c>
      <c r="L798" s="136" t="s">
        <v>1286</v>
      </c>
      <c r="M798" s="148" t="s">
        <v>2788</v>
      </c>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42"/>
      <c r="BC798" s="142"/>
      <c r="BD798" s="142"/>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row>
    <row r="799" spans="1:84" x14ac:dyDescent="0.4">
      <c r="A799" s="131"/>
      <c r="B799" s="131"/>
      <c r="C799" s="131"/>
      <c r="D799" s="131"/>
      <c r="E799" s="148" t="s">
        <v>2292</v>
      </c>
      <c r="F799" s="149">
        <v>853</v>
      </c>
      <c r="G799" s="148" t="s">
        <v>965</v>
      </c>
      <c r="H799" s="148"/>
      <c r="I799" s="148" t="s">
        <v>965</v>
      </c>
      <c r="J799" s="148"/>
      <c r="K799" s="148" t="s">
        <v>2609</v>
      </c>
      <c r="L799" s="136" t="s">
        <v>1286</v>
      </c>
      <c r="M799" s="145" t="s">
        <v>2788</v>
      </c>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42"/>
      <c r="BC799" s="142"/>
      <c r="BD799" s="142"/>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row>
    <row r="800" spans="1:84" x14ac:dyDescent="0.4">
      <c r="A800" s="131"/>
      <c r="B800" s="131"/>
      <c r="C800" s="131"/>
      <c r="D800" s="131"/>
      <c r="E800" t="s">
        <v>2407</v>
      </c>
      <c r="F800">
        <v>974</v>
      </c>
      <c r="G800" t="s">
        <v>2478</v>
      </c>
      <c r="I800" t="s">
        <v>2478</v>
      </c>
      <c r="J800" t="s">
        <v>1422</v>
      </c>
      <c r="K800" t="s">
        <v>2724</v>
      </c>
      <c r="L800" s="136" t="s">
        <v>1286</v>
      </c>
      <c r="M800" s="145" t="s">
        <v>2788</v>
      </c>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42"/>
      <c r="BC800" s="142"/>
      <c r="BD800" s="142"/>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c r="CB800" s="131"/>
      <c r="CC800" s="131"/>
      <c r="CD800" s="131"/>
      <c r="CE800" s="131"/>
      <c r="CF800" s="131"/>
    </row>
    <row r="801" spans="1:84" x14ac:dyDescent="0.4">
      <c r="A801" s="131"/>
      <c r="B801" s="131"/>
      <c r="C801" s="131"/>
      <c r="D801" s="131"/>
      <c r="E801" s="148" t="s">
        <v>687</v>
      </c>
      <c r="F801" s="149">
        <v>591</v>
      </c>
      <c r="G801" s="148" t="s">
        <v>441</v>
      </c>
      <c r="H801" s="148"/>
      <c r="I801" s="148" t="s">
        <v>441</v>
      </c>
      <c r="J801" s="148"/>
      <c r="K801" s="148" t="s">
        <v>1457</v>
      </c>
      <c r="L801" s="136" t="s">
        <v>1286</v>
      </c>
      <c r="M801" s="148" t="s">
        <v>2787</v>
      </c>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42"/>
      <c r="BC801" s="142"/>
      <c r="BD801" s="142"/>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row>
    <row r="802" spans="1:84" x14ac:dyDescent="0.4">
      <c r="A802" s="131"/>
      <c r="B802" s="131"/>
      <c r="C802" s="131"/>
      <c r="D802" s="131"/>
      <c r="E802" s="148" t="s">
        <v>2096</v>
      </c>
      <c r="F802" s="149">
        <v>200</v>
      </c>
      <c r="G802" s="148" t="s">
        <v>790</v>
      </c>
      <c r="H802" s="148"/>
      <c r="I802" s="148" t="s">
        <v>790</v>
      </c>
      <c r="J802" s="148" t="s">
        <v>1761</v>
      </c>
      <c r="K802" s="148" t="s">
        <v>1229</v>
      </c>
      <c r="L802" s="136" t="s">
        <v>1286</v>
      </c>
      <c r="M802" s="148" t="s">
        <v>2788</v>
      </c>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42"/>
      <c r="BC802" s="142"/>
      <c r="BD802" s="142"/>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row>
    <row r="803" spans="1:84" x14ac:dyDescent="0.4">
      <c r="A803" s="131"/>
      <c r="B803" s="131"/>
      <c r="C803" s="131"/>
      <c r="D803" s="131"/>
      <c r="E803" s="148" t="s">
        <v>2097</v>
      </c>
      <c r="F803" s="149">
        <v>176</v>
      </c>
      <c r="G803" s="148" t="s">
        <v>2478</v>
      </c>
      <c r="H803" s="148"/>
      <c r="I803" s="148" t="s">
        <v>2478</v>
      </c>
      <c r="J803" s="148" t="s">
        <v>2478</v>
      </c>
      <c r="K803" s="148" t="s">
        <v>1230</v>
      </c>
      <c r="L803" s="136" t="s">
        <v>1286</v>
      </c>
      <c r="M803" s="148" t="s">
        <v>2788</v>
      </c>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42"/>
      <c r="BC803" s="142"/>
      <c r="BD803" s="142"/>
      <c r="BE803" s="131"/>
      <c r="BF803" s="131"/>
      <c r="BG803" s="131"/>
      <c r="BH803" s="131"/>
      <c r="BI803" s="131"/>
      <c r="BJ803" s="131"/>
      <c r="BK803" s="131"/>
      <c r="BL803" s="131"/>
      <c r="BM803" s="131"/>
      <c r="BN803" s="131"/>
      <c r="BO803" s="131"/>
      <c r="BP803" s="131"/>
      <c r="BQ803" s="131"/>
      <c r="BR803" s="131"/>
      <c r="BS803" s="131"/>
      <c r="BT803" s="131"/>
      <c r="BU803" s="131"/>
      <c r="BV803" s="131"/>
      <c r="BW803" s="131"/>
      <c r="BX803" s="131"/>
      <c r="BY803" s="131"/>
      <c r="BZ803" s="131"/>
      <c r="CA803" s="131"/>
      <c r="CB803" s="131"/>
      <c r="CC803" s="131"/>
      <c r="CD803" s="131"/>
      <c r="CE803" s="131"/>
      <c r="CF803" s="131"/>
    </row>
    <row r="804" spans="1:84" x14ac:dyDescent="0.4">
      <c r="A804" s="131"/>
      <c r="B804" s="131"/>
      <c r="C804" s="131"/>
      <c r="D804" s="131"/>
      <c r="E804" s="148" t="s">
        <v>1357</v>
      </c>
      <c r="F804" s="149">
        <v>731</v>
      </c>
      <c r="G804" s="148" t="s">
        <v>790</v>
      </c>
      <c r="H804" s="148"/>
      <c r="I804" s="148" t="s">
        <v>790</v>
      </c>
      <c r="J804" s="148" t="s">
        <v>939</v>
      </c>
      <c r="K804" s="148" t="s">
        <v>299</v>
      </c>
      <c r="L804" s="136" t="s">
        <v>1286</v>
      </c>
      <c r="M804" s="148" t="s">
        <v>2788</v>
      </c>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42"/>
      <c r="BC804" s="142"/>
      <c r="BD804" s="142"/>
      <c r="BE804" s="131"/>
      <c r="BF804" s="131"/>
      <c r="BG804" s="131"/>
      <c r="BH804" s="131"/>
      <c r="BI804" s="131"/>
      <c r="BJ804" s="131"/>
      <c r="BK804" s="131"/>
      <c r="BL804" s="131"/>
      <c r="BM804" s="131"/>
      <c r="BN804" s="131"/>
      <c r="BO804" s="131"/>
      <c r="BP804" s="131"/>
      <c r="BQ804" s="131"/>
      <c r="BR804" s="131"/>
      <c r="BS804" s="131"/>
      <c r="BT804" s="131"/>
      <c r="BU804" s="131"/>
      <c r="BV804" s="131"/>
      <c r="BW804" s="131"/>
      <c r="BX804" s="131"/>
      <c r="BY804" s="131"/>
      <c r="BZ804" s="131"/>
      <c r="CA804" s="131"/>
      <c r="CB804" s="131"/>
      <c r="CC804" s="131"/>
      <c r="CD804" s="131"/>
      <c r="CE804" s="131"/>
      <c r="CF804" s="131"/>
    </row>
    <row r="805" spans="1:84" x14ac:dyDescent="0.4">
      <c r="A805" s="131"/>
      <c r="B805" s="131"/>
      <c r="C805" s="131"/>
      <c r="D805" s="131"/>
      <c r="E805" s="148" t="s">
        <v>629</v>
      </c>
      <c r="F805" s="149">
        <v>262</v>
      </c>
      <c r="G805" s="148" t="s">
        <v>790</v>
      </c>
      <c r="H805" s="148"/>
      <c r="I805" s="148" t="s">
        <v>790</v>
      </c>
      <c r="J805" s="148" t="s">
        <v>1761</v>
      </c>
      <c r="K805" s="148" t="s">
        <v>1231</v>
      </c>
      <c r="L805" s="136" t="s">
        <v>1286</v>
      </c>
      <c r="M805" s="148" t="s">
        <v>2788</v>
      </c>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42"/>
      <c r="BC805" s="142"/>
      <c r="BD805" s="142"/>
      <c r="BE805" s="131"/>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row>
    <row r="806" spans="1:84" x14ac:dyDescent="0.4">
      <c r="A806" s="131"/>
      <c r="B806" s="131"/>
      <c r="C806" s="131"/>
      <c r="D806" s="131"/>
      <c r="E806" s="148" t="s">
        <v>1323</v>
      </c>
      <c r="F806" s="149">
        <v>592</v>
      </c>
      <c r="G806" s="148" t="s">
        <v>382</v>
      </c>
      <c r="H806" s="148"/>
      <c r="I806" s="148" t="s">
        <v>382</v>
      </c>
      <c r="J806" s="148"/>
      <c r="K806" s="148" t="s">
        <v>266</v>
      </c>
      <c r="L806" s="136" t="s">
        <v>1286</v>
      </c>
      <c r="M806" s="148" t="s">
        <v>2788</v>
      </c>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42"/>
      <c r="BC806" s="142"/>
      <c r="BD806" s="142"/>
      <c r="BE806" s="131"/>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row>
    <row r="807" spans="1:84" x14ac:dyDescent="0.4">
      <c r="A807" s="131"/>
      <c r="B807" s="131"/>
      <c r="C807" s="131"/>
      <c r="D807" s="131"/>
      <c r="E807" s="110" t="s">
        <v>1356</v>
      </c>
      <c r="F807" s="111">
        <v>732</v>
      </c>
      <c r="G807" s="110" t="s">
        <v>790</v>
      </c>
      <c r="H807" s="110"/>
      <c r="I807" s="110" t="s">
        <v>790</v>
      </c>
      <c r="J807" s="110" t="s">
        <v>939</v>
      </c>
      <c r="K807" s="110" t="s">
        <v>298</v>
      </c>
      <c r="L807" s="136" t="s">
        <v>1286</v>
      </c>
      <c r="M807" s="148" t="s">
        <v>2788</v>
      </c>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42"/>
      <c r="BC807" s="142"/>
      <c r="BD807" s="142"/>
      <c r="BE807" s="131"/>
      <c r="BF807" s="131"/>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row>
    <row r="808" spans="1:84" x14ac:dyDescent="0.4">
      <c r="A808" s="131"/>
      <c r="B808" s="131"/>
      <c r="C808" s="131"/>
      <c r="D808" s="131"/>
      <c r="E808" s="148" t="s">
        <v>1524</v>
      </c>
      <c r="F808" s="149">
        <v>675</v>
      </c>
      <c r="G808" s="148" t="s">
        <v>2784</v>
      </c>
      <c r="H808" s="148"/>
      <c r="I808" s="148" t="s">
        <v>2495</v>
      </c>
      <c r="J808" s="148" t="s">
        <v>2495</v>
      </c>
      <c r="K808" s="148" t="s">
        <v>363</v>
      </c>
      <c r="L808" s="136" t="s">
        <v>1286</v>
      </c>
      <c r="M808" s="148" t="s">
        <v>2787</v>
      </c>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42"/>
      <c r="BC808" s="142"/>
      <c r="BD808" s="142"/>
      <c r="BE808" s="131"/>
      <c r="BF808" s="131"/>
      <c r="BG808" s="131"/>
      <c r="BH808" s="131"/>
      <c r="BI808" s="131"/>
      <c r="BJ808" s="131"/>
      <c r="BK808" s="131"/>
      <c r="BL808" s="131"/>
      <c r="BM808" s="131"/>
      <c r="BN808" s="131"/>
      <c r="BO808" s="131"/>
      <c r="BP808" s="131"/>
      <c r="BQ808" s="131"/>
      <c r="BR808" s="131"/>
      <c r="BS808" s="131"/>
      <c r="BT808" s="131"/>
      <c r="BU808" s="131"/>
      <c r="BV808" s="131"/>
      <c r="BW808" s="131"/>
      <c r="BX808" s="131"/>
      <c r="BY808" s="131"/>
      <c r="BZ808" s="131"/>
      <c r="CA808" s="131"/>
      <c r="CB808" s="131"/>
      <c r="CC808" s="131"/>
      <c r="CD808" s="131"/>
      <c r="CE808" s="131"/>
      <c r="CF808" s="131"/>
    </row>
    <row r="809" spans="1:84" x14ac:dyDescent="0.4">
      <c r="A809" s="131"/>
      <c r="B809" s="131"/>
      <c r="C809" s="131"/>
      <c r="D809" s="131"/>
      <c r="E809" s="148" t="s">
        <v>2156</v>
      </c>
      <c r="F809" s="149">
        <v>128</v>
      </c>
      <c r="G809" s="148" t="s">
        <v>1719</v>
      </c>
      <c r="H809" s="148"/>
      <c r="I809" s="148" t="s">
        <v>1719</v>
      </c>
      <c r="J809" s="148" t="s">
        <v>2491</v>
      </c>
      <c r="K809" s="148" t="s">
        <v>1018</v>
      </c>
      <c r="L809" s="136" t="s">
        <v>1286</v>
      </c>
      <c r="M809" s="148" t="s">
        <v>2788</v>
      </c>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42"/>
      <c r="BC809" s="142"/>
      <c r="BD809" s="142"/>
      <c r="BE809" s="131"/>
      <c r="BF809" s="131"/>
      <c r="BG809" s="131"/>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row>
    <row r="810" spans="1:84" x14ac:dyDescent="0.4">
      <c r="A810" s="131"/>
      <c r="B810" s="131"/>
      <c r="C810" s="131"/>
      <c r="D810" s="131"/>
      <c r="E810" s="148" t="s">
        <v>630</v>
      </c>
      <c r="F810" s="149">
        <v>292</v>
      </c>
      <c r="G810" s="148" t="s">
        <v>790</v>
      </c>
      <c r="H810" s="148"/>
      <c r="I810" s="148" t="s">
        <v>790</v>
      </c>
      <c r="J810" s="148" t="s">
        <v>1753</v>
      </c>
      <c r="K810" s="148" t="s">
        <v>1232</v>
      </c>
      <c r="L810" s="136" t="s">
        <v>1286</v>
      </c>
      <c r="M810" s="148" t="s">
        <v>2788</v>
      </c>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42"/>
      <c r="BC810" s="142"/>
      <c r="BD810" s="142"/>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row>
    <row r="811" spans="1:84" x14ac:dyDescent="0.4">
      <c r="A811" s="131"/>
      <c r="B811" s="131"/>
      <c r="C811" s="131"/>
      <c r="D811" s="131"/>
      <c r="E811" s="131" t="s">
        <v>1350</v>
      </c>
      <c r="F811" s="131">
        <v>733</v>
      </c>
      <c r="G811" s="131" t="s">
        <v>790</v>
      </c>
      <c r="H811" s="131"/>
      <c r="I811" s="131" t="s">
        <v>790</v>
      </c>
      <c r="J811" s="131" t="s">
        <v>1816</v>
      </c>
      <c r="K811" s="131" t="s">
        <v>292</v>
      </c>
      <c r="L811" s="136" t="s">
        <v>1286</v>
      </c>
      <c r="M811" s="148" t="s">
        <v>2788</v>
      </c>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42"/>
      <c r="BC811" s="142"/>
      <c r="BD811" s="142"/>
      <c r="BE811" s="131"/>
      <c r="BF811" s="131"/>
      <c r="BG811" s="131"/>
      <c r="BH811" s="131"/>
      <c r="BI811" s="131"/>
      <c r="BJ811" s="131"/>
      <c r="BK811" s="131"/>
      <c r="BL811" s="131"/>
      <c r="BM811" s="131"/>
      <c r="BN811" s="131"/>
      <c r="BO811" s="131"/>
      <c r="BP811" s="131"/>
      <c r="BQ811" s="131"/>
      <c r="BR811" s="131"/>
      <c r="BS811" s="131"/>
      <c r="BT811" s="131"/>
      <c r="BU811" s="131"/>
      <c r="BV811" s="131"/>
      <c r="BW811" s="131"/>
      <c r="BX811" s="131"/>
      <c r="BY811" s="131"/>
      <c r="BZ811" s="131"/>
      <c r="CA811" s="131"/>
      <c r="CB811" s="131"/>
      <c r="CC811" s="131"/>
      <c r="CD811" s="131"/>
      <c r="CE811" s="131"/>
      <c r="CF811" s="131"/>
    </row>
    <row r="812" spans="1:84" x14ac:dyDescent="0.4">
      <c r="A812" s="131"/>
      <c r="B812" s="131"/>
      <c r="C812" s="131"/>
      <c r="D812" s="131"/>
      <c r="E812" s="148" t="s">
        <v>2302</v>
      </c>
      <c r="F812" s="149">
        <v>863</v>
      </c>
      <c r="G812" s="148" t="s">
        <v>965</v>
      </c>
      <c r="H812" s="148"/>
      <c r="I812" s="148" t="s">
        <v>965</v>
      </c>
      <c r="J812" s="148"/>
      <c r="K812" s="148" t="s">
        <v>2619</v>
      </c>
      <c r="L812" s="136" t="s">
        <v>1286</v>
      </c>
      <c r="M812" s="145" t="s">
        <v>2788</v>
      </c>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42"/>
      <c r="BC812" s="142"/>
      <c r="BD812" s="142"/>
      <c r="BE812" s="131"/>
      <c r="BF812" s="131"/>
      <c r="BG812" s="131"/>
      <c r="BH812" s="131"/>
      <c r="BI812" s="131"/>
      <c r="BJ812" s="131"/>
      <c r="BK812" s="131"/>
      <c r="BL812" s="131"/>
      <c r="BM812" s="131"/>
      <c r="BN812" s="131"/>
      <c r="BO812" s="131"/>
      <c r="BP812" s="131"/>
      <c r="BQ812" s="131"/>
      <c r="BR812" s="131"/>
      <c r="BS812" s="131"/>
      <c r="BT812" s="131"/>
      <c r="BU812" s="131"/>
      <c r="BV812" s="131"/>
      <c r="BW812" s="131"/>
      <c r="BX812" s="131"/>
      <c r="BY812" s="131"/>
      <c r="BZ812" s="131"/>
      <c r="CA812" s="131"/>
      <c r="CB812" s="131"/>
      <c r="CC812" s="131"/>
      <c r="CD812" s="131"/>
      <c r="CE812" s="131"/>
      <c r="CF812" s="131"/>
    </row>
    <row r="813" spans="1:84" x14ac:dyDescent="0.4">
      <c r="A813" s="131"/>
      <c r="B813" s="131"/>
      <c r="C813" s="131"/>
      <c r="D813" s="131"/>
      <c r="E813" s="148" t="s">
        <v>1525</v>
      </c>
      <c r="F813" s="149">
        <v>676</v>
      </c>
      <c r="G813" s="148" t="s">
        <v>2784</v>
      </c>
      <c r="H813" s="148"/>
      <c r="I813" s="148" t="s">
        <v>2495</v>
      </c>
      <c r="J813" s="148" t="s">
        <v>2495</v>
      </c>
      <c r="K813" s="148" t="s">
        <v>179</v>
      </c>
      <c r="L813" s="136" t="s">
        <v>1286</v>
      </c>
      <c r="M813" s="148" t="s">
        <v>2788</v>
      </c>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42"/>
      <c r="BC813" s="142"/>
      <c r="BD813" s="142"/>
      <c r="BE813" s="131"/>
      <c r="BF813" s="131"/>
      <c r="BG813" s="131"/>
      <c r="BH813" s="131"/>
      <c r="BI813" s="131"/>
      <c r="BJ813" s="131"/>
      <c r="BK813" s="131"/>
      <c r="BL813" s="131"/>
      <c r="BM813" s="131"/>
      <c r="BN813" s="131"/>
      <c r="BO813" s="131"/>
      <c r="BP813" s="131"/>
      <c r="BQ813" s="131"/>
      <c r="BR813" s="131"/>
      <c r="BS813" s="131"/>
      <c r="BT813" s="131"/>
      <c r="BU813" s="131"/>
      <c r="BV813" s="131"/>
      <c r="BW813" s="131"/>
      <c r="BX813" s="131"/>
      <c r="BY813" s="131"/>
      <c r="BZ813" s="131"/>
      <c r="CA813" s="131"/>
      <c r="CB813" s="131"/>
      <c r="CC813" s="131"/>
      <c r="CD813" s="131"/>
      <c r="CE813" s="131"/>
      <c r="CF813" s="131"/>
    </row>
    <row r="814" spans="1:84" x14ac:dyDescent="0.4">
      <c r="A814" s="131"/>
      <c r="B814" s="131"/>
      <c r="C814" s="131"/>
      <c r="D814" s="131"/>
      <c r="E814" s="131" t="s">
        <v>2332</v>
      </c>
      <c r="F814" s="131">
        <v>893</v>
      </c>
      <c r="G814" s="131" t="s">
        <v>965</v>
      </c>
      <c r="H814" s="131"/>
      <c r="I814" s="131" t="s">
        <v>965</v>
      </c>
      <c r="J814" s="131"/>
      <c r="K814" s="131" t="s">
        <v>2649</v>
      </c>
      <c r="L814" s="136" t="s">
        <v>1286</v>
      </c>
      <c r="M814" s="145" t="s">
        <v>2788</v>
      </c>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42"/>
      <c r="BC814" s="142"/>
      <c r="BD814" s="142"/>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row>
    <row r="815" spans="1:84" x14ac:dyDescent="0.4">
      <c r="A815" s="131"/>
      <c r="B815" s="131"/>
      <c r="C815" s="131"/>
      <c r="D815" s="131"/>
      <c r="E815" s="148" t="s">
        <v>1414</v>
      </c>
      <c r="F815" s="149">
        <v>504</v>
      </c>
      <c r="G815" s="148" t="s">
        <v>441</v>
      </c>
      <c r="H815" s="148"/>
      <c r="I815" s="148" t="s">
        <v>441</v>
      </c>
      <c r="J815" s="148"/>
      <c r="K815" s="148" t="s">
        <v>368</v>
      </c>
      <c r="L815" s="136" t="s">
        <v>1286</v>
      </c>
      <c r="M815" s="148" t="s">
        <v>2787</v>
      </c>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42"/>
      <c r="BC815" s="142"/>
      <c r="BD815" s="142"/>
      <c r="BE815" s="131"/>
      <c r="BF815" s="131"/>
      <c r="BG815" s="131"/>
      <c r="BH815" s="131"/>
      <c r="BI815" s="131"/>
      <c r="BJ815" s="131"/>
      <c r="BK815" s="131"/>
      <c r="BL815" s="131"/>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row>
    <row r="816" spans="1:84" x14ac:dyDescent="0.4">
      <c r="A816" s="131"/>
      <c r="B816" s="131"/>
      <c r="C816" s="131"/>
      <c r="D816" s="131"/>
      <c r="E816" s="148" t="s">
        <v>2266</v>
      </c>
      <c r="F816" s="149">
        <v>826</v>
      </c>
      <c r="G816" s="148" t="s">
        <v>965</v>
      </c>
      <c r="H816" s="148"/>
      <c r="I816" s="148" t="s">
        <v>965</v>
      </c>
      <c r="J816" s="148"/>
      <c r="K816" s="148" t="s">
        <v>2583</v>
      </c>
      <c r="L816" s="136" t="s">
        <v>1286</v>
      </c>
      <c r="M816" s="145" t="s">
        <v>2788</v>
      </c>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42"/>
      <c r="BC816" s="142"/>
      <c r="BD816" s="142"/>
      <c r="BE816" s="131"/>
      <c r="BF816" s="131"/>
      <c r="BG816" s="131"/>
      <c r="BH816" s="131"/>
      <c r="BI816" s="131"/>
      <c r="BJ816" s="131"/>
      <c r="BK816" s="131"/>
      <c r="BL816" s="131"/>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row>
    <row r="817" spans="1:84" x14ac:dyDescent="0.4">
      <c r="A817" s="131"/>
      <c r="B817" s="131"/>
      <c r="C817" s="131"/>
      <c r="D817" s="131"/>
      <c r="E817" s="148" t="s">
        <v>2245</v>
      </c>
      <c r="F817" s="149">
        <v>805</v>
      </c>
      <c r="G817" s="148" t="s">
        <v>965</v>
      </c>
      <c r="H817" s="148"/>
      <c r="I817" s="148" t="s">
        <v>965</v>
      </c>
      <c r="J817" s="148"/>
      <c r="K817" s="148" t="s">
        <v>2562</v>
      </c>
      <c r="L817" s="136" t="s">
        <v>1286</v>
      </c>
      <c r="M817" s="110" t="s">
        <v>2788</v>
      </c>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42"/>
      <c r="BC817" s="142"/>
      <c r="BD817" s="142"/>
      <c r="BE817" s="131"/>
      <c r="BF817" s="131"/>
      <c r="BG817" s="131"/>
      <c r="BH817" s="131"/>
      <c r="BI817" s="131"/>
      <c r="BJ817" s="131"/>
      <c r="BK817" s="131"/>
      <c r="BL817" s="131"/>
      <c r="BM817" s="131"/>
      <c r="BN817" s="131"/>
      <c r="BO817" s="131"/>
      <c r="BP817" s="131"/>
      <c r="BQ817" s="131"/>
      <c r="BR817" s="131"/>
      <c r="BS817" s="131"/>
      <c r="BT817" s="131"/>
      <c r="BU817" s="131"/>
      <c r="BV817" s="131"/>
      <c r="BW817" s="131"/>
      <c r="BX817" s="131"/>
      <c r="BY817" s="131"/>
      <c r="BZ817" s="131"/>
      <c r="CA817" s="131"/>
      <c r="CB817" s="131"/>
      <c r="CC817" s="131"/>
      <c r="CD817" s="131"/>
      <c r="CE817" s="131"/>
      <c r="CF817" s="131"/>
    </row>
    <row r="818" spans="1:84" x14ac:dyDescent="0.4">
      <c r="A818" s="131"/>
      <c r="B818" s="131"/>
      <c r="C818" s="131"/>
      <c r="D818" s="131"/>
      <c r="E818" s="148" t="s">
        <v>631</v>
      </c>
      <c r="F818" s="149">
        <v>314</v>
      </c>
      <c r="G818" s="148" t="s">
        <v>790</v>
      </c>
      <c r="H818" s="148"/>
      <c r="I818" s="148" t="s">
        <v>790</v>
      </c>
      <c r="J818" s="148" t="s">
        <v>885</v>
      </c>
      <c r="K818" s="148" t="s">
        <v>1609</v>
      </c>
      <c r="L818" s="136" t="s">
        <v>1286</v>
      </c>
      <c r="M818" s="148" t="s">
        <v>2788</v>
      </c>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42"/>
      <c r="BC818" s="142"/>
      <c r="BD818" s="142"/>
      <c r="BE818" s="131"/>
      <c r="BF818" s="131"/>
      <c r="BG818" s="131"/>
      <c r="BH818" s="131"/>
      <c r="BI818" s="131"/>
      <c r="BJ818" s="131"/>
      <c r="BK818" s="131"/>
      <c r="BL818" s="131"/>
      <c r="BM818" s="131"/>
      <c r="BN818" s="131"/>
      <c r="BO818" s="131"/>
      <c r="BP818" s="131"/>
      <c r="BQ818" s="131"/>
      <c r="BR818" s="131"/>
      <c r="BS818" s="131"/>
      <c r="BT818" s="131"/>
      <c r="BU818" s="131"/>
      <c r="BV818" s="131"/>
      <c r="BW818" s="131"/>
      <c r="BX818" s="131"/>
      <c r="BY818" s="131"/>
      <c r="BZ818" s="131"/>
      <c r="CA818" s="131"/>
      <c r="CB818" s="131"/>
      <c r="CC818" s="131"/>
      <c r="CD818" s="131"/>
      <c r="CE818" s="131"/>
      <c r="CF818" s="131"/>
    </row>
    <row r="819" spans="1:84" x14ac:dyDescent="0.4">
      <c r="A819" s="131"/>
      <c r="B819" s="131"/>
      <c r="C819" s="131"/>
      <c r="D819" s="131"/>
      <c r="E819" s="148" t="s">
        <v>632</v>
      </c>
      <c r="F819" s="149">
        <v>374</v>
      </c>
      <c r="G819" s="148" t="s">
        <v>790</v>
      </c>
      <c r="H819" s="148"/>
      <c r="I819" s="148" t="s">
        <v>790</v>
      </c>
      <c r="J819" s="148" t="s">
        <v>789</v>
      </c>
      <c r="K819" s="148" t="s">
        <v>1233</v>
      </c>
      <c r="L819" s="136" t="s">
        <v>1286</v>
      </c>
      <c r="M819" s="148" t="s">
        <v>2788</v>
      </c>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42"/>
      <c r="BC819" s="142"/>
      <c r="BD819" s="142"/>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row>
    <row r="820" spans="1:84" x14ac:dyDescent="0.4">
      <c r="A820" s="131"/>
      <c r="B820" s="131"/>
      <c r="C820" s="131"/>
      <c r="D820" s="131"/>
      <c r="E820" s="148" t="s">
        <v>633</v>
      </c>
      <c r="F820" s="149">
        <v>247</v>
      </c>
      <c r="G820" s="148" t="s">
        <v>790</v>
      </c>
      <c r="H820" s="148"/>
      <c r="I820" s="148" t="s">
        <v>790</v>
      </c>
      <c r="J820" s="148" t="s">
        <v>939</v>
      </c>
      <c r="K820" s="148" t="s">
        <v>1234</v>
      </c>
      <c r="L820" s="136" t="s">
        <v>1286</v>
      </c>
      <c r="M820" s="148" t="s">
        <v>2788</v>
      </c>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42"/>
      <c r="BC820" s="142"/>
      <c r="BD820" s="142"/>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row>
    <row r="821" spans="1:84" x14ac:dyDescent="0.4">
      <c r="A821" s="131"/>
      <c r="B821" s="131"/>
      <c r="C821" s="131"/>
      <c r="D821" s="131"/>
      <c r="E821" s="148" t="s">
        <v>1410</v>
      </c>
      <c r="F821" s="149">
        <v>677</v>
      </c>
      <c r="G821" s="148" t="s">
        <v>2478</v>
      </c>
      <c r="H821" s="148"/>
      <c r="I821" s="148" t="s">
        <v>2478</v>
      </c>
      <c r="J821" s="148" t="s">
        <v>1416</v>
      </c>
      <c r="K821" s="148" t="s">
        <v>364</v>
      </c>
      <c r="L821" s="136" t="s">
        <v>1286</v>
      </c>
      <c r="M821" s="148" t="s">
        <v>2788</v>
      </c>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42"/>
      <c r="BC821" s="142"/>
      <c r="BD821" s="142"/>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row>
    <row r="822" spans="1:84" x14ac:dyDescent="0.4">
      <c r="A822" s="131"/>
      <c r="B822" s="131"/>
      <c r="C822" s="131"/>
      <c r="D822" s="131"/>
      <c r="E822" s="148" t="s">
        <v>634</v>
      </c>
      <c r="F822" s="149">
        <v>178</v>
      </c>
      <c r="G822" s="148" t="s">
        <v>2478</v>
      </c>
      <c r="H822" s="148"/>
      <c r="I822" s="148" t="s">
        <v>2478</v>
      </c>
      <c r="J822" s="148" t="s">
        <v>2478</v>
      </c>
      <c r="K822" s="148" t="s">
        <v>1235</v>
      </c>
      <c r="L822" s="136" t="s">
        <v>1286</v>
      </c>
      <c r="M822" s="148" t="s">
        <v>2787</v>
      </c>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42"/>
      <c r="BC822" s="142"/>
      <c r="BD822" s="142"/>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row>
    <row r="823" spans="1:84" x14ac:dyDescent="0.4">
      <c r="A823" s="131"/>
      <c r="B823" s="131"/>
      <c r="C823" s="131"/>
      <c r="D823" s="131"/>
      <c r="E823" s="148" t="s">
        <v>635</v>
      </c>
      <c r="F823" s="149">
        <v>177</v>
      </c>
      <c r="G823" s="148" t="s">
        <v>2784</v>
      </c>
      <c r="H823" s="148"/>
      <c r="I823" s="148" t="s">
        <v>2495</v>
      </c>
      <c r="J823" s="148" t="s">
        <v>2495</v>
      </c>
      <c r="K823" s="148" t="s">
        <v>1236</v>
      </c>
      <c r="L823" s="136" t="s">
        <v>1286</v>
      </c>
      <c r="M823" s="148" t="s">
        <v>2787</v>
      </c>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42"/>
      <c r="BC823" s="142"/>
      <c r="BD823" s="142"/>
      <c r="BE823" s="131"/>
      <c r="BF823" s="131"/>
      <c r="BG823" s="131"/>
      <c r="BH823" s="131"/>
      <c r="BI823" s="131"/>
      <c r="BJ823" s="131"/>
      <c r="BK823" s="131"/>
      <c r="BL823" s="131"/>
      <c r="BM823" s="131"/>
      <c r="BN823" s="131"/>
      <c r="BO823" s="131"/>
      <c r="BP823" s="131"/>
      <c r="BQ823" s="131"/>
      <c r="BR823" s="131"/>
      <c r="BS823" s="131"/>
      <c r="BT823" s="131"/>
      <c r="BU823" s="131"/>
      <c r="BV823" s="131"/>
      <c r="BW823" s="131"/>
      <c r="BX823" s="131"/>
      <c r="BY823" s="131"/>
      <c r="BZ823" s="131"/>
      <c r="CA823" s="131"/>
      <c r="CB823" s="131"/>
      <c r="CC823" s="131"/>
      <c r="CD823" s="131"/>
      <c r="CE823" s="131"/>
      <c r="CF823" s="131"/>
    </row>
    <row r="824" spans="1:84" x14ac:dyDescent="0.4">
      <c r="A824" s="131"/>
      <c r="B824" s="131"/>
      <c r="C824" s="131"/>
      <c r="D824" s="131"/>
      <c r="E824" s="148" t="s">
        <v>707</v>
      </c>
      <c r="F824" s="149">
        <v>678</v>
      </c>
      <c r="G824" s="148" t="s">
        <v>2478</v>
      </c>
      <c r="H824" s="148"/>
      <c r="I824" s="148" t="s">
        <v>2478</v>
      </c>
      <c r="J824" s="148" t="s">
        <v>1422</v>
      </c>
      <c r="K824" s="148" t="s">
        <v>189</v>
      </c>
      <c r="L824" s="136" t="s">
        <v>1286</v>
      </c>
      <c r="M824" s="148" t="s">
        <v>2787</v>
      </c>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42"/>
      <c r="BC824" s="142"/>
      <c r="BD824" s="142"/>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row>
    <row r="825" spans="1:84" x14ac:dyDescent="0.4">
      <c r="A825" s="131"/>
      <c r="B825" s="131"/>
      <c r="C825" s="131"/>
      <c r="D825" s="131"/>
      <c r="E825" s="148" t="s">
        <v>2408</v>
      </c>
      <c r="F825" s="149">
        <v>975</v>
      </c>
      <c r="G825" s="148" t="s">
        <v>2478</v>
      </c>
      <c r="H825" s="148"/>
      <c r="I825" s="148" t="s">
        <v>2478</v>
      </c>
      <c r="J825" s="148" t="s">
        <v>1416</v>
      </c>
      <c r="K825" s="148" t="s">
        <v>2725</v>
      </c>
      <c r="L825" s="136" t="s">
        <v>1286</v>
      </c>
      <c r="M825" s="145" t="s">
        <v>2788</v>
      </c>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42"/>
      <c r="BC825" s="142"/>
      <c r="BD825" s="142"/>
      <c r="BE825" s="131"/>
      <c r="BF825" s="131"/>
      <c r="BG825" s="131"/>
      <c r="BH825" s="131"/>
      <c r="BI825" s="131"/>
      <c r="BJ825" s="131"/>
      <c r="BK825" s="131"/>
      <c r="BL825" s="131"/>
      <c r="BM825" s="131"/>
      <c r="BN825" s="131"/>
      <c r="BO825" s="131"/>
      <c r="BP825" s="131"/>
      <c r="BQ825" s="131"/>
      <c r="BR825" s="131"/>
      <c r="BS825" s="131"/>
      <c r="BT825" s="131"/>
      <c r="BU825" s="131"/>
      <c r="BV825" s="131"/>
      <c r="BW825" s="131"/>
      <c r="BX825" s="131"/>
      <c r="BY825" s="131"/>
      <c r="BZ825" s="131"/>
      <c r="CA825" s="131"/>
      <c r="CB825" s="131"/>
      <c r="CC825" s="131"/>
      <c r="CD825" s="131"/>
      <c r="CE825" s="131"/>
      <c r="CF825" s="131"/>
    </row>
    <row r="826" spans="1:84" x14ac:dyDescent="0.4">
      <c r="A826" s="131"/>
      <c r="B826" s="131"/>
      <c r="C826" s="131"/>
      <c r="D826" s="131"/>
      <c r="E826" s="148" t="s">
        <v>2325</v>
      </c>
      <c r="F826" s="149">
        <v>886</v>
      </c>
      <c r="G826" s="148" t="s">
        <v>965</v>
      </c>
      <c r="H826" s="148"/>
      <c r="I826" s="148" t="s">
        <v>965</v>
      </c>
      <c r="J826" s="148"/>
      <c r="K826" s="148" t="s">
        <v>2642</v>
      </c>
      <c r="L826" s="136" t="s">
        <v>1286</v>
      </c>
      <c r="M826" s="145" t="s">
        <v>2788</v>
      </c>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42"/>
      <c r="BC826" s="142"/>
      <c r="BD826" s="142"/>
      <c r="BE826" s="131"/>
      <c r="BF826" s="131"/>
      <c r="BG826" s="131"/>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row>
    <row r="827" spans="1:84" x14ac:dyDescent="0.4">
      <c r="A827" s="131"/>
      <c r="B827" s="131"/>
      <c r="C827" s="131"/>
      <c r="D827" s="131"/>
      <c r="E827" s="131" t="s">
        <v>2320</v>
      </c>
      <c r="F827" s="131">
        <v>881</v>
      </c>
      <c r="G827" s="131" t="s">
        <v>965</v>
      </c>
      <c r="H827" s="131"/>
      <c r="I827" s="131" t="s">
        <v>965</v>
      </c>
      <c r="J827" s="131"/>
      <c r="K827" s="131" t="s">
        <v>2637</v>
      </c>
      <c r="L827" s="136" t="s">
        <v>1286</v>
      </c>
      <c r="M827" s="145" t="s">
        <v>2788</v>
      </c>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42"/>
      <c r="BC827" s="142"/>
      <c r="BD827" s="142"/>
      <c r="BE827" s="131"/>
      <c r="BF827" s="131"/>
      <c r="BG827" s="131"/>
      <c r="BH827" s="131"/>
      <c r="BI827" s="131"/>
      <c r="BJ827" s="131"/>
      <c r="BK827" s="131"/>
      <c r="BL827" s="131"/>
      <c r="BM827" s="131"/>
      <c r="BN827" s="131"/>
      <c r="BO827" s="131"/>
      <c r="BP827" s="131"/>
      <c r="BQ827" s="131"/>
      <c r="BR827" s="131"/>
      <c r="BS827" s="131"/>
      <c r="BT827" s="131"/>
      <c r="BU827" s="131"/>
      <c r="BV827" s="131"/>
      <c r="BW827" s="131"/>
      <c r="BX827" s="131"/>
      <c r="BY827" s="131"/>
      <c r="BZ827" s="131"/>
      <c r="CA827" s="131"/>
      <c r="CB827" s="131"/>
      <c r="CC827" s="131"/>
      <c r="CD827" s="131"/>
      <c r="CE827" s="131"/>
      <c r="CF827" s="131"/>
    </row>
    <row r="828" spans="1:84" x14ac:dyDescent="0.4">
      <c r="A828" s="131"/>
      <c r="B828" s="131"/>
      <c r="C828" s="131"/>
      <c r="D828" s="131"/>
      <c r="E828" s="148" t="s">
        <v>709</v>
      </c>
      <c r="F828" s="149">
        <v>679</v>
      </c>
      <c r="G828" s="148" t="s">
        <v>2478</v>
      </c>
      <c r="H828" s="148"/>
      <c r="I828" s="148" t="s">
        <v>2478</v>
      </c>
      <c r="J828" s="148" t="s">
        <v>1422</v>
      </c>
      <c r="K828" s="148" t="s">
        <v>191</v>
      </c>
      <c r="L828" s="136" t="s">
        <v>1286</v>
      </c>
      <c r="M828" s="148" t="s">
        <v>2788</v>
      </c>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42"/>
      <c r="BC828" s="142"/>
      <c r="BD828" s="142"/>
      <c r="BE828" s="131"/>
      <c r="BF828" s="131"/>
      <c r="BG828" s="131"/>
      <c r="BH828" s="131"/>
      <c r="BI828" s="131"/>
      <c r="BJ828" s="131"/>
      <c r="BK828" s="131"/>
      <c r="BL828" s="131"/>
      <c r="BM828" s="131"/>
      <c r="BN828" s="131"/>
      <c r="BO828" s="131"/>
      <c r="BP828" s="131"/>
      <c r="BQ828" s="131"/>
      <c r="BR828" s="131"/>
      <c r="BS828" s="131"/>
      <c r="BT828" s="131"/>
      <c r="BU828" s="131"/>
      <c r="BV828" s="131"/>
      <c r="BW828" s="131"/>
      <c r="BX828" s="131"/>
      <c r="BY828" s="131"/>
      <c r="BZ828" s="131"/>
      <c r="CA828" s="131"/>
      <c r="CB828" s="131"/>
      <c r="CC828" s="131"/>
      <c r="CD828" s="131"/>
      <c r="CE828" s="131"/>
      <c r="CF828" s="131"/>
    </row>
    <row r="829" spans="1:84" x14ac:dyDescent="0.4">
      <c r="A829" s="131"/>
      <c r="B829" s="131"/>
      <c r="C829" s="131"/>
      <c r="D829" s="131"/>
      <c r="E829" s="148" t="s">
        <v>1399</v>
      </c>
      <c r="F829" s="149">
        <v>680</v>
      </c>
      <c r="G829" s="148" t="s">
        <v>2478</v>
      </c>
      <c r="H829" s="148"/>
      <c r="I829" s="148" t="s">
        <v>2478</v>
      </c>
      <c r="J829" s="148" t="s">
        <v>1422</v>
      </c>
      <c r="K829" s="148" t="s">
        <v>349</v>
      </c>
      <c r="L829" s="136" t="s">
        <v>1286</v>
      </c>
      <c r="M829" s="148" t="s">
        <v>2787</v>
      </c>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42"/>
      <c r="BC829" s="142"/>
      <c r="BD829" s="142"/>
      <c r="BE829" s="131"/>
      <c r="BF829" s="131"/>
      <c r="BG829" s="131"/>
      <c r="BH829" s="131"/>
      <c r="BI829" s="131"/>
      <c r="BJ829" s="131"/>
      <c r="BK829" s="131"/>
      <c r="BL829" s="131"/>
      <c r="BM829" s="131"/>
      <c r="BN829" s="131"/>
      <c r="BO829" s="131"/>
      <c r="BP829" s="131"/>
      <c r="BQ829" s="131"/>
      <c r="BR829" s="131"/>
      <c r="BS829" s="131"/>
      <c r="BT829" s="131"/>
      <c r="BU829" s="131"/>
      <c r="BV829" s="131"/>
      <c r="BW829" s="131"/>
      <c r="BX829" s="131"/>
      <c r="BY829" s="131"/>
      <c r="BZ829" s="131"/>
      <c r="CA829" s="131"/>
      <c r="CB829" s="131"/>
      <c r="CC829" s="131"/>
      <c r="CD829" s="131"/>
      <c r="CE829" s="131"/>
      <c r="CF829" s="131"/>
    </row>
    <row r="830" spans="1:84" x14ac:dyDescent="0.4">
      <c r="A830" s="131"/>
      <c r="B830" s="131"/>
      <c r="C830" s="131"/>
      <c r="D830" s="131"/>
      <c r="E830" s="148" t="s">
        <v>1411</v>
      </c>
      <c r="F830" s="149">
        <v>681</v>
      </c>
      <c r="G830" s="148" t="s">
        <v>2784</v>
      </c>
      <c r="H830" s="148"/>
      <c r="I830" s="148" t="s">
        <v>2495</v>
      </c>
      <c r="J830" s="148" t="s">
        <v>2495</v>
      </c>
      <c r="K830" s="148" t="s">
        <v>365</v>
      </c>
      <c r="L830" s="136" t="s">
        <v>1286</v>
      </c>
      <c r="M830" s="148" t="s">
        <v>2788</v>
      </c>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42"/>
      <c r="BC830" s="142"/>
      <c r="BD830" s="142"/>
      <c r="BE830" s="131"/>
      <c r="BF830" s="131"/>
      <c r="BG830" s="131"/>
      <c r="BH830" s="131"/>
      <c r="BI830" s="131"/>
      <c r="BJ830" s="131"/>
      <c r="BK830" s="131"/>
      <c r="BL830" s="131"/>
      <c r="BM830" s="131"/>
      <c r="BN830" s="131"/>
      <c r="BO830" s="131"/>
      <c r="BP830" s="131"/>
      <c r="BQ830" s="131"/>
      <c r="BR830" s="131"/>
      <c r="BS830" s="131"/>
      <c r="BT830" s="131"/>
      <c r="BU830" s="131"/>
      <c r="BV830" s="131"/>
      <c r="BW830" s="131"/>
      <c r="BX830" s="131"/>
      <c r="BY830" s="131"/>
      <c r="BZ830" s="131"/>
      <c r="CA830" s="131"/>
      <c r="CB830" s="131"/>
      <c r="CC830" s="131"/>
      <c r="CD830" s="131"/>
      <c r="CE830" s="131"/>
      <c r="CF830" s="131"/>
    </row>
    <row r="831" spans="1:84" x14ac:dyDescent="0.4">
      <c r="A831" s="131"/>
      <c r="B831" s="131"/>
      <c r="C831" s="131"/>
      <c r="D831" s="131"/>
      <c r="E831" s="148" t="s">
        <v>636</v>
      </c>
      <c r="F831" s="149">
        <v>293</v>
      </c>
      <c r="G831" s="148" t="s">
        <v>790</v>
      </c>
      <c r="H831" s="148"/>
      <c r="I831" s="148" t="s">
        <v>790</v>
      </c>
      <c r="J831" s="148" t="s">
        <v>1753</v>
      </c>
      <c r="K831" s="148" t="s">
        <v>1237</v>
      </c>
      <c r="L831" s="136" t="s">
        <v>1286</v>
      </c>
      <c r="M831" s="148" t="s">
        <v>2788</v>
      </c>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42"/>
      <c r="BC831" s="142"/>
      <c r="BD831" s="142"/>
      <c r="BE831" s="131"/>
      <c r="BF831" s="131"/>
      <c r="BG831" s="131"/>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row>
    <row r="832" spans="1:84" x14ac:dyDescent="0.4">
      <c r="A832" s="131"/>
      <c r="B832" s="131"/>
      <c r="C832" s="131"/>
      <c r="D832" s="131"/>
      <c r="E832" s="148" t="s">
        <v>2159</v>
      </c>
      <c r="F832" s="149">
        <v>138</v>
      </c>
      <c r="G832" s="148" t="s">
        <v>1719</v>
      </c>
      <c r="H832" s="148"/>
      <c r="I832" s="148" t="s">
        <v>1719</v>
      </c>
      <c r="J832" s="148" t="s">
        <v>2493</v>
      </c>
      <c r="K832" s="148" t="s">
        <v>1238</v>
      </c>
      <c r="L832" s="136" t="s">
        <v>1286</v>
      </c>
      <c r="M832" s="148" t="s">
        <v>2788</v>
      </c>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42"/>
      <c r="BC832" s="142"/>
      <c r="BD832" s="142"/>
      <c r="BE832" s="131"/>
      <c r="BF832" s="131"/>
      <c r="BG832" s="131"/>
      <c r="BH832" s="131"/>
      <c r="BI832" s="131"/>
      <c r="BJ832" s="131"/>
      <c r="BK832" s="131"/>
      <c r="BL832" s="131"/>
      <c r="BM832" s="131"/>
      <c r="BN832" s="131"/>
      <c r="BO832" s="131"/>
      <c r="BP832" s="131"/>
      <c r="BQ832" s="131"/>
      <c r="BR832" s="131"/>
      <c r="BS832" s="131"/>
      <c r="BT832" s="131"/>
      <c r="BU832" s="131"/>
      <c r="BV832" s="131"/>
      <c r="BW832" s="131"/>
      <c r="BX832" s="131"/>
      <c r="BY832" s="131"/>
      <c r="BZ832" s="131"/>
      <c r="CA832" s="131"/>
      <c r="CB832" s="131"/>
      <c r="CC832" s="131"/>
      <c r="CD832" s="131"/>
      <c r="CE832" s="131"/>
      <c r="CF832" s="131"/>
    </row>
    <row r="833" spans="1:84" x14ac:dyDescent="0.4">
      <c r="A833" s="131"/>
      <c r="B833" s="131"/>
      <c r="C833" s="131"/>
      <c r="D833" s="131"/>
      <c r="E833" s="131" t="s">
        <v>637</v>
      </c>
      <c r="F833" s="131">
        <v>201</v>
      </c>
      <c r="G833" s="131" t="s">
        <v>790</v>
      </c>
      <c r="H833" s="131"/>
      <c r="I833" s="131" t="s">
        <v>790</v>
      </c>
      <c r="J833" s="131" t="s">
        <v>1761</v>
      </c>
      <c r="K833" s="131" t="s">
        <v>1239</v>
      </c>
      <c r="L833" s="136" t="s">
        <v>1286</v>
      </c>
      <c r="M833" s="148" t="s">
        <v>2788</v>
      </c>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42"/>
      <c r="BC833" s="142"/>
      <c r="BD833" s="142"/>
      <c r="BE833" s="131"/>
      <c r="BF833" s="131"/>
      <c r="BG833" s="131"/>
      <c r="BH833" s="131"/>
      <c r="BI833" s="131"/>
      <c r="BJ833" s="131"/>
      <c r="BK833" s="131"/>
      <c r="BL833" s="131"/>
      <c r="BM833" s="131"/>
      <c r="BN833" s="131"/>
      <c r="BO833" s="131"/>
      <c r="BP833" s="131"/>
      <c r="BQ833" s="131"/>
      <c r="BR833" s="131"/>
      <c r="BS833" s="131"/>
      <c r="BT833" s="131"/>
      <c r="BU833" s="131"/>
      <c r="BV833" s="131"/>
      <c r="BW833" s="131"/>
      <c r="BX833" s="131"/>
      <c r="BY833" s="131"/>
      <c r="BZ833" s="131"/>
      <c r="CA833" s="131"/>
      <c r="CB833" s="131"/>
      <c r="CC833" s="131"/>
      <c r="CD833" s="131"/>
      <c r="CE833" s="131"/>
      <c r="CF833" s="131"/>
    </row>
    <row r="834" spans="1:84" x14ac:dyDescent="0.4">
      <c r="A834" s="131"/>
      <c r="B834" s="131"/>
      <c r="C834" s="131"/>
      <c r="D834" s="131"/>
      <c r="E834" s="148" t="s">
        <v>724</v>
      </c>
      <c r="F834" s="149">
        <v>682</v>
      </c>
      <c r="G834" s="148" t="s">
        <v>2478</v>
      </c>
      <c r="H834" s="148"/>
      <c r="I834" s="148" t="s">
        <v>2478</v>
      </c>
      <c r="J834" s="148" t="s">
        <v>1422</v>
      </c>
      <c r="K834" s="148" t="s">
        <v>1690</v>
      </c>
      <c r="L834" s="136" t="s">
        <v>1286</v>
      </c>
      <c r="M834" s="148" t="s">
        <v>2788</v>
      </c>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42"/>
      <c r="BC834" s="142"/>
      <c r="BD834" s="142"/>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row>
    <row r="835" spans="1:84" x14ac:dyDescent="0.4">
      <c r="A835" s="131"/>
      <c r="B835" s="131"/>
      <c r="C835" s="131"/>
      <c r="D835" s="131"/>
      <c r="E835" s="148" t="s">
        <v>2409</v>
      </c>
      <c r="F835" s="149">
        <v>976</v>
      </c>
      <c r="G835" s="148" t="s">
        <v>2478</v>
      </c>
      <c r="H835" s="148"/>
      <c r="I835" s="148" t="s">
        <v>2478</v>
      </c>
      <c r="J835" s="148" t="s">
        <v>1422</v>
      </c>
      <c r="K835" s="148" t="s">
        <v>2726</v>
      </c>
      <c r="L835" s="136" t="s">
        <v>1286</v>
      </c>
      <c r="M835" s="145" t="s">
        <v>2788</v>
      </c>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42"/>
      <c r="BC835" s="142"/>
      <c r="BD835" s="142"/>
      <c r="BE835" s="131"/>
      <c r="BF835" s="131"/>
      <c r="BG835" s="131"/>
      <c r="BH835" s="131"/>
      <c r="BI835" s="131"/>
      <c r="BJ835" s="131"/>
      <c r="BK835" s="131"/>
      <c r="BL835" s="131"/>
      <c r="BM835" s="131"/>
      <c r="BN835" s="131"/>
      <c r="BO835" s="131"/>
      <c r="BP835" s="131"/>
      <c r="BQ835" s="131"/>
      <c r="BR835" s="131"/>
      <c r="BS835" s="131"/>
      <c r="BT835" s="131"/>
      <c r="BU835" s="131"/>
      <c r="BV835" s="131"/>
      <c r="BW835" s="131"/>
      <c r="BX835" s="131"/>
      <c r="BY835" s="131"/>
      <c r="BZ835" s="131"/>
      <c r="CA835" s="131"/>
      <c r="CB835" s="131"/>
      <c r="CC835" s="131"/>
      <c r="CD835" s="131"/>
      <c r="CE835" s="131"/>
      <c r="CF835" s="131"/>
    </row>
    <row r="836" spans="1:84" x14ac:dyDescent="0.4">
      <c r="A836" s="131"/>
      <c r="B836" s="131"/>
      <c r="C836" s="131"/>
      <c r="D836" s="131"/>
      <c r="E836" s="131" t="s">
        <v>2128</v>
      </c>
      <c r="F836" s="131">
        <v>78</v>
      </c>
      <c r="G836" s="131" t="s">
        <v>1719</v>
      </c>
      <c r="H836" s="131"/>
      <c r="I836" s="131" t="s">
        <v>1719</v>
      </c>
      <c r="J836" s="131" t="s">
        <v>1771</v>
      </c>
      <c r="K836" s="131" t="s">
        <v>1240</v>
      </c>
      <c r="L836" s="136" t="s">
        <v>1286</v>
      </c>
      <c r="M836" s="148" t="s">
        <v>2788</v>
      </c>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42"/>
      <c r="BC836" s="142"/>
      <c r="BD836" s="142"/>
      <c r="BE836" s="131"/>
      <c r="BF836" s="131"/>
      <c r="BG836" s="131"/>
      <c r="BH836" s="131"/>
      <c r="BI836" s="131"/>
      <c r="BJ836" s="131"/>
      <c r="BK836" s="131"/>
      <c r="BL836" s="131"/>
      <c r="BM836" s="131"/>
      <c r="BN836" s="131"/>
      <c r="BO836" s="131"/>
      <c r="BP836" s="131"/>
      <c r="BQ836" s="131"/>
      <c r="BR836" s="131"/>
      <c r="BS836" s="131"/>
      <c r="BT836" s="131"/>
      <c r="BU836" s="131"/>
      <c r="BV836" s="131"/>
      <c r="BW836" s="131"/>
      <c r="BX836" s="131"/>
      <c r="BY836" s="131"/>
      <c r="BZ836" s="131"/>
      <c r="CA836" s="131"/>
      <c r="CB836" s="131"/>
      <c r="CC836" s="131"/>
      <c r="CD836" s="131"/>
      <c r="CE836" s="131"/>
      <c r="CF836" s="131"/>
    </row>
    <row r="837" spans="1:84" x14ac:dyDescent="0.4">
      <c r="A837" s="131"/>
      <c r="B837" s="131"/>
      <c r="C837" s="131"/>
      <c r="D837" s="131"/>
      <c r="E837" s="148" t="s">
        <v>1391</v>
      </c>
      <c r="F837" s="149">
        <v>607</v>
      </c>
      <c r="G837" s="148" t="s">
        <v>441</v>
      </c>
      <c r="H837" s="148"/>
      <c r="I837" s="148" t="s">
        <v>441</v>
      </c>
      <c r="J837" s="148"/>
      <c r="K837" s="148" t="s">
        <v>339</v>
      </c>
      <c r="L837" s="136" t="s">
        <v>1286</v>
      </c>
      <c r="M837" s="148" t="s">
        <v>2788</v>
      </c>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42"/>
      <c r="BC837" s="142"/>
      <c r="BD837" s="142"/>
      <c r="BE837" s="131"/>
      <c r="BF837" s="131"/>
      <c r="BG837" s="131"/>
      <c r="BH837" s="131"/>
      <c r="BI837" s="131"/>
      <c r="BJ837" s="131"/>
      <c r="BK837" s="131"/>
      <c r="BL837" s="131"/>
      <c r="BM837" s="131"/>
      <c r="BN837" s="131"/>
      <c r="BO837" s="131"/>
      <c r="BP837" s="131"/>
      <c r="BQ837" s="131"/>
      <c r="BR837" s="131"/>
      <c r="BS837" s="131"/>
      <c r="BT837" s="131"/>
      <c r="BU837" s="131"/>
      <c r="BV837" s="131"/>
      <c r="BW837" s="131"/>
      <c r="BX837" s="131"/>
      <c r="BY837" s="131"/>
      <c r="BZ837" s="131"/>
      <c r="CA837" s="131"/>
      <c r="CB837" s="131"/>
      <c r="CC837" s="131"/>
      <c r="CD837" s="131"/>
      <c r="CE837" s="131"/>
      <c r="CF837" s="131"/>
    </row>
    <row r="838" spans="1:84" x14ac:dyDescent="0.4">
      <c r="A838" s="131"/>
      <c r="B838" s="131"/>
      <c r="C838" s="131"/>
      <c r="D838" s="131"/>
      <c r="E838" s="148" t="s">
        <v>2299</v>
      </c>
      <c r="F838" s="149">
        <v>860</v>
      </c>
      <c r="G838" s="148" t="s">
        <v>965</v>
      </c>
      <c r="H838" s="148"/>
      <c r="I838" s="148" t="s">
        <v>965</v>
      </c>
      <c r="J838" s="148"/>
      <c r="K838" s="148" t="s">
        <v>2616</v>
      </c>
      <c r="L838" s="136" t="s">
        <v>1286</v>
      </c>
      <c r="M838" s="145" t="s">
        <v>2788</v>
      </c>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42"/>
      <c r="BC838" s="142"/>
      <c r="BD838" s="142"/>
      <c r="BE838" s="131"/>
      <c r="BF838" s="131"/>
      <c r="BG838" s="131"/>
      <c r="BH838" s="131"/>
      <c r="BI838" s="131"/>
      <c r="BJ838" s="131"/>
      <c r="BK838" s="131"/>
      <c r="BL838" s="131"/>
      <c r="BM838" s="131"/>
      <c r="BN838" s="131"/>
      <c r="BO838" s="131"/>
      <c r="BP838" s="131"/>
      <c r="BQ838" s="131"/>
      <c r="BR838" s="131"/>
      <c r="BS838" s="131"/>
      <c r="BT838" s="131"/>
      <c r="BU838" s="131"/>
      <c r="BV838" s="131"/>
      <c r="BW838" s="131"/>
      <c r="BX838" s="131"/>
      <c r="BY838" s="131"/>
      <c r="BZ838" s="131"/>
      <c r="CA838" s="131"/>
      <c r="CB838" s="131"/>
      <c r="CC838" s="131"/>
      <c r="CD838" s="131"/>
      <c r="CE838" s="131"/>
      <c r="CF838" s="131"/>
    </row>
    <row r="839" spans="1:84" x14ac:dyDescent="0.4">
      <c r="A839" s="131"/>
      <c r="B839" s="131"/>
      <c r="C839" s="131"/>
      <c r="D839" s="131"/>
      <c r="E839" s="131" t="s">
        <v>2333</v>
      </c>
      <c r="F839" s="131">
        <v>894</v>
      </c>
      <c r="G839" s="131" t="s">
        <v>2784</v>
      </c>
      <c r="H839" s="131"/>
      <c r="I839" s="131" t="s">
        <v>2495</v>
      </c>
      <c r="J839" s="131" t="s">
        <v>2495</v>
      </c>
      <c r="K839" s="131" t="s">
        <v>2650</v>
      </c>
      <c r="L839" s="136" t="s">
        <v>1286</v>
      </c>
      <c r="M839" s="145" t="s">
        <v>2788</v>
      </c>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42"/>
      <c r="BC839" s="142"/>
      <c r="BD839" s="142"/>
      <c r="BE839" s="131"/>
      <c r="BF839" s="131"/>
      <c r="BG839" s="131"/>
      <c r="BH839" s="131"/>
      <c r="BI839" s="131"/>
      <c r="BJ839" s="131"/>
      <c r="BK839" s="131"/>
      <c r="BL839" s="131"/>
      <c r="BM839" s="131"/>
      <c r="BN839" s="131"/>
      <c r="BO839" s="131"/>
      <c r="BP839" s="131"/>
      <c r="BQ839" s="131"/>
      <c r="BR839" s="131"/>
      <c r="BS839" s="131"/>
      <c r="BT839" s="131"/>
      <c r="BU839" s="131"/>
      <c r="BV839" s="131"/>
      <c r="BW839" s="131"/>
      <c r="BX839" s="131"/>
      <c r="BY839" s="131"/>
      <c r="BZ839" s="131"/>
      <c r="CA839" s="131"/>
      <c r="CB839" s="131"/>
      <c r="CC839" s="131"/>
      <c r="CD839" s="131"/>
      <c r="CE839" s="131"/>
      <c r="CF839" s="131"/>
    </row>
    <row r="840" spans="1:84" x14ac:dyDescent="0.4">
      <c r="A840" s="131"/>
      <c r="B840" s="131"/>
      <c r="C840" s="131"/>
      <c r="D840" s="131"/>
      <c r="E840" s="148" t="s">
        <v>2251</v>
      </c>
      <c r="F840" s="149">
        <v>811</v>
      </c>
      <c r="G840" s="148" t="s">
        <v>965</v>
      </c>
      <c r="H840" s="148" t="s">
        <v>418</v>
      </c>
      <c r="I840" s="148" t="s">
        <v>965</v>
      </c>
      <c r="J840" s="148"/>
      <c r="K840" s="148" t="s">
        <v>2568</v>
      </c>
      <c r="L840" s="136" t="s">
        <v>1286</v>
      </c>
      <c r="M840" s="145" t="s">
        <v>2788</v>
      </c>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42"/>
      <c r="BC840" s="142"/>
      <c r="BD840" s="142"/>
      <c r="BE840" s="131"/>
      <c r="BF840" s="131"/>
      <c r="BG840" s="131"/>
      <c r="BH840" s="131"/>
      <c r="BI840" s="131"/>
      <c r="BJ840" s="131"/>
      <c r="BK840" s="131"/>
      <c r="BL840" s="131"/>
      <c r="BM840" s="131"/>
      <c r="BN840" s="131"/>
      <c r="BO840" s="131"/>
      <c r="BP840" s="131"/>
      <c r="BQ840" s="131"/>
      <c r="BR840" s="131"/>
      <c r="BS840" s="131"/>
      <c r="BT840" s="131"/>
      <c r="BU840" s="131"/>
      <c r="BV840" s="131"/>
      <c r="BW840" s="131"/>
      <c r="BX840" s="131"/>
      <c r="BY840" s="131"/>
      <c r="BZ840" s="131"/>
      <c r="CA840" s="131"/>
      <c r="CB840" s="131"/>
      <c r="CC840" s="131"/>
      <c r="CD840" s="131"/>
      <c r="CE840" s="131"/>
      <c r="CF840" s="131"/>
    </row>
    <row r="841" spans="1:84" x14ac:dyDescent="0.4">
      <c r="A841" s="131"/>
      <c r="B841" s="131"/>
      <c r="C841" s="131"/>
      <c r="D841" s="131"/>
      <c r="E841" s="148" t="s">
        <v>2257</v>
      </c>
      <c r="F841" s="149">
        <v>817</v>
      </c>
      <c r="G841" s="148" t="s">
        <v>2784</v>
      </c>
      <c r="H841" s="148" t="s">
        <v>418</v>
      </c>
      <c r="I841" s="148" t="s">
        <v>2495</v>
      </c>
      <c r="J841" s="148"/>
      <c r="K841" s="148" t="s">
        <v>2574</v>
      </c>
      <c r="L841" s="136" t="s">
        <v>1286</v>
      </c>
      <c r="M841" s="145" t="s">
        <v>2788</v>
      </c>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42"/>
      <c r="BC841" s="142"/>
      <c r="BD841" s="142"/>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row>
    <row r="842" spans="1:84" x14ac:dyDescent="0.4">
      <c r="A842" s="131"/>
      <c r="B842" s="131"/>
      <c r="C842" s="131"/>
      <c r="D842" s="131"/>
      <c r="E842" s="148" t="s">
        <v>2256</v>
      </c>
      <c r="F842" s="149">
        <v>816</v>
      </c>
      <c r="G842" s="148" t="s">
        <v>965</v>
      </c>
      <c r="H842" s="148" t="s">
        <v>418</v>
      </c>
      <c r="I842" s="148" t="s">
        <v>965</v>
      </c>
      <c r="J842" s="148"/>
      <c r="K842" s="148" t="s">
        <v>2573</v>
      </c>
      <c r="L842" s="136" t="s">
        <v>1286</v>
      </c>
      <c r="M842" s="145" t="s">
        <v>2788</v>
      </c>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42"/>
      <c r="BC842" s="142"/>
      <c r="BD842" s="142"/>
      <c r="BE842" s="131"/>
      <c r="BF842" s="131"/>
      <c r="BG842" s="131"/>
      <c r="BH842" s="131"/>
      <c r="BI842" s="131"/>
      <c r="BJ842" s="131"/>
      <c r="BK842" s="131"/>
      <c r="BL842" s="131"/>
      <c r="BM842" s="131"/>
      <c r="BN842" s="131"/>
      <c r="BO842" s="131"/>
      <c r="BP842" s="131"/>
      <c r="BQ842" s="131"/>
      <c r="BR842" s="131"/>
      <c r="BS842" s="131"/>
      <c r="BT842" s="131"/>
      <c r="BU842" s="131"/>
      <c r="BV842" s="131"/>
      <c r="BW842" s="131"/>
      <c r="BX842" s="131"/>
      <c r="BY842" s="131"/>
      <c r="BZ842" s="131"/>
      <c r="CA842" s="131"/>
      <c r="CB842" s="131"/>
      <c r="CC842" s="131"/>
      <c r="CD842" s="131"/>
      <c r="CE842" s="131"/>
      <c r="CF842" s="131"/>
    </row>
    <row r="843" spans="1:84" x14ac:dyDescent="0.4">
      <c r="A843" s="131"/>
      <c r="B843" s="131"/>
      <c r="C843" s="131"/>
      <c r="D843" s="131"/>
      <c r="E843" s="148" t="s">
        <v>2328</v>
      </c>
      <c r="F843" s="149">
        <v>889</v>
      </c>
      <c r="G843" s="148" t="s">
        <v>965</v>
      </c>
      <c r="H843" s="148" t="s">
        <v>2800</v>
      </c>
      <c r="I843" s="148" t="s">
        <v>965</v>
      </c>
      <c r="J843" s="148"/>
      <c r="K843" s="148" t="s">
        <v>2645</v>
      </c>
      <c r="L843" s="136" t="s">
        <v>1286</v>
      </c>
      <c r="M843" s="145" t="s">
        <v>2788</v>
      </c>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42"/>
      <c r="BC843" s="142"/>
      <c r="BD843" s="142"/>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row>
    <row r="844" spans="1:84" x14ac:dyDescent="0.4">
      <c r="A844" s="131"/>
      <c r="B844" s="131"/>
      <c r="C844" s="131"/>
      <c r="D844" s="131"/>
      <c r="E844" s="148" t="s">
        <v>2253</v>
      </c>
      <c r="F844" s="149">
        <v>813</v>
      </c>
      <c r="G844" s="148" t="s">
        <v>965</v>
      </c>
      <c r="H844" s="148" t="s">
        <v>418</v>
      </c>
      <c r="I844" s="148" t="s">
        <v>965</v>
      </c>
      <c r="J844" s="148"/>
      <c r="K844" s="148" t="s">
        <v>2570</v>
      </c>
      <c r="L844" s="136" t="s">
        <v>1286</v>
      </c>
      <c r="M844" s="145" t="s">
        <v>2788</v>
      </c>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42"/>
      <c r="BC844" s="142"/>
      <c r="BD844" s="142"/>
      <c r="BE844" s="131"/>
      <c r="BF844" s="131"/>
      <c r="BG844" s="131"/>
      <c r="BH844" s="131"/>
      <c r="BI844" s="131"/>
      <c r="BJ844" s="131"/>
      <c r="BK844" s="131"/>
      <c r="BL844" s="131"/>
      <c r="BM844" s="131"/>
      <c r="BN844" s="131"/>
      <c r="BO844" s="131"/>
      <c r="BP844" s="131"/>
      <c r="BQ844" s="131"/>
      <c r="BR844" s="131"/>
      <c r="BS844" s="131"/>
      <c r="BT844" s="131"/>
      <c r="BU844" s="131"/>
      <c r="BV844" s="131"/>
      <c r="BW844" s="131"/>
      <c r="BX844" s="131"/>
      <c r="BY844" s="131"/>
      <c r="BZ844" s="131"/>
      <c r="CA844" s="131"/>
      <c r="CB844" s="131"/>
      <c r="CC844" s="131"/>
      <c r="CD844" s="131"/>
      <c r="CE844" s="131"/>
      <c r="CF844" s="131"/>
    </row>
    <row r="845" spans="1:84" x14ac:dyDescent="0.4">
      <c r="A845" s="131"/>
      <c r="B845" s="131"/>
      <c r="C845" s="131"/>
      <c r="D845" s="131"/>
      <c r="E845" s="148" t="s">
        <v>2323</v>
      </c>
      <c r="F845" s="149">
        <v>884</v>
      </c>
      <c r="G845" s="148" t="s">
        <v>965</v>
      </c>
      <c r="H845" s="148" t="s">
        <v>418</v>
      </c>
      <c r="I845" s="148" t="s">
        <v>965</v>
      </c>
      <c r="J845" s="148"/>
      <c r="K845" s="148" t="s">
        <v>2640</v>
      </c>
      <c r="L845" s="136" t="s">
        <v>1286</v>
      </c>
      <c r="M845" s="145" t="s">
        <v>2788</v>
      </c>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42"/>
      <c r="BC845" s="142"/>
      <c r="BD845" s="142"/>
      <c r="BE845" s="131"/>
      <c r="BF845" s="131"/>
      <c r="BG845" s="131"/>
      <c r="BH845" s="131"/>
      <c r="BI845" s="131"/>
      <c r="BJ845" s="131"/>
      <c r="BK845" s="131"/>
      <c r="BL845" s="131"/>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row>
    <row r="846" spans="1:84" x14ac:dyDescent="0.4">
      <c r="A846" s="131"/>
      <c r="B846" s="131"/>
      <c r="C846" s="131"/>
      <c r="D846" s="131"/>
      <c r="E846" s="131" t="s">
        <v>2321</v>
      </c>
      <c r="F846" s="131">
        <v>882</v>
      </c>
      <c r="G846" s="131" t="s">
        <v>965</v>
      </c>
      <c r="H846" s="131" t="s">
        <v>418</v>
      </c>
      <c r="I846" s="131" t="s">
        <v>965</v>
      </c>
      <c r="J846" s="131"/>
      <c r="K846" s="131" t="s">
        <v>2638</v>
      </c>
      <c r="L846" s="136" t="s">
        <v>1286</v>
      </c>
      <c r="M846" s="145" t="s">
        <v>2788</v>
      </c>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42"/>
      <c r="BC846" s="142"/>
      <c r="BD846" s="142"/>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row>
    <row r="847" spans="1:84" x14ac:dyDescent="0.4">
      <c r="A847" s="131"/>
      <c r="B847" s="131"/>
      <c r="C847" s="131"/>
      <c r="D847" s="131"/>
      <c r="E847" s="131" t="s">
        <v>2329</v>
      </c>
      <c r="F847" s="131">
        <v>890</v>
      </c>
      <c r="G847" s="131" t="s">
        <v>965</v>
      </c>
      <c r="H847" s="131" t="s">
        <v>418</v>
      </c>
      <c r="I847" s="131" t="s">
        <v>965</v>
      </c>
      <c r="J847" s="131"/>
      <c r="K847" s="131" t="s">
        <v>2646</v>
      </c>
      <c r="L847" s="136" t="s">
        <v>1286</v>
      </c>
      <c r="M847" s="145" t="s">
        <v>2788</v>
      </c>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42"/>
      <c r="BC847" s="142"/>
      <c r="BD847" s="142"/>
      <c r="BE847" s="131"/>
      <c r="BF847" s="131"/>
      <c r="BG847" s="131"/>
      <c r="BH847" s="131"/>
      <c r="BI847" s="131"/>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row>
    <row r="848" spans="1:84" x14ac:dyDescent="0.4">
      <c r="A848" s="131"/>
      <c r="B848" s="131"/>
      <c r="C848" s="131"/>
      <c r="D848" s="131"/>
      <c r="E848" s="148" t="s">
        <v>2322</v>
      </c>
      <c r="F848" s="149">
        <v>883</v>
      </c>
      <c r="G848" s="148" t="s">
        <v>965</v>
      </c>
      <c r="H848" s="148" t="s">
        <v>418</v>
      </c>
      <c r="I848" s="148" t="s">
        <v>965</v>
      </c>
      <c r="J848" s="148"/>
      <c r="K848" s="148" t="s">
        <v>2639</v>
      </c>
      <c r="L848" s="136" t="s">
        <v>1286</v>
      </c>
      <c r="M848" s="145" t="s">
        <v>2788</v>
      </c>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42"/>
      <c r="BC848" s="142"/>
      <c r="BD848" s="142"/>
      <c r="BE848" s="131"/>
      <c r="BF848" s="131"/>
      <c r="BG848" s="131"/>
      <c r="BH848" s="131"/>
      <c r="BI848" s="131"/>
      <c r="BJ848" s="131"/>
      <c r="BK848" s="131"/>
      <c r="BL848" s="131"/>
      <c r="BM848" s="131"/>
      <c r="BN848" s="131"/>
      <c r="BO848" s="131"/>
      <c r="BP848" s="131"/>
      <c r="BQ848" s="131"/>
      <c r="BR848" s="131"/>
      <c r="BS848" s="131"/>
      <c r="BT848" s="131"/>
      <c r="BU848" s="131"/>
      <c r="BV848" s="131"/>
      <c r="BW848" s="131"/>
      <c r="BX848" s="131"/>
      <c r="BY848" s="131"/>
      <c r="BZ848" s="131"/>
      <c r="CA848" s="131"/>
      <c r="CB848" s="131"/>
      <c r="CC848" s="131"/>
      <c r="CD848" s="131"/>
      <c r="CE848" s="131"/>
      <c r="CF848" s="131"/>
    </row>
    <row r="849" spans="1:84" x14ac:dyDescent="0.4">
      <c r="A849" s="131"/>
      <c r="B849" s="131"/>
      <c r="C849" s="131"/>
      <c r="D849" s="131"/>
      <c r="E849" s="148" t="s">
        <v>2300</v>
      </c>
      <c r="F849" s="149">
        <v>861</v>
      </c>
      <c r="G849" s="148" t="s">
        <v>965</v>
      </c>
      <c r="H849" s="148" t="s">
        <v>418</v>
      </c>
      <c r="I849" s="148" t="s">
        <v>965</v>
      </c>
      <c r="J849" s="148"/>
      <c r="K849" s="148" t="s">
        <v>2617</v>
      </c>
      <c r="L849" s="136" t="s">
        <v>1286</v>
      </c>
      <c r="M849" s="145" t="s">
        <v>2788</v>
      </c>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42"/>
      <c r="BC849" s="142"/>
      <c r="BD849" s="142"/>
      <c r="BE849" s="131"/>
      <c r="BF849" s="131"/>
      <c r="BG849" s="131"/>
      <c r="BH849" s="131"/>
      <c r="BI849" s="131"/>
      <c r="BJ849" s="131"/>
      <c r="BK849" s="131"/>
      <c r="BL849" s="131"/>
      <c r="BM849" s="131"/>
      <c r="BN849" s="131"/>
      <c r="BO849" s="131"/>
      <c r="BP849" s="131"/>
      <c r="BQ849" s="131"/>
      <c r="BR849" s="131"/>
      <c r="BS849" s="131"/>
      <c r="BT849" s="131"/>
      <c r="BU849" s="131"/>
      <c r="BV849" s="131"/>
      <c r="BW849" s="131"/>
      <c r="BX849" s="131"/>
      <c r="BY849" s="131"/>
      <c r="BZ849" s="131"/>
      <c r="CA849" s="131"/>
      <c r="CB849" s="131"/>
      <c r="CC849" s="131"/>
      <c r="CD849" s="131"/>
      <c r="CE849" s="131"/>
      <c r="CF849" s="131"/>
    </row>
    <row r="850" spans="1:84" x14ac:dyDescent="0.4">
      <c r="A850" s="131"/>
      <c r="B850" s="131"/>
      <c r="C850" s="131"/>
      <c r="D850" s="131"/>
      <c r="E850" s="148" t="s">
        <v>688</v>
      </c>
      <c r="F850" s="149">
        <v>683</v>
      </c>
      <c r="G850" s="148" t="s">
        <v>2478</v>
      </c>
      <c r="H850" s="148" t="s">
        <v>418</v>
      </c>
      <c r="I850" s="148" t="s">
        <v>2478</v>
      </c>
      <c r="J850" s="148" t="s">
        <v>1422</v>
      </c>
      <c r="K850" s="148" t="s">
        <v>1458</v>
      </c>
      <c r="L850" s="136" t="s">
        <v>1286</v>
      </c>
      <c r="M850" s="148" t="s">
        <v>2788</v>
      </c>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42"/>
      <c r="BC850" s="142"/>
      <c r="BD850" s="142"/>
      <c r="BE850" s="131"/>
      <c r="BF850" s="131"/>
      <c r="BG850" s="131"/>
      <c r="BH850" s="131"/>
      <c r="BI850" s="131"/>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row>
    <row r="851" spans="1:84" x14ac:dyDescent="0.4">
      <c r="A851" s="131"/>
      <c r="B851" s="131"/>
      <c r="C851" s="131"/>
      <c r="D851" s="131"/>
      <c r="E851" s="131" t="s">
        <v>1412</v>
      </c>
      <c r="F851" s="131">
        <v>684</v>
      </c>
      <c r="G851" s="131" t="s">
        <v>2478</v>
      </c>
      <c r="H851" s="131" t="s">
        <v>418</v>
      </c>
      <c r="I851" s="131" t="s">
        <v>2478</v>
      </c>
      <c r="J851" s="131" t="s">
        <v>1416</v>
      </c>
      <c r="K851" s="131" t="s">
        <v>366</v>
      </c>
      <c r="L851" s="136" t="s">
        <v>1286</v>
      </c>
      <c r="M851" s="148" t="s">
        <v>2789</v>
      </c>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42"/>
      <c r="BC851" s="142"/>
      <c r="BD851" s="142"/>
      <c r="BE851" s="131"/>
      <c r="BF851" s="131"/>
      <c r="BG851" s="131"/>
      <c r="BH851" s="131"/>
      <c r="BI851" s="131"/>
      <c r="BJ851" s="131"/>
      <c r="BK851" s="131"/>
      <c r="BL851" s="131"/>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row>
    <row r="852" spans="1:84" x14ac:dyDescent="0.4">
      <c r="A852" s="131"/>
      <c r="B852" s="131"/>
      <c r="C852" s="131"/>
      <c r="D852" s="131"/>
      <c r="E852" s="148" t="s">
        <v>638</v>
      </c>
      <c r="F852" s="149">
        <v>274</v>
      </c>
      <c r="G852" s="148" t="s">
        <v>790</v>
      </c>
      <c r="H852" s="148" t="s">
        <v>418</v>
      </c>
      <c r="I852" s="148" t="s">
        <v>790</v>
      </c>
      <c r="J852" s="148" t="s">
        <v>72</v>
      </c>
      <c r="K852" s="148" t="s">
        <v>1241</v>
      </c>
      <c r="L852" s="136" t="s">
        <v>1286</v>
      </c>
      <c r="M852" s="148" t="s">
        <v>2788</v>
      </c>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42"/>
      <c r="BC852" s="142"/>
      <c r="BD852" s="142"/>
      <c r="BE852" s="131"/>
      <c r="BF852" s="131"/>
      <c r="BG852" s="131"/>
      <c r="BH852" s="131"/>
      <c r="BI852" s="131"/>
      <c r="BJ852" s="131"/>
      <c r="BK852" s="131"/>
      <c r="BL852" s="131"/>
      <c r="BM852" s="131"/>
      <c r="BN852" s="131"/>
      <c r="BO852" s="131"/>
      <c r="BP852" s="131"/>
      <c r="BQ852" s="131"/>
      <c r="BR852" s="131"/>
      <c r="BS852" s="131"/>
      <c r="BT852" s="131"/>
      <c r="BU852" s="131"/>
      <c r="BV852" s="131"/>
      <c r="BW852" s="131"/>
      <c r="BX852" s="131"/>
      <c r="BY852" s="131"/>
      <c r="BZ852" s="131"/>
      <c r="CA852" s="131"/>
      <c r="CB852" s="131"/>
      <c r="CC852" s="131"/>
      <c r="CD852" s="131"/>
      <c r="CE852" s="131"/>
      <c r="CF852" s="131"/>
    </row>
    <row r="853" spans="1:84" x14ac:dyDescent="0.4">
      <c r="A853" s="131"/>
      <c r="B853" s="131"/>
      <c r="C853" s="131"/>
      <c r="D853" s="131"/>
      <c r="E853" s="131" t="s">
        <v>2397</v>
      </c>
      <c r="F853" s="131">
        <v>964</v>
      </c>
      <c r="G853" s="131" t="s">
        <v>419</v>
      </c>
      <c r="H853" s="131" t="s">
        <v>418</v>
      </c>
      <c r="I853" s="131" t="s">
        <v>419</v>
      </c>
      <c r="J853" s="131" t="s">
        <v>2480</v>
      </c>
      <c r="K853" s="131" t="s">
        <v>2714</v>
      </c>
      <c r="L853" s="136" t="s">
        <v>1286</v>
      </c>
      <c r="M853" s="145" t="s">
        <v>2788</v>
      </c>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42"/>
      <c r="BC853" s="142"/>
      <c r="BD853" s="142"/>
      <c r="BE853" s="131"/>
      <c r="BF853" s="131"/>
      <c r="BG853" s="131"/>
      <c r="BH853" s="131"/>
      <c r="BI853" s="131"/>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row>
    <row r="854" spans="1:84" x14ac:dyDescent="0.4">
      <c r="A854" s="131"/>
      <c r="B854" s="131"/>
      <c r="C854" s="131"/>
      <c r="D854" s="131"/>
      <c r="E854" s="148" t="s">
        <v>2398</v>
      </c>
      <c r="F854" s="149">
        <v>965</v>
      </c>
      <c r="G854" s="148" t="s">
        <v>419</v>
      </c>
      <c r="H854" s="148" t="s">
        <v>418</v>
      </c>
      <c r="I854" s="148" t="s">
        <v>419</v>
      </c>
      <c r="J854" s="148" t="s">
        <v>2480</v>
      </c>
      <c r="K854" s="148" t="s">
        <v>2715</v>
      </c>
      <c r="L854" s="136" t="s">
        <v>1286</v>
      </c>
      <c r="M854" s="145" t="s">
        <v>2788</v>
      </c>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42"/>
      <c r="BC854" s="142"/>
      <c r="BD854" s="142"/>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row>
    <row r="855" spans="1:84" x14ac:dyDescent="0.4">
      <c r="A855" s="131"/>
      <c r="B855" s="131"/>
      <c r="C855" s="131"/>
      <c r="D855" s="131"/>
      <c r="E855" s="148" t="s">
        <v>639</v>
      </c>
      <c r="F855" s="149">
        <v>232</v>
      </c>
      <c r="G855" s="148" t="s">
        <v>790</v>
      </c>
      <c r="H855" s="148" t="s">
        <v>418</v>
      </c>
      <c r="I855" s="148" t="s">
        <v>790</v>
      </c>
      <c r="J855" s="148" t="s">
        <v>1823</v>
      </c>
      <c r="K855" s="148" t="s">
        <v>1242</v>
      </c>
      <c r="L855" s="136" t="s">
        <v>1286</v>
      </c>
      <c r="M855" s="148" t="s">
        <v>2788</v>
      </c>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42"/>
      <c r="BC855" s="142"/>
      <c r="BD855" s="142"/>
      <c r="BE855" s="131"/>
      <c r="BF855" s="131"/>
      <c r="BG855" s="131"/>
      <c r="BH855" s="131"/>
      <c r="BI855" s="131"/>
      <c r="BJ855" s="131"/>
      <c r="BK855" s="131"/>
      <c r="BL855" s="131"/>
      <c r="BM855" s="131"/>
      <c r="BN855" s="131"/>
      <c r="BO855" s="131"/>
      <c r="BP855" s="131"/>
      <c r="BQ855" s="131"/>
      <c r="BR855" s="131"/>
      <c r="BS855" s="131"/>
      <c r="BT855" s="131"/>
      <c r="BU855" s="131"/>
      <c r="BV855" s="131"/>
      <c r="BW855" s="131"/>
      <c r="BX855" s="131"/>
      <c r="BY855" s="131"/>
      <c r="BZ855" s="131"/>
      <c r="CA855" s="131"/>
      <c r="CB855" s="131"/>
      <c r="CC855" s="131"/>
      <c r="CD855" s="131"/>
      <c r="CE855" s="131"/>
      <c r="CF855" s="131"/>
    </row>
    <row r="856" spans="1:84" x14ac:dyDescent="0.4">
      <c r="A856" s="131"/>
      <c r="B856" s="131"/>
      <c r="C856" s="131"/>
      <c r="D856" s="131"/>
      <c r="E856" s="131" t="s">
        <v>640</v>
      </c>
      <c r="F856" s="131">
        <v>301</v>
      </c>
      <c r="G856" s="131" t="s">
        <v>790</v>
      </c>
      <c r="H856" s="131" t="s">
        <v>418</v>
      </c>
      <c r="I856" s="131" t="s">
        <v>790</v>
      </c>
      <c r="J856" s="131" t="s">
        <v>1789</v>
      </c>
      <c r="K856" s="131" t="s">
        <v>1243</v>
      </c>
      <c r="L856" s="136" t="s">
        <v>1286</v>
      </c>
      <c r="M856" s="148" t="s">
        <v>2788</v>
      </c>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42"/>
      <c r="BC856" s="142"/>
      <c r="BD856" s="142"/>
      <c r="BE856" s="131"/>
      <c r="BF856" s="131"/>
      <c r="BG856" s="131"/>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row>
    <row r="857" spans="1:84" x14ac:dyDescent="0.4">
      <c r="A857" s="131"/>
      <c r="B857" s="131"/>
      <c r="C857" s="131"/>
      <c r="D857" s="131"/>
      <c r="E857" s="148" t="s">
        <v>1383</v>
      </c>
      <c r="F857" s="149">
        <v>734</v>
      </c>
      <c r="G857" s="148" t="s">
        <v>790</v>
      </c>
      <c r="H857" s="148" t="s">
        <v>418</v>
      </c>
      <c r="I857" s="148" t="s">
        <v>790</v>
      </c>
      <c r="J857" s="148" t="s">
        <v>628</v>
      </c>
      <c r="K857" s="148" t="s">
        <v>329</v>
      </c>
      <c r="L857" s="136" t="s">
        <v>1286</v>
      </c>
      <c r="M857" s="148" t="s">
        <v>2788</v>
      </c>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42"/>
      <c r="BC857" s="142"/>
      <c r="BD857" s="142"/>
      <c r="BE857" s="131"/>
      <c r="BF857" s="131"/>
      <c r="BG857" s="131"/>
      <c r="BH857" s="131"/>
      <c r="BI857" s="131"/>
      <c r="BJ857" s="131"/>
      <c r="BK857" s="131"/>
      <c r="BL857" s="131"/>
      <c r="BM857" s="131"/>
      <c r="BN857" s="131"/>
      <c r="BO857" s="131"/>
      <c r="BP857" s="131"/>
      <c r="BQ857" s="131"/>
      <c r="BR857" s="131"/>
      <c r="BS857" s="131"/>
      <c r="BT857" s="131"/>
      <c r="BU857" s="131"/>
      <c r="BV857" s="131"/>
      <c r="BW857" s="131"/>
      <c r="BX857" s="131"/>
      <c r="BY857" s="131"/>
      <c r="BZ857" s="131"/>
      <c r="CA857" s="131"/>
      <c r="CB857" s="131"/>
      <c r="CC857" s="131"/>
      <c r="CD857" s="131"/>
      <c r="CE857" s="131"/>
      <c r="CF857" s="131"/>
    </row>
    <row r="858" spans="1:84" x14ac:dyDescent="0.4">
      <c r="A858" s="131"/>
      <c r="B858" s="131"/>
      <c r="C858" s="131"/>
      <c r="D858" s="131"/>
      <c r="E858" s="148" t="s">
        <v>641</v>
      </c>
      <c r="F858" s="149">
        <v>179</v>
      </c>
      <c r="G858" s="148" t="s">
        <v>2478</v>
      </c>
      <c r="H858" s="148" t="s">
        <v>418</v>
      </c>
      <c r="I858" s="148" t="s">
        <v>2478</v>
      </c>
      <c r="J858" s="148" t="s">
        <v>2478</v>
      </c>
      <c r="K858" s="148" t="s">
        <v>1244</v>
      </c>
      <c r="L858" s="136" t="s">
        <v>1286</v>
      </c>
      <c r="M858" s="148" t="s">
        <v>2787</v>
      </c>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42"/>
      <c r="BC858" s="142"/>
      <c r="BD858" s="142"/>
      <c r="BE858" s="131"/>
      <c r="BF858" s="131"/>
      <c r="BG858" s="131"/>
      <c r="BH858" s="131"/>
      <c r="BI858" s="131"/>
      <c r="BJ858" s="131"/>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row>
    <row r="859" spans="1:84" x14ac:dyDescent="0.4">
      <c r="A859" s="131"/>
      <c r="B859" s="131"/>
      <c r="C859" s="131"/>
      <c r="D859" s="131"/>
      <c r="E859" t="s">
        <v>712</v>
      </c>
      <c r="F859">
        <v>735</v>
      </c>
      <c r="G859" t="s">
        <v>790</v>
      </c>
      <c r="H859" t="s">
        <v>418</v>
      </c>
      <c r="I859" t="s">
        <v>790</v>
      </c>
      <c r="J859" t="s">
        <v>939</v>
      </c>
      <c r="K859" t="s">
        <v>197</v>
      </c>
      <c r="L859" s="136" t="s">
        <v>1286</v>
      </c>
      <c r="M859" s="148" t="s">
        <v>2788</v>
      </c>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42"/>
      <c r="BC859" s="142"/>
      <c r="BD859" s="142"/>
      <c r="BE859" s="131"/>
      <c r="BF859" s="131"/>
      <c r="BG859" s="131"/>
      <c r="BH859" s="131"/>
      <c r="BI859" s="131"/>
      <c r="BJ859" s="131"/>
      <c r="BK859" s="131"/>
      <c r="BL859" s="131"/>
      <c r="BM859" s="131"/>
      <c r="BN859" s="131"/>
      <c r="BO859" s="131"/>
      <c r="BP859" s="131"/>
      <c r="BQ859" s="131"/>
      <c r="BR859" s="131"/>
      <c r="BS859" s="131"/>
      <c r="BT859" s="131"/>
      <c r="BU859" s="131"/>
      <c r="BV859" s="131"/>
      <c r="BW859" s="131"/>
      <c r="BX859" s="131"/>
      <c r="BY859" s="131"/>
      <c r="BZ859" s="131"/>
      <c r="CA859" s="131"/>
      <c r="CB859" s="131"/>
      <c r="CC859" s="131"/>
      <c r="CD859" s="131"/>
      <c r="CE859" s="131"/>
      <c r="CF859" s="131"/>
    </row>
    <row r="860" spans="1:84" x14ac:dyDescent="0.4">
      <c r="A860" s="131"/>
      <c r="B860" s="131"/>
      <c r="C860" s="131"/>
      <c r="D860" s="131"/>
      <c r="E860" s="148" t="s">
        <v>642</v>
      </c>
      <c r="F860" s="149">
        <v>323</v>
      </c>
      <c r="G860" s="148" t="s">
        <v>790</v>
      </c>
      <c r="H860" s="148" t="s">
        <v>418</v>
      </c>
      <c r="I860" s="148" t="s">
        <v>790</v>
      </c>
      <c r="J860" s="148" t="s">
        <v>1757</v>
      </c>
      <c r="K860" s="148" t="s">
        <v>1245</v>
      </c>
      <c r="L860" s="136" t="s">
        <v>1286</v>
      </c>
      <c r="M860" s="148" t="s">
        <v>2788</v>
      </c>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42"/>
      <c r="BC860" s="142"/>
      <c r="BD860" s="142"/>
      <c r="BE860" s="131"/>
      <c r="BF860" s="131"/>
      <c r="BG860" s="131"/>
      <c r="BH860" s="131"/>
      <c r="BI860" s="131"/>
      <c r="BJ860" s="131"/>
      <c r="BK860" s="131"/>
      <c r="BL860" s="131"/>
      <c r="BM860" s="131"/>
      <c r="BN860" s="131"/>
      <c r="BO860" s="131"/>
      <c r="BP860" s="131"/>
      <c r="BQ860" s="131"/>
      <c r="BR860" s="131"/>
      <c r="BS860" s="131"/>
      <c r="BT860" s="131"/>
      <c r="BU860" s="131"/>
      <c r="BV860" s="131"/>
      <c r="BW860" s="131"/>
      <c r="BX860" s="131"/>
      <c r="BY860" s="131"/>
      <c r="BZ860" s="131"/>
      <c r="CA860" s="131"/>
      <c r="CB860" s="131"/>
      <c r="CC860" s="131"/>
      <c r="CD860" s="131"/>
      <c r="CE860" s="131"/>
      <c r="CF860" s="131"/>
    </row>
    <row r="861" spans="1:84" x14ac:dyDescent="0.4">
      <c r="A861" s="131"/>
      <c r="B861" s="131"/>
      <c r="C861" s="131"/>
      <c r="D861" s="131"/>
      <c r="E861" s="148" t="s">
        <v>643</v>
      </c>
      <c r="F861" s="150">
        <v>372</v>
      </c>
      <c r="G861" s="148" t="s">
        <v>790</v>
      </c>
      <c r="H861" s="151" t="s">
        <v>418</v>
      </c>
      <c r="I861" s="148" t="s">
        <v>790</v>
      </c>
      <c r="J861" s="151" t="s">
        <v>655</v>
      </c>
      <c r="K861" s="148" t="s">
        <v>1246</v>
      </c>
      <c r="L861" s="136" t="s">
        <v>1286</v>
      </c>
      <c r="M861" s="148" t="s">
        <v>2788</v>
      </c>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42"/>
      <c r="BC861" s="142"/>
      <c r="BD861" s="142"/>
      <c r="BE861" s="131"/>
      <c r="BF861" s="131"/>
      <c r="BG861" s="131"/>
      <c r="BH861" s="131"/>
      <c r="BI861" s="131"/>
      <c r="BJ861" s="131"/>
      <c r="BK861" s="131"/>
      <c r="BL861" s="131"/>
      <c r="BM861" s="131"/>
      <c r="BN861" s="131"/>
      <c r="BO861" s="131"/>
      <c r="BP861" s="131"/>
      <c r="BQ861" s="131"/>
      <c r="BR861" s="131"/>
      <c r="BS861" s="131"/>
      <c r="BT861" s="131"/>
      <c r="BU861" s="131"/>
      <c r="BV861" s="131"/>
      <c r="BW861" s="131"/>
      <c r="BX861" s="131"/>
      <c r="BY861" s="131"/>
      <c r="BZ861" s="131"/>
      <c r="CA861" s="131"/>
      <c r="CB861" s="131"/>
      <c r="CC861" s="131"/>
      <c r="CD861" s="131"/>
      <c r="CE861" s="131"/>
      <c r="CF861" s="131"/>
    </row>
    <row r="862" spans="1:84" x14ac:dyDescent="0.4">
      <c r="A862" s="131"/>
      <c r="B862" s="131"/>
      <c r="C862" s="131"/>
      <c r="D862" s="131"/>
      <c r="E862" s="148" t="s">
        <v>644</v>
      </c>
      <c r="F862" s="149">
        <v>315</v>
      </c>
      <c r="G862" s="148" t="s">
        <v>790</v>
      </c>
      <c r="H862" s="148" t="s">
        <v>418</v>
      </c>
      <c r="I862" s="148" t="s">
        <v>790</v>
      </c>
      <c r="J862" s="148" t="s">
        <v>885</v>
      </c>
      <c r="K862" s="148" t="s">
        <v>1247</v>
      </c>
      <c r="L862" s="136" t="s">
        <v>1286</v>
      </c>
      <c r="M862" s="148" t="s">
        <v>2788</v>
      </c>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42"/>
      <c r="BC862" s="142"/>
      <c r="BD862" s="142"/>
      <c r="BE862" s="131"/>
      <c r="BF862" s="131"/>
      <c r="BG862" s="131"/>
      <c r="BH862" s="131"/>
      <c r="BI862" s="131"/>
      <c r="BJ862" s="131"/>
      <c r="BK862" s="131"/>
      <c r="BL862" s="131"/>
      <c r="BM862" s="131"/>
      <c r="BN862" s="131"/>
      <c r="BO862" s="131"/>
      <c r="BP862" s="131"/>
      <c r="BQ862" s="131"/>
      <c r="BR862" s="131"/>
      <c r="BS862" s="131"/>
      <c r="BT862" s="131"/>
      <c r="BU862" s="131"/>
      <c r="BV862" s="131"/>
      <c r="BW862" s="131"/>
      <c r="BX862" s="131"/>
      <c r="BY862" s="131"/>
      <c r="BZ862" s="131"/>
      <c r="CA862" s="131"/>
      <c r="CB862" s="131"/>
      <c r="CC862" s="131"/>
      <c r="CD862" s="131"/>
      <c r="CE862" s="131"/>
      <c r="CF862" s="131"/>
    </row>
    <row r="863" spans="1:84" x14ac:dyDescent="0.4">
      <c r="A863" s="131"/>
      <c r="B863" s="131"/>
      <c r="C863" s="131"/>
      <c r="D863" s="131"/>
      <c r="E863" s="148" t="s">
        <v>2305</v>
      </c>
      <c r="F863" s="149">
        <v>866</v>
      </c>
      <c r="G863" s="148" t="s">
        <v>965</v>
      </c>
      <c r="H863" s="148" t="s">
        <v>418</v>
      </c>
      <c r="I863" s="148" t="s">
        <v>965</v>
      </c>
      <c r="J863" s="148"/>
      <c r="K863" s="148" t="s">
        <v>2622</v>
      </c>
      <c r="L863" s="136" t="s">
        <v>1286</v>
      </c>
      <c r="M863" s="145" t="s">
        <v>2788</v>
      </c>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42"/>
      <c r="BC863" s="142"/>
      <c r="BD863" s="142"/>
      <c r="BE863" s="131"/>
      <c r="BF863" s="131"/>
      <c r="BG863" s="131"/>
      <c r="BH863" s="131"/>
      <c r="BI863" s="131"/>
      <c r="BJ863" s="131"/>
      <c r="BK863" s="131"/>
      <c r="BL863" s="131"/>
      <c r="BM863" s="131"/>
      <c r="BN863" s="131"/>
      <c r="BO863" s="131"/>
      <c r="BP863" s="131"/>
      <c r="BQ863" s="131"/>
      <c r="BR863" s="131"/>
      <c r="BS863" s="131"/>
      <c r="BT863" s="131"/>
      <c r="BU863" s="131"/>
      <c r="BV863" s="131"/>
      <c r="BW863" s="131"/>
      <c r="BX863" s="131"/>
      <c r="BY863" s="131"/>
      <c r="BZ863" s="131"/>
      <c r="CA863" s="131"/>
      <c r="CB863" s="131"/>
      <c r="CC863" s="131"/>
      <c r="CD863" s="131"/>
      <c r="CE863" s="131"/>
      <c r="CF863" s="131"/>
    </row>
    <row r="864" spans="1:84" x14ac:dyDescent="0.4">
      <c r="A864" s="131"/>
      <c r="B864" s="131"/>
      <c r="C864" s="131"/>
      <c r="D864" s="131"/>
      <c r="E864" s="131" t="s">
        <v>2267</v>
      </c>
      <c r="F864" s="131">
        <v>827</v>
      </c>
      <c r="G864" s="131" t="s">
        <v>965</v>
      </c>
      <c r="H864" s="131" t="s">
        <v>418</v>
      </c>
      <c r="I864" s="131" t="s">
        <v>965</v>
      </c>
      <c r="J864" s="131"/>
      <c r="K864" s="131" t="s">
        <v>2584</v>
      </c>
      <c r="L864" s="136" t="s">
        <v>1286</v>
      </c>
      <c r="M864" s="145" t="s">
        <v>2788</v>
      </c>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42"/>
      <c r="BC864" s="142"/>
      <c r="BD864" s="142"/>
      <c r="BE864" s="131"/>
      <c r="BF864" s="131"/>
      <c r="BG864" s="131"/>
      <c r="BH864" s="131"/>
      <c r="BI864" s="131"/>
      <c r="BJ864" s="131"/>
      <c r="BK864" s="131"/>
      <c r="BL864" s="131"/>
      <c r="BM864" s="131"/>
      <c r="BN864" s="131"/>
      <c r="BO864" s="131"/>
      <c r="BP864" s="131"/>
      <c r="BQ864" s="131"/>
      <c r="BR864" s="131"/>
      <c r="BS864" s="131"/>
      <c r="BT864" s="131"/>
      <c r="BU864" s="131"/>
      <c r="BV864" s="131"/>
      <c r="BW864" s="131"/>
      <c r="BX864" s="131"/>
      <c r="BY864" s="131"/>
      <c r="BZ864" s="131"/>
      <c r="CA864" s="131"/>
      <c r="CB864" s="131"/>
      <c r="CC864" s="131"/>
      <c r="CD864" s="131"/>
      <c r="CE864" s="131"/>
      <c r="CF864" s="131"/>
    </row>
    <row r="865" spans="1:84" x14ac:dyDescent="0.4">
      <c r="A865" s="131"/>
      <c r="B865" s="131"/>
      <c r="C865" s="131"/>
      <c r="D865" s="131"/>
      <c r="E865" s="148" t="s">
        <v>2277</v>
      </c>
      <c r="F865" s="149">
        <v>837</v>
      </c>
      <c r="G865" s="148" t="s">
        <v>965</v>
      </c>
      <c r="H865" s="148" t="s">
        <v>418</v>
      </c>
      <c r="I865" s="148" t="s">
        <v>965</v>
      </c>
      <c r="J865" s="148"/>
      <c r="K865" s="148" t="s">
        <v>2594</v>
      </c>
      <c r="L865" s="136" t="s">
        <v>1286</v>
      </c>
      <c r="M865" s="145" t="s">
        <v>2788</v>
      </c>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42"/>
      <c r="BC865" s="142"/>
      <c r="BD865" s="142"/>
      <c r="BE865" s="131"/>
      <c r="BF865" s="131"/>
      <c r="BG865" s="131"/>
      <c r="BH865" s="131"/>
      <c r="BI865" s="131"/>
      <c r="BJ865" s="131"/>
      <c r="BK865" s="131"/>
      <c r="BL865" s="131"/>
      <c r="BM865" s="131"/>
      <c r="BN865" s="131"/>
      <c r="BO865" s="131"/>
      <c r="BP865" s="131"/>
      <c r="BQ865" s="131"/>
      <c r="BR865" s="131"/>
      <c r="BS865" s="131"/>
      <c r="BT865" s="131"/>
      <c r="BU865" s="131"/>
      <c r="BV865" s="131"/>
      <c r="BW865" s="131"/>
      <c r="BX865" s="131"/>
      <c r="BY865" s="131"/>
      <c r="BZ865" s="131"/>
      <c r="CA865" s="131"/>
      <c r="CB865" s="131"/>
      <c r="CC865" s="131"/>
      <c r="CD865" s="131"/>
      <c r="CE865" s="131"/>
      <c r="CF865" s="131"/>
    </row>
    <row r="866" spans="1:84" x14ac:dyDescent="0.4">
      <c r="A866" s="131"/>
      <c r="B866" s="131"/>
      <c r="C866" s="131"/>
      <c r="D866" s="131"/>
      <c r="E866" s="148" t="s">
        <v>645</v>
      </c>
      <c r="F866" s="149">
        <v>294</v>
      </c>
      <c r="G866" s="148" t="s">
        <v>790</v>
      </c>
      <c r="H866" s="148" t="s">
        <v>418</v>
      </c>
      <c r="I866" s="148" t="s">
        <v>790</v>
      </c>
      <c r="J866" s="148" t="s">
        <v>1753</v>
      </c>
      <c r="K866" s="148" t="s">
        <v>1248</v>
      </c>
      <c r="L866" s="136" t="s">
        <v>1286</v>
      </c>
      <c r="M866" s="148" t="s">
        <v>2788</v>
      </c>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42"/>
      <c r="BC866" s="142"/>
      <c r="BD866" s="142"/>
      <c r="BE866" s="131"/>
      <c r="BF866" s="131"/>
      <c r="BG866" s="131"/>
      <c r="BH866" s="131"/>
      <c r="BI866" s="131"/>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row>
    <row r="867" spans="1:84" x14ac:dyDescent="0.4">
      <c r="A867" s="131"/>
      <c r="B867" s="131"/>
      <c r="C867" s="131"/>
      <c r="D867" s="131"/>
      <c r="E867" s="148" t="s">
        <v>1380</v>
      </c>
      <c r="F867" s="149">
        <v>736</v>
      </c>
      <c r="G867" s="148" t="s">
        <v>790</v>
      </c>
      <c r="H867" s="148" t="s">
        <v>418</v>
      </c>
      <c r="I867" s="148" t="s">
        <v>790</v>
      </c>
      <c r="J867" s="148" t="s">
        <v>628</v>
      </c>
      <c r="K867" s="148" t="s">
        <v>325</v>
      </c>
      <c r="L867" s="136" t="s">
        <v>1286</v>
      </c>
      <c r="M867" s="148" t="s">
        <v>2788</v>
      </c>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42"/>
      <c r="BC867" s="142"/>
      <c r="BD867" s="142"/>
      <c r="BE867" s="131"/>
      <c r="BF867" s="131"/>
      <c r="BG867" s="131"/>
      <c r="BH867" s="131"/>
      <c r="BI867" s="131"/>
      <c r="BJ867" s="131"/>
      <c r="BK867" s="131"/>
      <c r="BL867" s="131"/>
      <c r="BM867" s="131"/>
      <c r="BN867" s="131"/>
      <c r="BO867" s="131"/>
      <c r="BP867" s="131"/>
      <c r="BQ867" s="131"/>
      <c r="BR867" s="131"/>
      <c r="BS867" s="131"/>
      <c r="BT867" s="131"/>
      <c r="BU867" s="131"/>
      <c r="BV867" s="131"/>
      <c r="BW867" s="131"/>
      <c r="BX867" s="131"/>
      <c r="BY867" s="131"/>
      <c r="BZ867" s="131"/>
      <c r="CA867" s="131"/>
      <c r="CB867" s="131"/>
      <c r="CC867" s="131"/>
      <c r="CD867" s="131"/>
      <c r="CE867" s="131"/>
      <c r="CF867" s="131"/>
    </row>
    <row r="868" spans="1:84" x14ac:dyDescent="0.4">
      <c r="A868" s="131"/>
      <c r="B868" s="131"/>
      <c r="C868" s="131"/>
      <c r="D868" s="131"/>
      <c r="E868" s="131" t="s">
        <v>2231</v>
      </c>
      <c r="F868" s="131">
        <v>791</v>
      </c>
      <c r="G868" s="131" t="s">
        <v>2784</v>
      </c>
      <c r="H868" s="131" t="s">
        <v>418</v>
      </c>
      <c r="I868" s="131" t="s">
        <v>2495</v>
      </c>
      <c r="J868" s="131" t="s">
        <v>2495</v>
      </c>
      <c r="K868" s="131" t="s">
        <v>2548</v>
      </c>
      <c r="L868" s="136" t="s">
        <v>1286</v>
      </c>
      <c r="M868" s="148" t="s">
        <v>2788</v>
      </c>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42"/>
      <c r="BC868" s="142"/>
      <c r="BD868" s="142"/>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row>
    <row r="869" spans="1:84" x14ac:dyDescent="0.4">
      <c r="A869" s="131"/>
      <c r="B869" s="131"/>
      <c r="C869" s="131"/>
      <c r="D869" s="131"/>
      <c r="E869" s="148" t="s">
        <v>646</v>
      </c>
      <c r="F869" s="149">
        <v>233</v>
      </c>
      <c r="G869" s="148" t="s">
        <v>790</v>
      </c>
      <c r="H869" s="148" t="s">
        <v>418</v>
      </c>
      <c r="I869" s="148" t="s">
        <v>790</v>
      </c>
      <c r="J869" s="148" t="s">
        <v>1823</v>
      </c>
      <c r="K869" s="148" t="s">
        <v>1249</v>
      </c>
      <c r="L869" s="136" t="s">
        <v>1286</v>
      </c>
      <c r="M869" s="148" t="s">
        <v>2788</v>
      </c>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42"/>
      <c r="BC869" s="142"/>
      <c r="BD869" s="142"/>
      <c r="BE869" s="131"/>
      <c r="BF869" s="131"/>
      <c r="BG869" s="131"/>
      <c r="BH869" s="131"/>
      <c r="BI869" s="131"/>
      <c r="BJ869" s="131"/>
      <c r="BK869" s="131"/>
      <c r="BL869" s="131"/>
      <c r="BM869" s="131"/>
      <c r="BN869" s="131"/>
      <c r="BO869" s="131"/>
      <c r="BP869" s="131"/>
      <c r="BQ869" s="131"/>
      <c r="BR869" s="131"/>
      <c r="BS869" s="131"/>
      <c r="BT869" s="131"/>
      <c r="BU869" s="131"/>
      <c r="BV869" s="131"/>
      <c r="BW869" s="131"/>
      <c r="BX869" s="131"/>
      <c r="BY869" s="131"/>
      <c r="BZ869" s="131"/>
      <c r="CA869" s="131"/>
      <c r="CB869" s="131"/>
      <c r="CC869" s="131"/>
      <c r="CD869" s="131"/>
      <c r="CE869" s="131"/>
      <c r="CF869" s="131"/>
    </row>
    <row r="870" spans="1:84" x14ac:dyDescent="0.4">
      <c r="A870" s="131"/>
      <c r="B870" s="131"/>
      <c r="C870" s="131"/>
      <c r="D870" s="131"/>
      <c r="E870" s="148" t="s">
        <v>1372</v>
      </c>
      <c r="F870" s="149">
        <v>737</v>
      </c>
      <c r="G870" s="148" t="s">
        <v>790</v>
      </c>
      <c r="H870" s="148" t="s">
        <v>418</v>
      </c>
      <c r="I870" s="148" t="s">
        <v>790</v>
      </c>
      <c r="J870" s="148" t="s">
        <v>628</v>
      </c>
      <c r="K870" s="148" t="s">
        <v>316</v>
      </c>
      <c r="L870" s="136" t="s">
        <v>1286</v>
      </c>
      <c r="M870" s="148" t="s">
        <v>2788</v>
      </c>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17"/>
      <c r="BC870" s="117"/>
      <c r="BD870" s="117"/>
      <c r="BE870" s="131"/>
      <c r="BF870" s="131"/>
      <c r="BG870" s="131"/>
      <c r="BH870" s="131"/>
      <c r="BI870" s="131"/>
      <c r="BJ870" s="131"/>
      <c r="BK870" s="131"/>
      <c r="BL870" s="131"/>
      <c r="BM870" s="131"/>
      <c r="BN870" s="131"/>
      <c r="BO870" s="131"/>
      <c r="BP870" s="131"/>
      <c r="BQ870" s="131"/>
      <c r="BR870" s="131"/>
      <c r="BS870" s="131"/>
      <c r="BT870" s="131"/>
      <c r="BU870" s="131"/>
      <c r="BV870" s="131"/>
      <c r="BW870" s="131"/>
      <c r="BX870" s="131"/>
      <c r="BY870" s="131"/>
      <c r="BZ870" s="131"/>
      <c r="CA870" s="131"/>
      <c r="CB870" s="131"/>
      <c r="CC870" s="131"/>
      <c r="CD870" s="131"/>
      <c r="CE870" s="131"/>
      <c r="CF870" s="131"/>
    </row>
    <row r="871" spans="1:84" x14ac:dyDescent="0.4">
      <c r="A871" s="131"/>
      <c r="B871" s="131"/>
      <c r="C871" s="131"/>
      <c r="D871" s="131"/>
      <c r="E871" s="148" t="s">
        <v>689</v>
      </c>
      <c r="F871" s="149">
        <v>505</v>
      </c>
      <c r="G871" s="148" t="s">
        <v>441</v>
      </c>
      <c r="H871" s="148" t="s">
        <v>418</v>
      </c>
      <c r="I871" s="148" t="s">
        <v>441</v>
      </c>
      <c r="J871" s="148"/>
      <c r="K871" s="148" t="s">
        <v>154</v>
      </c>
      <c r="L871" s="136" t="s">
        <v>1286</v>
      </c>
      <c r="M871" s="148" t="s">
        <v>2787</v>
      </c>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17"/>
      <c r="BC871" s="117"/>
      <c r="BD871" s="117"/>
      <c r="BE871" s="131"/>
      <c r="BF871" s="131"/>
      <c r="BG871" s="131"/>
      <c r="BH871" s="131"/>
      <c r="BI871" s="131"/>
      <c r="BJ871" s="131"/>
      <c r="BK871" s="131"/>
      <c r="BL871" s="131"/>
      <c r="BM871" s="131"/>
      <c r="BN871" s="131"/>
      <c r="BO871" s="131"/>
      <c r="BP871" s="131"/>
      <c r="BQ871" s="131"/>
      <c r="BR871" s="131"/>
      <c r="BS871" s="131"/>
      <c r="BT871" s="131"/>
      <c r="BU871" s="131"/>
      <c r="BV871" s="131"/>
      <c r="BW871" s="131"/>
      <c r="BX871" s="131"/>
      <c r="BY871" s="131"/>
      <c r="BZ871" s="131"/>
      <c r="CA871" s="131"/>
      <c r="CB871" s="131"/>
      <c r="CC871" s="131"/>
      <c r="CD871" s="131"/>
      <c r="CE871" s="131"/>
      <c r="CF871" s="131"/>
    </row>
    <row r="872" spans="1:84" x14ac:dyDescent="0.4">
      <c r="A872" s="131"/>
      <c r="B872" s="131"/>
      <c r="C872" s="131"/>
      <c r="D872" s="131"/>
      <c r="E872" s="148" t="s">
        <v>690</v>
      </c>
      <c r="F872" s="149">
        <v>472</v>
      </c>
      <c r="G872" s="148" t="s">
        <v>1590</v>
      </c>
      <c r="H872" s="148" t="s">
        <v>418</v>
      </c>
      <c r="I872" s="148" t="s">
        <v>1590</v>
      </c>
      <c r="J872" s="148" t="s">
        <v>2503</v>
      </c>
      <c r="K872" s="148" t="s">
        <v>155</v>
      </c>
      <c r="L872" s="136" t="s">
        <v>1286</v>
      </c>
      <c r="M872" s="148" t="s">
        <v>2788</v>
      </c>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17"/>
      <c r="BC872" s="117"/>
      <c r="BD872" s="117"/>
      <c r="BE872" s="131"/>
      <c r="BF872" s="131"/>
      <c r="BG872" s="131"/>
      <c r="BH872" s="131"/>
      <c r="BI872" s="131"/>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row>
    <row r="873" spans="1:84" x14ac:dyDescent="0.4">
      <c r="A873" s="131"/>
      <c r="B873" s="131"/>
      <c r="C873" s="131"/>
      <c r="D873" s="131"/>
      <c r="E873" s="148" t="s">
        <v>647</v>
      </c>
      <c r="F873" s="149">
        <v>234</v>
      </c>
      <c r="G873" s="148" t="s">
        <v>790</v>
      </c>
      <c r="H873" s="148" t="s">
        <v>418</v>
      </c>
      <c r="I873" s="148" t="s">
        <v>790</v>
      </c>
      <c r="J873" s="148" t="s">
        <v>1823</v>
      </c>
      <c r="K873" s="148" t="s">
        <v>1250</v>
      </c>
      <c r="L873" s="136" t="s">
        <v>1286</v>
      </c>
      <c r="M873" s="148" t="s">
        <v>2788</v>
      </c>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17"/>
      <c r="BC873" s="117"/>
      <c r="BD873" s="117"/>
      <c r="BE873" s="131"/>
      <c r="BF873" s="131"/>
      <c r="BG873" s="131"/>
      <c r="BH873" s="131"/>
      <c r="BI873" s="131"/>
      <c r="BJ873" s="131"/>
      <c r="BK873" s="131"/>
      <c r="BL873" s="131"/>
      <c r="BM873" s="131"/>
      <c r="BN873" s="131"/>
      <c r="BO873" s="131"/>
      <c r="BP873" s="131"/>
      <c r="BQ873" s="131"/>
      <c r="BR873" s="131"/>
      <c r="BS873" s="131"/>
      <c r="BT873" s="131"/>
      <c r="BU873" s="131"/>
      <c r="BV873" s="131"/>
      <c r="BW873" s="131"/>
      <c r="BX873" s="131"/>
      <c r="BY873" s="131"/>
      <c r="BZ873" s="131"/>
      <c r="CA873" s="131"/>
      <c r="CB873" s="131"/>
      <c r="CC873" s="131"/>
      <c r="CD873" s="131"/>
      <c r="CE873" s="131"/>
      <c r="CF873" s="131"/>
    </row>
    <row r="874" spans="1:84" x14ac:dyDescent="0.4">
      <c r="A874" s="131"/>
      <c r="B874" s="131"/>
      <c r="C874" s="131"/>
      <c r="D874" s="131"/>
      <c r="E874" s="148" t="s">
        <v>1526</v>
      </c>
      <c r="F874" s="149">
        <v>738</v>
      </c>
      <c r="G874" s="148" t="s">
        <v>790</v>
      </c>
      <c r="H874" s="148" t="s">
        <v>418</v>
      </c>
      <c r="I874" s="148" t="s">
        <v>790</v>
      </c>
      <c r="J874" s="148" t="s">
        <v>628</v>
      </c>
      <c r="K874" s="148" t="s">
        <v>332</v>
      </c>
      <c r="L874" s="136" t="s">
        <v>1286</v>
      </c>
      <c r="M874" s="148" t="s">
        <v>2788</v>
      </c>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17"/>
      <c r="BC874" s="117"/>
      <c r="BD874" s="117"/>
      <c r="BE874" s="131"/>
      <c r="BF874" s="131"/>
      <c r="BG874" s="131"/>
      <c r="BH874" s="131"/>
      <c r="BI874" s="131"/>
      <c r="BJ874" s="131"/>
      <c r="BK874" s="131"/>
      <c r="BL874" s="131"/>
      <c r="BM874" s="131"/>
      <c r="BN874" s="131"/>
      <c r="BO874" s="131"/>
      <c r="BP874" s="131"/>
      <c r="BQ874" s="131"/>
      <c r="BR874" s="131"/>
      <c r="BS874" s="131"/>
      <c r="BT874" s="131"/>
      <c r="BU874" s="131"/>
      <c r="BV874" s="131"/>
      <c r="BW874" s="131"/>
      <c r="BX874" s="131"/>
      <c r="BY874" s="131"/>
      <c r="BZ874" s="131"/>
      <c r="CA874" s="131"/>
      <c r="CB874" s="131"/>
      <c r="CC874" s="131"/>
      <c r="CD874" s="131"/>
      <c r="CE874" s="131"/>
      <c r="CF874" s="131"/>
    </row>
    <row r="875" spans="1:84" x14ac:dyDescent="0.4">
      <c r="A875" s="131"/>
      <c r="B875" s="131"/>
      <c r="C875" s="131"/>
      <c r="D875" s="131"/>
      <c r="E875" s="148" t="s">
        <v>1527</v>
      </c>
      <c r="F875" s="149">
        <v>739</v>
      </c>
      <c r="G875" s="148" t="s">
        <v>790</v>
      </c>
      <c r="H875" s="148" t="s">
        <v>418</v>
      </c>
      <c r="I875" s="148" t="s">
        <v>790</v>
      </c>
      <c r="J875" s="148" t="s">
        <v>628</v>
      </c>
      <c r="K875" s="148" t="s">
        <v>328</v>
      </c>
      <c r="L875" s="136" t="s">
        <v>1286</v>
      </c>
      <c r="M875" s="148" t="s">
        <v>2788</v>
      </c>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17"/>
      <c r="BC875" s="117"/>
      <c r="BD875" s="117"/>
      <c r="BE875" s="131"/>
      <c r="BF875" s="131"/>
      <c r="BG875" s="131"/>
      <c r="BH875" s="131"/>
      <c r="BI875" s="131"/>
      <c r="BJ875" s="131"/>
      <c r="BK875" s="131"/>
      <c r="BL875" s="131"/>
      <c r="BM875" s="131"/>
      <c r="BN875" s="131"/>
      <c r="BO875" s="131"/>
      <c r="BP875" s="131"/>
      <c r="BQ875" s="131"/>
      <c r="BR875" s="131"/>
      <c r="BS875" s="131"/>
      <c r="BT875" s="131"/>
      <c r="BU875" s="131"/>
      <c r="BV875" s="131"/>
      <c r="BW875" s="131"/>
      <c r="BX875" s="131"/>
      <c r="BY875" s="131"/>
      <c r="BZ875" s="131"/>
      <c r="CA875" s="131"/>
      <c r="CB875" s="131"/>
      <c r="CC875" s="131"/>
      <c r="CD875" s="131"/>
      <c r="CE875" s="131"/>
      <c r="CF875" s="131"/>
    </row>
    <row r="876" spans="1:84" x14ac:dyDescent="0.4">
      <c r="A876" s="131"/>
      <c r="B876" s="131"/>
      <c r="C876" s="131"/>
      <c r="D876" s="131"/>
      <c r="E876" s="148" t="s">
        <v>648</v>
      </c>
      <c r="F876" s="149">
        <v>235</v>
      </c>
      <c r="G876" s="148" t="s">
        <v>790</v>
      </c>
      <c r="H876" s="148" t="s">
        <v>418</v>
      </c>
      <c r="I876" s="148" t="s">
        <v>790</v>
      </c>
      <c r="J876" s="148" t="s">
        <v>1823</v>
      </c>
      <c r="K876" s="148" t="s">
        <v>1251</v>
      </c>
      <c r="L876" s="136" t="s">
        <v>1286</v>
      </c>
      <c r="M876" s="148" t="s">
        <v>2788</v>
      </c>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17"/>
      <c r="BC876" s="117"/>
      <c r="BD876" s="117"/>
      <c r="BE876" s="131"/>
      <c r="BF876" s="131"/>
      <c r="BG876" s="131"/>
      <c r="BH876" s="131"/>
      <c r="BI876" s="131"/>
      <c r="BJ876" s="131"/>
      <c r="BK876" s="131"/>
      <c r="BL876" s="131"/>
      <c r="BM876" s="131"/>
      <c r="BN876" s="131"/>
      <c r="BO876" s="131"/>
      <c r="BP876" s="131"/>
      <c r="BQ876" s="131"/>
      <c r="BR876" s="131"/>
      <c r="BS876" s="131"/>
      <c r="BT876" s="131"/>
      <c r="BU876" s="131"/>
      <c r="BV876" s="131"/>
      <c r="BW876" s="131"/>
      <c r="BX876" s="131"/>
      <c r="BY876" s="131"/>
      <c r="BZ876" s="131"/>
      <c r="CA876" s="131"/>
      <c r="CB876" s="131"/>
      <c r="CC876" s="131"/>
      <c r="CD876" s="131"/>
      <c r="CE876" s="131"/>
      <c r="CF876" s="131"/>
    </row>
    <row r="877" spans="1:84" x14ac:dyDescent="0.4">
      <c r="A877" s="131"/>
      <c r="B877" s="131"/>
      <c r="C877" s="131"/>
      <c r="D877" s="131"/>
      <c r="E877" s="148" t="s">
        <v>649</v>
      </c>
      <c r="F877" s="149">
        <v>236</v>
      </c>
      <c r="G877" s="148" t="s">
        <v>790</v>
      </c>
      <c r="H877" s="148" t="s">
        <v>2800</v>
      </c>
      <c r="I877" s="148" t="s">
        <v>790</v>
      </c>
      <c r="J877" s="148" t="s">
        <v>1823</v>
      </c>
      <c r="K877" s="148" t="s">
        <v>1252</v>
      </c>
      <c r="L877" s="136" t="s">
        <v>1286</v>
      </c>
      <c r="M877" s="148" t="s">
        <v>2788</v>
      </c>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17"/>
      <c r="BC877" s="117"/>
      <c r="BD877" s="117"/>
      <c r="BE877" s="131"/>
      <c r="BF877" s="131"/>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row>
    <row r="878" spans="1:84" x14ac:dyDescent="0.4">
      <c r="A878" s="131"/>
      <c r="B878" s="131"/>
      <c r="C878" s="131"/>
      <c r="D878" s="131"/>
      <c r="E878" s="148" t="s">
        <v>650</v>
      </c>
      <c r="F878" s="149">
        <v>237</v>
      </c>
      <c r="G878" s="148" t="s">
        <v>790</v>
      </c>
      <c r="H878" s="148" t="s">
        <v>418</v>
      </c>
      <c r="I878" s="148" t="s">
        <v>790</v>
      </c>
      <c r="J878" s="148" t="s">
        <v>1823</v>
      </c>
      <c r="K878" s="148" t="s">
        <v>1253</v>
      </c>
      <c r="L878" s="136" t="s">
        <v>1286</v>
      </c>
      <c r="M878" s="148" t="s">
        <v>2788</v>
      </c>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17"/>
      <c r="BC878" s="117"/>
      <c r="BD878" s="117"/>
      <c r="BE878" s="131"/>
      <c r="BF878" s="131"/>
      <c r="BG878" s="131"/>
      <c r="BH878" s="131"/>
      <c r="BI878" s="131"/>
      <c r="BJ878" s="131"/>
      <c r="BK878" s="131"/>
      <c r="BL878" s="131"/>
      <c r="BM878" s="131"/>
      <c r="BN878" s="131"/>
      <c r="BO878" s="131"/>
      <c r="BP878" s="131"/>
      <c r="BQ878" s="131"/>
      <c r="BR878" s="131"/>
      <c r="BS878" s="131"/>
      <c r="BT878" s="131"/>
      <c r="BU878" s="131"/>
      <c r="BV878" s="131"/>
      <c r="BW878" s="131"/>
      <c r="BX878" s="131"/>
      <c r="BY878" s="131"/>
      <c r="BZ878" s="131"/>
      <c r="CA878" s="131"/>
      <c r="CB878" s="131"/>
      <c r="CC878" s="131"/>
      <c r="CD878" s="131"/>
      <c r="CE878" s="131"/>
      <c r="CF878" s="131"/>
    </row>
    <row r="879" spans="1:84" x14ac:dyDescent="0.4">
      <c r="A879" s="131"/>
      <c r="B879" s="131"/>
      <c r="C879" s="131"/>
      <c r="D879" s="131"/>
      <c r="E879" s="148" t="s">
        <v>651</v>
      </c>
      <c r="F879" s="149">
        <v>238</v>
      </c>
      <c r="G879" s="148" t="s">
        <v>790</v>
      </c>
      <c r="H879" s="148" t="s">
        <v>418</v>
      </c>
      <c r="I879" s="148" t="s">
        <v>790</v>
      </c>
      <c r="J879" s="148" t="s">
        <v>939</v>
      </c>
      <c r="K879" s="148" t="s">
        <v>1254</v>
      </c>
      <c r="L879" s="136" t="s">
        <v>1286</v>
      </c>
      <c r="M879" s="148" t="s">
        <v>2788</v>
      </c>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17"/>
      <c r="BC879" s="117"/>
      <c r="BD879" s="117"/>
      <c r="BE879" s="131"/>
      <c r="BF879" s="131"/>
      <c r="BG879" s="131"/>
      <c r="BH879" s="131"/>
      <c r="BI879" s="131"/>
      <c r="BJ879" s="131"/>
      <c r="BK879" s="131"/>
      <c r="BL879" s="131"/>
      <c r="BM879" s="131"/>
      <c r="BN879" s="131"/>
      <c r="BO879" s="131"/>
      <c r="BP879" s="131"/>
      <c r="BQ879" s="131"/>
      <c r="BR879" s="131"/>
      <c r="BS879" s="131"/>
      <c r="BT879" s="131"/>
      <c r="BU879" s="131"/>
      <c r="BV879" s="131"/>
      <c r="BW879" s="131"/>
      <c r="BX879" s="131"/>
      <c r="BY879" s="131"/>
      <c r="BZ879" s="131"/>
      <c r="CA879" s="131"/>
      <c r="CB879" s="131"/>
      <c r="CC879" s="131"/>
      <c r="CD879" s="131"/>
      <c r="CE879" s="131"/>
      <c r="CF879" s="131"/>
    </row>
    <row r="880" spans="1:84" x14ac:dyDescent="0.4">
      <c r="A880" s="131"/>
      <c r="B880" s="131"/>
      <c r="C880" s="131"/>
      <c r="D880" s="131"/>
      <c r="E880" s="148" t="s">
        <v>652</v>
      </c>
      <c r="F880" s="149">
        <v>188</v>
      </c>
      <c r="G880" s="148" t="s">
        <v>2478</v>
      </c>
      <c r="H880" s="148" t="s">
        <v>418</v>
      </c>
      <c r="I880" s="148" t="s">
        <v>2478</v>
      </c>
      <c r="J880" s="148"/>
      <c r="K880" s="148" t="s">
        <v>1607</v>
      </c>
      <c r="L880" s="136" t="s">
        <v>1286</v>
      </c>
      <c r="M880" s="148" t="s">
        <v>2788</v>
      </c>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17"/>
      <c r="BC880" s="117"/>
      <c r="BD880" s="117"/>
      <c r="BE880" s="131"/>
      <c r="BF880" s="131"/>
      <c r="BG880" s="131"/>
      <c r="BH880" s="131"/>
      <c r="BI880" s="131"/>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row>
    <row r="881" spans="1:84" x14ac:dyDescent="0.4">
      <c r="A881" s="131"/>
      <c r="B881" s="131"/>
      <c r="C881" s="131"/>
      <c r="D881" s="131"/>
      <c r="E881" s="148" t="s">
        <v>2246</v>
      </c>
      <c r="F881" s="149">
        <v>806</v>
      </c>
      <c r="G881" s="148" t="s">
        <v>2784</v>
      </c>
      <c r="H881" s="148" t="s">
        <v>418</v>
      </c>
      <c r="I881" s="148" t="s">
        <v>2495</v>
      </c>
      <c r="J881" s="148"/>
      <c r="K881" s="148" t="s">
        <v>2563</v>
      </c>
      <c r="L881" s="136" t="s">
        <v>1286</v>
      </c>
      <c r="M881" s="146" t="s">
        <v>2788</v>
      </c>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17"/>
      <c r="BC881" s="117"/>
      <c r="BD881" s="117"/>
      <c r="BE881" s="131"/>
      <c r="BF881" s="131"/>
      <c r="BG881" s="131"/>
      <c r="BH881" s="131"/>
      <c r="BI881" s="131"/>
      <c r="BJ881" s="131"/>
      <c r="BK881" s="131"/>
      <c r="BL881" s="131"/>
      <c r="BM881" s="131"/>
      <c r="BN881" s="131"/>
      <c r="BO881" s="131"/>
      <c r="BP881" s="131"/>
      <c r="BQ881" s="131"/>
      <c r="BR881" s="131"/>
      <c r="BS881" s="131"/>
      <c r="BT881" s="131"/>
      <c r="BU881" s="131"/>
      <c r="BV881" s="131"/>
      <c r="BW881" s="131"/>
      <c r="BX881" s="131"/>
      <c r="BY881" s="131"/>
      <c r="BZ881" s="131"/>
      <c r="CA881" s="131"/>
      <c r="CB881" s="131"/>
      <c r="CC881" s="131"/>
      <c r="CD881" s="131"/>
      <c r="CE881" s="131"/>
      <c r="CF881" s="131"/>
    </row>
    <row r="882" spans="1:84" x14ac:dyDescent="0.4">
      <c r="A882" s="131"/>
      <c r="B882" s="131"/>
      <c r="C882" s="131"/>
      <c r="D882" s="131"/>
      <c r="E882" s="131" t="s">
        <v>653</v>
      </c>
      <c r="F882" s="131">
        <v>4</v>
      </c>
      <c r="G882" s="131" t="s">
        <v>2472</v>
      </c>
      <c r="H882" s="131" t="s">
        <v>418</v>
      </c>
      <c r="I882" s="131" t="s">
        <v>2472</v>
      </c>
      <c r="J882" s="131" t="s">
        <v>440</v>
      </c>
      <c r="K882" s="131" t="s">
        <v>1255</v>
      </c>
      <c r="L882" s="136" t="s">
        <v>1286</v>
      </c>
      <c r="M882" s="148" t="s">
        <v>2788</v>
      </c>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17"/>
      <c r="BC882" s="117"/>
      <c r="BD882" s="117"/>
      <c r="BE882" s="131"/>
      <c r="BF882" s="131"/>
      <c r="BG882" s="131"/>
      <c r="BH882" s="131"/>
      <c r="BI882" s="131"/>
      <c r="BJ882" s="131"/>
      <c r="BK882" s="131"/>
      <c r="BL882" s="131"/>
      <c r="BM882" s="131"/>
      <c r="BN882" s="131"/>
      <c r="BO882" s="131"/>
      <c r="BP882" s="131"/>
      <c r="BQ882" s="131"/>
      <c r="BR882" s="131"/>
      <c r="BS882" s="131"/>
      <c r="BT882" s="131"/>
      <c r="BU882" s="131"/>
      <c r="BV882" s="131"/>
      <c r="BW882" s="131"/>
      <c r="BX882" s="131"/>
      <c r="BY882" s="131"/>
      <c r="BZ882" s="131"/>
      <c r="CA882" s="131"/>
      <c r="CB882" s="131"/>
      <c r="CC882" s="131"/>
      <c r="CD882" s="131"/>
      <c r="CE882" s="131"/>
      <c r="CF882" s="131"/>
    </row>
    <row r="883" spans="1:84" x14ac:dyDescent="0.4">
      <c r="A883" s="131"/>
      <c r="B883" s="131"/>
      <c r="C883" s="131"/>
      <c r="D883" s="131"/>
      <c r="E883" s="148" t="s">
        <v>2330</v>
      </c>
      <c r="F883" s="149">
        <v>891</v>
      </c>
      <c r="G883" s="148" t="s">
        <v>965</v>
      </c>
      <c r="H883" s="148" t="s">
        <v>2800</v>
      </c>
      <c r="I883" s="148" t="s">
        <v>965</v>
      </c>
      <c r="J883" s="148"/>
      <c r="K883" s="148" t="s">
        <v>2647</v>
      </c>
      <c r="L883" s="136" t="s">
        <v>1286</v>
      </c>
      <c r="M883" s="145" t="s">
        <v>2788</v>
      </c>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17"/>
      <c r="BC883" s="117"/>
      <c r="BD883" s="117"/>
      <c r="BE883" s="131"/>
      <c r="BF883" s="131"/>
      <c r="BG883" s="131"/>
      <c r="BH883" s="131"/>
      <c r="BI883" s="131"/>
      <c r="BJ883" s="131"/>
      <c r="BK883" s="131"/>
      <c r="BL883" s="131"/>
      <c r="BM883" s="131"/>
      <c r="BN883" s="131"/>
      <c r="BO883" s="131"/>
      <c r="BP883" s="131"/>
      <c r="BQ883" s="131"/>
      <c r="BR883" s="131"/>
      <c r="BS883" s="131"/>
      <c r="BT883" s="131"/>
      <c r="BU883" s="131"/>
      <c r="BV883" s="131"/>
      <c r="BW883" s="131"/>
      <c r="BX883" s="131"/>
      <c r="BY883" s="131"/>
      <c r="BZ883" s="131"/>
      <c r="CA883" s="131"/>
      <c r="CB883" s="131"/>
      <c r="CC883" s="131"/>
      <c r="CD883" s="131"/>
      <c r="CE883" s="131"/>
      <c r="CF883" s="131"/>
    </row>
    <row r="884" spans="1:84" x14ac:dyDescent="0.4">
      <c r="A884" s="131"/>
      <c r="B884" s="131"/>
      <c r="C884" s="131"/>
      <c r="D884" s="131"/>
      <c r="E884" s="131" t="s">
        <v>1352</v>
      </c>
      <c r="F884" s="131">
        <v>740</v>
      </c>
      <c r="G884" s="131" t="s">
        <v>790</v>
      </c>
      <c r="H884" s="131" t="s">
        <v>2800</v>
      </c>
      <c r="I884" s="131" t="s">
        <v>790</v>
      </c>
      <c r="J884" s="131" t="s">
        <v>939</v>
      </c>
      <c r="K884" s="131" t="s">
        <v>294</v>
      </c>
      <c r="L884" s="136" t="s">
        <v>1286</v>
      </c>
      <c r="M884" s="148" t="s">
        <v>2788</v>
      </c>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17"/>
      <c r="BC884" s="117"/>
      <c r="BD884" s="117"/>
      <c r="BE884" s="131"/>
      <c r="BF884" s="131"/>
      <c r="BG884" s="131"/>
      <c r="BH884" s="131"/>
      <c r="BI884" s="131"/>
      <c r="BJ884" s="131"/>
      <c r="BK884" s="131"/>
      <c r="BL884" s="131"/>
      <c r="BM884" s="131"/>
      <c r="BN884" s="131"/>
      <c r="BO884" s="131"/>
      <c r="BP884" s="131"/>
      <c r="BQ884" s="131"/>
      <c r="BR884" s="131"/>
      <c r="BS884" s="131"/>
      <c r="BT884" s="131"/>
      <c r="BU884" s="131"/>
      <c r="BV884" s="131"/>
      <c r="BW884" s="131"/>
      <c r="BX884" s="131"/>
      <c r="BY884" s="131"/>
      <c r="BZ884" s="131"/>
      <c r="CA884" s="131"/>
      <c r="CB884" s="131"/>
      <c r="CC884" s="131"/>
      <c r="CD884" s="131"/>
      <c r="CE884" s="131"/>
      <c r="CF884" s="131"/>
    </row>
    <row r="885" spans="1:84" x14ac:dyDescent="0.4">
      <c r="A885" s="131"/>
      <c r="B885" s="131"/>
      <c r="C885" s="131"/>
      <c r="D885" s="131"/>
      <c r="E885" s="148" t="s">
        <v>2360</v>
      </c>
      <c r="F885" s="149">
        <v>921</v>
      </c>
      <c r="G885" s="148" t="s">
        <v>419</v>
      </c>
      <c r="H885" s="148" t="s">
        <v>418</v>
      </c>
      <c r="I885" s="148" t="s">
        <v>419</v>
      </c>
      <c r="J885" s="148" t="s">
        <v>418</v>
      </c>
      <c r="K885" s="148" t="s">
        <v>2677</v>
      </c>
      <c r="L885" s="136" t="s">
        <v>1286</v>
      </c>
      <c r="M885" s="145" t="s">
        <v>2788</v>
      </c>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17"/>
      <c r="BC885" s="117"/>
      <c r="BD885" s="117"/>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row>
    <row r="886" spans="1:84" x14ac:dyDescent="0.4">
      <c r="A886" s="131"/>
      <c r="B886" s="131"/>
      <c r="C886" s="131"/>
      <c r="D886" s="131"/>
      <c r="E886" s="148" t="s">
        <v>2237</v>
      </c>
      <c r="F886" s="149">
        <v>797</v>
      </c>
      <c r="G886" s="148" t="s">
        <v>2784</v>
      </c>
      <c r="H886" s="148" t="s">
        <v>418</v>
      </c>
      <c r="I886" s="148" t="s">
        <v>2495</v>
      </c>
      <c r="J886" s="148"/>
      <c r="K886" s="148" t="s">
        <v>2554</v>
      </c>
      <c r="L886" s="136" t="s">
        <v>1286</v>
      </c>
      <c r="M886" s="148" t="s">
        <v>2788</v>
      </c>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17"/>
      <c r="BC886" s="117"/>
      <c r="BD886" s="117"/>
      <c r="BE886" s="131"/>
      <c r="BF886" s="131"/>
      <c r="BG886" s="131"/>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row>
    <row r="887" spans="1:84" x14ac:dyDescent="0.4">
      <c r="A887" s="131"/>
      <c r="B887" s="131"/>
      <c r="C887" s="131"/>
      <c r="D887" s="131"/>
      <c r="E887" s="148" t="s">
        <v>1528</v>
      </c>
      <c r="F887" s="149">
        <v>66</v>
      </c>
      <c r="G887" s="148" t="s">
        <v>441</v>
      </c>
      <c r="H887" s="148" t="s">
        <v>2483</v>
      </c>
      <c r="I887" s="148" t="s">
        <v>441</v>
      </c>
      <c r="J887" s="148" t="s">
        <v>2484</v>
      </c>
      <c r="K887" s="148" t="s">
        <v>1529</v>
      </c>
      <c r="L887" s="136" t="s">
        <v>1286</v>
      </c>
      <c r="M887" s="148" t="s">
        <v>2788</v>
      </c>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17"/>
      <c r="BC887" s="117"/>
      <c r="BD887" s="117"/>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row>
    <row r="888" spans="1:84" x14ac:dyDescent="0.4">
      <c r="A888" s="131"/>
      <c r="B888" s="131"/>
      <c r="C888" s="131"/>
      <c r="D888" s="131"/>
      <c r="E888" s="148" t="s">
        <v>442</v>
      </c>
      <c r="F888" s="149">
        <v>284</v>
      </c>
      <c r="G888" s="148" t="s">
        <v>790</v>
      </c>
      <c r="H888" s="148" t="s">
        <v>2483</v>
      </c>
      <c r="I888" s="148" t="s">
        <v>790</v>
      </c>
      <c r="J888" s="148" t="s">
        <v>1804</v>
      </c>
      <c r="K888" s="148" t="s">
        <v>1259</v>
      </c>
      <c r="L888" s="136" t="s">
        <v>1286</v>
      </c>
      <c r="M888" s="148" t="s">
        <v>2788</v>
      </c>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c r="AI888" s="131"/>
      <c r="AJ888" s="131"/>
      <c r="AK888" s="131"/>
      <c r="AL888" s="131"/>
      <c r="AM888" s="131"/>
      <c r="AN888" s="131"/>
      <c r="AO888" s="131"/>
      <c r="AP888" s="131"/>
      <c r="AQ888" s="131"/>
      <c r="AR888" s="131"/>
      <c r="AS888" s="131"/>
      <c r="AT888" s="131"/>
      <c r="AU888" s="131"/>
      <c r="AV888" s="131"/>
      <c r="AW888" s="131"/>
      <c r="AX888" s="131"/>
      <c r="AY888" s="131"/>
      <c r="AZ888" s="131"/>
      <c r="BA888" s="131"/>
      <c r="BB888" s="117"/>
      <c r="BC888" s="117"/>
      <c r="BD888" s="117"/>
      <c r="BE888" s="131"/>
      <c r="BF888" s="131"/>
      <c r="BG888" s="131"/>
      <c r="BH888" s="131"/>
      <c r="BI888" s="131"/>
      <c r="BJ888" s="131"/>
      <c r="BK888" s="131"/>
      <c r="BL888" s="131"/>
      <c r="BM888" s="131"/>
      <c r="BN888" s="131"/>
      <c r="BO888" s="131"/>
      <c r="BP888" s="131"/>
      <c r="BQ888" s="131"/>
      <c r="BR888" s="131"/>
      <c r="BS888" s="131"/>
      <c r="BT888" s="131"/>
      <c r="BU888" s="131"/>
      <c r="BV888" s="131"/>
      <c r="BW888" s="131"/>
      <c r="BX888" s="131"/>
      <c r="BY888" s="131"/>
      <c r="BZ888" s="131"/>
      <c r="CA888" s="131"/>
      <c r="CB888" s="131"/>
      <c r="CC888" s="131"/>
      <c r="CD888" s="131"/>
      <c r="CE888" s="131"/>
      <c r="CF888" s="131"/>
    </row>
    <row r="889" spans="1:84" x14ac:dyDescent="0.4">
      <c r="A889" s="131"/>
      <c r="B889" s="131"/>
      <c r="C889" s="131"/>
      <c r="D889" s="131"/>
      <c r="E889" s="131" t="s">
        <v>443</v>
      </c>
      <c r="F889" s="131">
        <v>302</v>
      </c>
      <c r="G889" s="131" t="s">
        <v>790</v>
      </c>
      <c r="H889" s="131" t="s">
        <v>2483</v>
      </c>
      <c r="I889" s="131" t="s">
        <v>790</v>
      </c>
      <c r="J889" s="131" t="s">
        <v>1789</v>
      </c>
      <c r="K889" s="131" t="s">
        <v>1260</v>
      </c>
      <c r="L889" s="136" t="s">
        <v>1286</v>
      </c>
      <c r="M889" s="148" t="s">
        <v>2788</v>
      </c>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17"/>
      <c r="BC889" s="117"/>
      <c r="BD889" s="117"/>
      <c r="BE889" s="131"/>
      <c r="BF889" s="131"/>
      <c r="BG889" s="131"/>
      <c r="BH889" s="131"/>
      <c r="BI889" s="131"/>
      <c r="BJ889" s="131"/>
      <c r="BK889" s="131"/>
      <c r="BL889" s="131"/>
      <c r="BM889" s="131"/>
      <c r="BN889" s="131"/>
      <c r="BO889" s="131"/>
      <c r="BP889" s="131"/>
      <c r="BQ889" s="131"/>
      <c r="BR889" s="131"/>
      <c r="BS889" s="131"/>
      <c r="BT889" s="131"/>
      <c r="BU889" s="131"/>
      <c r="BV889" s="131"/>
      <c r="BW889" s="131"/>
      <c r="BX889" s="131"/>
      <c r="BY889" s="131"/>
      <c r="BZ889" s="131"/>
      <c r="CA889" s="131"/>
      <c r="CB889" s="131"/>
      <c r="CC889" s="131"/>
      <c r="CD889" s="131"/>
      <c r="CE889" s="131"/>
      <c r="CF889" s="131"/>
    </row>
    <row r="890" spans="1:84" x14ac:dyDescent="0.4">
      <c r="A890" s="131"/>
      <c r="B890" s="131"/>
      <c r="C890" s="131"/>
      <c r="D890" s="131"/>
      <c r="E890" s="148" t="s">
        <v>2165</v>
      </c>
      <c r="F890" s="149">
        <v>181</v>
      </c>
      <c r="G890" s="148" t="s">
        <v>2784</v>
      </c>
      <c r="H890" s="148" t="s">
        <v>2483</v>
      </c>
      <c r="I890" s="148" t="s">
        <v>2495</v>
      </c>
      <c r="J890" s="148" t="s">
        <v>2495</v>
      </c>
      <c r="K890" s="148" t="s">
        <v>1262</v>
      </c>
      <c r="L890" s="136" t="s">
        <v>1286</v>
      </c>
      <c r="M890" s="148" t="s">
        <v>2787</v>
      </c>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17"/>
      <c r="BC890" s="117"/>
      <c r="BD890" s="117"/>
      <c r="BE890" s="131"/>
      <c r="BF890" s="131"/>
      <c r="BG890" s="131"/>
      <c r="BH890" s="131"/>
      <c r="BI890" s="131"/>
      <c r="BJ890" s="131"/>
      <c r="BK890" s="131"/>
      <c r="BL890" s="131"/>
      <c r="BM890" s="131"/>
      <c r="BN890" s="131"/>
      <c r="BO890" s="131"/>
      <c r="BP890" s="131"/>
      <c r="BQ890" s="131"/>
      <c r="BR890" s="131"/>
      <c r="BS890" s="131"/>
      <c r="BT890" s="131"/>
      <c r="BU890" s="131"/>
      <c r="BV890" s="131"/>
      <c r="BW890" s="131"/>
      <c r="BX890" s="131"/>
      <c r="BY890" s="131"/>
      <c r="BZ890" s="131"/>
      <c r="CA890" s="131"/>
      <c r="CB890" s="131"/>
      <c r="CC890" s="131"/>
      <c r="CD890" s="131"/>
      <c r="CE890" s="131"/>
      <c r="CF890" s="131"/>
    </row>
    <row r="891" spans="1:84" x14ac:dyDescent="0.4">
      <c r="A891" s="131"/>
      <c r="B891" s="131"/>
      <c r="C891" s="131"/>
      <c r="D891" s="131"/>
      <c r="E891" s="148" t="s">
        <v>444</v>
      </c>
      <c r="F891" s="149">
        <v>180</v>
      </c>
      <c r="G891" s="148" t="s">
        <v>2784</v>
      </c>
      <c r="H891" s="148" t="s">
        <v>2483</v>
      </c>
      <c r="I891" s="148" t="s">
        <v>2495</v>
      </c>
      <c r="J891" s="148" t="s">
        <v>2495</v>
      </c>
      <c r="K891" s="148" t="s">
        <v>1261</v>
      </c>
      <c r="L891" s="136" t="s">
        <v>1286</v>
      </c>
      <c r="M891" s="148" t="s">
        <v>2789</v>
      </c>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17"/>
      <c r="BC891" s="117"/>
      <c r="BD891" s="117"/>
      <c r="BE891" s="131"/>
      <c r="BF891" s="131"/>
      <c r="BG891" s="131"/>
      <c r="BH891" s="131"/>
      <c r="BI891" s="131"/>
      <c r="BJ891" s="131"/>
      <c r="BK891" s="131"/>
      <c r="BL891" s="131"/>
      <c r="BM891" s="131"/>
      <c r="BN891" s="131"/>
      <c r="BO891" s="131"/>
      <c r="BP891" s="131"/>
      <c r="BQ891" s="131"/>
      <c r="BR891" s="131"/>
      <c r="BS891" s="131"/>
      <c r="BT891" s="131"/>
      <c r="BU891" s="131"/>
      <c r="BV891" s="131"/>
      <c r="BW891" s="131"/>
      <c r="BX891" s="131"/>
      <c r="BY891" s="131"/>
      <c r="BZ891" s="131"/>
      <c r="CA891" s="131"/>
      <c r="CB891" s="131"/>
      <c r="CC891" s="131"/>
      <c r="CD891" s="131"/>
      <c r="CE891" s="131"/>
      <c r="CF891" s="131"/>
    </row>
    <row r="892" spans="1:84" x14ac:dyDescent="0.4">
      <c r="A892" s="131"/>
      <c r="B892" s="131"/>
      <c r="C892" s="131"/>
      <c r="D892" s="131"/>
      <c r="E892" s="131" t="s">
        <v>2104</v>
      </c>
      <c r="F892" s="131">
        <v>7</v>
      </c>
      <c r="G892" s="131" t="s">
        <v>2780</v>
      </c>
      <c r="H892" s="131" t="s">
        <v>2483</v>
      </c>
      <c r="I892" s="131" t="s">
        <v>2473</v>
      </c>
      <c r="J892" s="131" t="s">
        <v>1700</v>
      </c>
      <c r="K892" s="131" t="s">
        <v>1030</v>
      </c>
      <c r="L892" s="136" t="s">
        <v>1286</v>
      </c>
      <c r="M892" s="148" t="s">
        <v>2788</v>
      </c>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17"/>
      <c r="BC892" s="117"/>
      <c r="BD892" s="117"/>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row>
    <row r="893" spans="1:84" x14ac:dyDescent="0.4">
      <c r="A893" s="131"/>
      <c r="B893" s="131"/>
      <c r="C893" s="131"/>
      <c r="D893" s="131"/>
      <c r="E893" s="131" t="s">
        <v>659</v>
      </c>
      <c r="F893" s="131">
        <v>19</v>
      </c>
      <c r="G893" s="131" t="s">
        <v>441</v>
      </c>
      <c r="H893" s="131" t="s">
        <v>2483</v>
      </c>
      <c r="I893" s="131" t="s">
        <v>441</v>
      </c>
      <c r="J893" s="131" t="s">
        <v>39</v>
      </c>
      <c r="K893" s="131" t="s">
        <v>1256</v>
      </c>
      <c r="L893" s="136" t="s">
        <v>1286</v>
      </c>
      <c r="M893" s="148" t="s">
        <v>2788</v>
      </c>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17"/>
      <c r="BC893" s="117"/>
      <c r="BD893" s="117"/>
      <c r="BE893" s="131"/>
      <c r="BF893" s="131"/>
      <c r="BG893" s="131"/>
      <c r="BH893" s="131"/>
      <c r="BI893" s="131"/>
      <c r="BJ893" s="131"/>
      <c r="BK893" s="131"/>
      <c r="BL893" s="131"/>
      <c r="BM893" s="131"/>
      <c r="BN893" s="131"/>
      <c r="BO893" s="131"/>
      <c r="BP893" s="131"/>
      <c r="BQ893" s="131"/>
      <c r="BR893" s="131"/>
      <c r="BS893" s="131"/>
      <c r="BT893" s="131"/>
      <c r="BU893" s="131"/>
      <c r="BV893" s="131"/>
      <c r="BW893" s="131"/>
      <c r="BX893" s="131"/>
      <c r="BY893" s="131"/>
      <c r="BZ893" s="131"/>
      <c r="CA893" s="131"/>
      <c r="CB893" s="131"/>
      <c r="CC893" s="131"/>
      <c r="CD893" s="131"/>
      <c r="CE893" s="131"/>
      <c r="CF893" s="131"/>
    </row>
    <row r="894" spans="1:84" x14ac:dyDescent="0.4">
      <c r="A894" s="131"/>
      <c r="B894" s="131"/>
      <c r="C894" s="131"/>
      <c r="D894" s="131"/>
      <c r="E894" s="148" t="s">
        <v>2168</v>
      </c>
      <c r="F894" s="149">
        <v>365</v>
      </c>
      <c r="G894" s="148" t="s">
        <v>419</v>
      </c>
      <c r="H894" s="148" t="s">
        <v>2483</v>
      </c>
      <c r="I894" s="148" t="s">
        <v>419</v>
      </c>
      <c r="J894" s="148" t="s">
        <v>418</v>
      </c>
      <c r="K894" s="148" t="s">
        <v>1264</v>
      </c>
      <c r="L894" s="136" t="s">
        <v>1286</v>
      </c>
      <c r="M894" s="148" t="s">
        <v>2788</v>
      </c>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17"/>
      <c r="BC894" s="117"/>
      <c r="BD894" s="117"/>
      <c r="BE894" s="131"/>
      <c r="BF894" s="131"/>
      <c r="BG894" s="131"/>
      <c r="BH894" s="131"/>
      <c r="BI894" s="131"/>
      <c r="BJ894" s="131"/>
      <c r="BK894" s="131"/>
      <c r="BL894" s="131"/>
      <c r="BM894" s="131"/>
      <c r="BN894" s="131"/>
      <c r="BO894" s="131"/>
      <c r="BP894" s="131"/>
      <c r="BQ894" s="131"/>
      <c r="BR894" s="131"/>
      <c r="BS894" s="131"/>
      <c r="BT894" s="131"/>
      <c r="BU894" s="131"/>
      <c r="BV894" s="131"/>
      <c r="BW894" s="131"/>
      <c r="BX894" s="131"/>
      <c r="BY894" s="131"/>
      <c r="BZ894" s="131"/>
      <c r="CA894" s="131"/>
      <c r="CB894" s="131"/>
      <c r="CC894" s="131"/>
      <c r="CD894" s="131"/>
      <c r="CE894" s="131"/>
      <c r="CF894" s="131"/>
    </row>
    <row r="895" spans="1:84" x14ac:dyDescent="0.4">
      <c r="A895" s="131"/>
      <c r="B895" s="131"/>
      <c r="C895" s="131"/>
      <c r="D895" s="131"/>
      <c r="E895" s="148" t="s">
        <v>2122</v>
      </c>
      <c r="F895" s="149">
        <v>57</v>
      </c>
      <c r="G895" s="148" t="s">
        <v>419</v>
      </c>
      <c r="H895" s="148" t="s">
        <v>2483</v>
      </c>
      <c r="I895" s="148" t="s">
        <v>419</v>
      </c>
      <c r="J895" s="148" t="s">
        <v>418</v>
      </c>
      <c r="K895" s="148" t="s">
        <v>1265</v>
      </c>
      <c r="L895" s="136" t="s">
        <v>1286</v>
      </c>
      <c r="M895" s="148" t="s">
        <v>2788</v>
      </c>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17"/>
      <c r="BC895" s="117"/>
      <c r="BD895" s="117"/>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row>
    <row r="896" spans="1:84" x14ac:dyDescent="0.4">
      <c r="A896" s="131"/>
      <c r="B896" s="131"/>
      <c r="C896" s="131"/>
      <c r="D896" s="131"/>
      <c r="E896" s="148" t="s">
        <v>2356</v>
      </c>
      <c r="F896" s="149">
        <v>917</v>
      </c>
      <c r="G896" s="148" t="s">
        <v>419</v>
      </c>
      <c r="H896" s="148" t="s">
        <v>2801</v>
      </c>
      <c r="I896" s="148" t="s">
        <v>419</v>
      </c>
      <c r="J896" s="148" t="s">
        <v>418</v>
      </c>
      <c r="K896" s="148" t="s">
        <v>2673</v>
      </c>
      <c r="L896" s="136" t="s">
        <v>1286</v>
      </c>
      <c r="M896" s="145" t="s">
        <v>2788</v>
      </c>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17"/>
      <c r="BC896" s="117"/>
      <c r="BD896" s="117"/>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row>
    <row r="897" spans="1:84" x14ac:dyDescent="0.4">
      <c r="A897" s="131"/>
      <c r="B897" s="131"/>
      <c r="C897" s="131"/>
      <c r="D897" s="131"/>
      <c r="E897" s="148" t="s">
        <v>2362</v>
      </c>
      <c r="F897" s="149">
        <v>923</v>
      </c>
      <c r="G897" s="148" t="s">
        <v>419</v>
      </c>
      <c r="H897" s="148" t="s">
        <v>2480</v>
      </c>
      <c r="I897" s="148" t="s">
        <v>419</v>
      </c>
      <c r="J897" s="148" t="s">
        <v>418</v>
      </c>
      <c r="K897" s="148" t="s">
        <v>2679</v>
      </c>
      <c r="L897" s="136" t="s">
        <v>1286</v>
      </c>
      <c r="M897" s="145" t="s">
        <v>2788</v>
      </c>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17"/>
      <c r="BC897" s="117"/>
      <c r="BD897" s="117"/>
      <c r="BE897" s="131"/>
      <c r="BF897" s="131"/>
      <c r="BG897" s="131"/>
      <c r="BH897" s="131"/>
      <c r="BI897" s="131"/>
      <c r="BJ897" s="131"/>
      <c r="BK897" s="131"/>
      <c r="BL897" s="131"/>
      <c r="BM897" s="131"/>
      <c r="BN897" s="131"/>
      <c r="BO897" s="131"/>
      <c r="BP897" s="131"/>
      <c r="BQ897" s="131"/>
      <c r="BR897" s="131"/>
      <c r="BS897" s="131"/>
      <c r="BT897" s="131"/>
      <c r="BU897" s="131"/>
      <c r="BV897" s="131"/>
      <c r="BW897" s="131"/>
      <c r="BX897" s="131"/>
      <c r="BY897" s="131"/>
      <c r="BZ897" s="131"/>
      <c r="CA897" s="131"/>
      <c r="CB897" s="131"/>
      <c r="CC897" s="131"/>
      <c r="CD897" s="131"/>
      <c r="CE897" s="131"/>
      <c r="CF897" s="131"/>
    </row>
    <row r="898" spans="1:84" x14ac:dyDescent="0.4">
      <c r="A898" s="131"/>
      <c r="B898" s="131"/>
      <c r="C898" s="131"/>
      <c r="D898" s="131"/>
      <c r="E898" s="131" t="s">
        <v>2357</v>
      </c>
      <c r="F898" s="131">
        <v>918</v>
      </c>
      <c r="G898" s="131" t="s">
        <v>419</v>
      </c>
      <c r="H898" s="131" t="s">
        <v>2480</v>
      </c>
      <c r="I898" s="131" t="s">
        <v>419</v>
      </c>
      <c r="J898" s="131" t="s">
        <v>418</v>
      </c>
      <c r="K898" s="131" t="s">
        <v>2674</v>
      </c>
      <c r="L898" s="136" t="s">
        <v>1286</v>
      </c>
      <c r="M898" s="145" t="s">
        <v>2788</v>
      </c>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17"/>
      <c r="BC898" s="117"/>
      <c r="BD898" s="117"/>
      <c r="BE898" s="131"/>
      <c r="BF898" s="131"/>
      <c r="BG898" s="131"/>
      <c r="BH898" s="131"/>
      <c r="BI898" s="131"/>
      <c r="BJ898" s="131"/>
      <c r="BK898" s="131"/>
      <c r="BL898" s="131"/>
      <c r="BM898" s="131"/>
      <c r="BN898" s="131"/>
      <c r="BO898" s="131"/>
      <c r="BP898" s="131"/>
      <c r="BQ898" s="131"/>
      <c r="BR898" s="131"/>
      <c r="BS898" s="131"/>
      <c r="BT898" s="131"/>
      <c r="BU898" s="131"/>
      <c r="BV898" s="131"/>
      <c r="BW898" s="131"/>
      <c r="BX898" s="131"/>
      <c r="BY898" s="131"/>
      <c r="BZ898" s="131"/>
      <c r="CA898" s="131"/>
      <c r="CB898" s="131"/>
      <c r="CC898" s="131"/>
      <c r="CD898" s="131"/>
      <c r="CE898" s="131"/>
      <c r="CF898" s="131"/>
    </row>
    <row r="899" spans="1:84" x14ac:dyDescent="0.4">
      <c r="A899" s="131"/>
      <c r="B899" s="131"/>
      <c r="C899" s="131"/>
      <c r="D899" s="131"/>
      <c r="E899" s="131" t="s">
        <v>2359</v>
      </c>
      <c r="F899" s="131">
        <v>920</v>
      </c>
      <c r="G899" s="131" t="s">
        <v>419</v>
      </c>
      <c r="H899" s="131" t="s">
        <v>2480</v>
      </c>
      <c r="I899" s="131" t="s">
        <v>419</v>
      </c>
      <c r="J899" s="131" t="s">
        <v>418</v>
      </c>
      <c r="K899" s="131" t="s">
        <v>2676</v>
      </c>
      <c r="L899" s="136" t="s">
        <v>1286</v>
      </c>
      <c r="M899" s="145" t="s">
        <v>2788</v>
      </c>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17"/>
      <c r="BC899" s="117"/>
      <c r="BD899" s="117"/>
      <c r="BE899" s="131"/>
      <c r="BF899" s="131"/>
      <c r="BG899" s="131"/>
      <c r="BH899" s="131"/>
      <c r="BI899" s="131"/>
      <c r="BJ899" s="131"/>
      <c r="BK899" s="131"/>
      <c r="BL899" s="131"/>
      <c r="BM899" s="131"/>
      <c r="BN899" s="131"/>
      <c r="BO899" s="131"/>
      <c r="BP899" s="131"/>
      <c r="BQ899" s="131"/>
      <c r="BR899" s="131"/>
      <c r="BS899" s="131"/>
      <c r="BT899" s="131"/>
      <c r="BU899" s="131"/>
      <c r="BV899" s="131"/>
      <c r="BW899" s="131"/>
      <c r="BX899" s="131"/>
      <c r="BY899" s="131"/>
      <c r="BZ899" s="131"/>
      <c r="CA899" s="131"/>
      <c r="CB899" s="131"/>
      <c r="CC899" s="131"/>
      <c r="CD899" s="131"/>
      <c r="CE899" s="131"/>
      <c r="CF899" s="131"/>
    </row>
    <row r="900" spans="1:84" x14ac:dyDescent="0.4">
      <c r="A900" s="131"/>
      <c r="B900" s="131"/>
      <c r="C900" s="131"/>
      <c r="D900" s="131"/>
      <c r="E900" s="144" t="s">
        <v>2358</v>
      </c>
      <c r="F900" s="131">
        <v>919</v>
      </c>
      <c r="G900" s="131" t="s">
        <v>419</v>
      </c>
      <c r="H900" s="131" t="s">
        <v>2480</v>
      </c>
      <c r="I900" s="131" t="s">
        <v>419</v>
      </c>
      <c r="J900" s="131" t="s">
        <v>418</v>
      </c>
      <c r="K900" s="131" t="s">
        <v>2675</v>
      </c>
      <c r="L900" s="136" t="s">
        <v>1286</v>
      </c>
      <c r="M900" s="145" t="s">
        <v>2788</v>
      </c>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17"/>
      <c r="BC900" s="117"/>
      <c r="BD900" s="117"/>
      <c r="BE900" s="131"/>
      <c r="BF900" s="131"/>
      <c r="BG900" s="131"/>
      <c r="BH900" s="131"/>
      <c r="BI900" s="131"/>
      <c r="BJ900" s="131"/>
      <c r="BK900" s="131"/>
      <c r="BL900" s="131"/>
      <c r="BM900" s="131"/>
      <c r="BN900" s="131"/>
      <c r="BO900" s="131"/>
      <c r="BP900" s="131"/>
      <c r="BQ900" s="131"/>
      <c r="BR900" s="131"/>
      <c r="BS900" s="131"/>
      <c r="BT900" s="131"/>
      <c r="BU900" s="131"/>
      <c r="BV900" s="131"/>
      <c r="BW900" s="131"/>
      <c r="BX900" s="131"/>
      <c r="BY900" s="131"/>
      <c r="BZ900" s="131"/>
      <c r="CA900" s="131"/>
      <c r="CB900" s="131"/>
      <c r="CC900" s="131"/>
      <c r="CD900" s="131"/>
      <c r="CE900" s="131"/>
      <c r="CF900" s="131"/>
    </row>
    <row r="901" spans="1:84" x14ac:dyDescent="0.4">
      <c r="A901" s="131"/>
      <c r="B901" s="131"/>
      <c r="C901" s="131"/>
      <c r="D901" s="131"/>
      <c r="E901" s="148" t="s">
        <v>2353</v>
      </c>
      <c r="F901" s="149">
        <v>914</v>
      </c>
      <c r="G901" s="148" t="s">
        <v>419</v>
      </c>
      <c r="H901" s="148" t="s">
        <v>2480</v>
      </c>
      <c r="I901" s="148" t="s">
        <v>419</v>
      </c>
      <c r="J901" s="148" t="s">
        <v>418</v>
      </c>
      <c r="K901" s="148" t="s">
        <v>2670</v>
      </c>
      <c r="L901" s="136" t="s">
        <v>1286</v>
      </c>
      <c r="M901" s="145" t="s">
        <v>2788</v>
      </c>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17"/>
      <c r="BC901" s="117"/>
      <c r="BD901" s="117"/>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row>
    <row r="902" spans="1:84" x14ac:dyDescent="0.4">
      <c r="A902" s="131"/>
      <c r="B902" s="131"/>
      <c r="C902" s="131"/>
      <c r="D902" s="131"/>
      <c r="E902" s="148" t="s">
        <v>2352</v>
      </c>
      <c r="F902" s="149">
        <v>913</v>
      </c>
      <c r="G902" s="148" t="s">
        <v>419</v>
      </c>
      <c r="H902" s="148" t="s">
        <v>2480</v>
      </c>
      <c r="I902" s="148" t="s">
        <v>419</v>
      </c>
      <c r="J902" s="148" t="s">
        <v>418</v>
      </c>
      <c r="K902" s="148" t="s">
        <v>2669</v>
      </c>
      <c r="L902" s="136" t="s">
        <v>1286</v>
      </c>
      <c r="M902" s="145" t="s">
        <v>2788</v>
      </c>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17"/>
      <c r="BC902" s="117"/>
      <c r="BD902" s="117"/>
      <c r="BE902" s="131"/>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c r="CE902" s="131"/>
      <c r="CF902" s="131"/>
    </row>
    <row r="903" spans="1:84" x14ac:dyDescent="0.4">
      <c r="A903" s="131"/>
      <c r="B903" s="131"/>
      <c r="C903" s="131"/>
      <c r="D903" s="131"/>
      <c r="E903" s="148" t="s">
        <v>2365</v>
      </c>
      <c r="F903" s="149">
        <v>926</v>
      </c>
      <c r="G903" s="148" t="s">
        <v>419</v>
      </c>
      <c r="H903" s="148" t="s">
        <v>2480</v>
      </c>
      <c r="I903" s="148" t="s">
        <v>419</v>
      </c>
      <c r="J903" s="148" t="s">
        <v>418</v>
      </c>
      <c r="K903" s="148" t="s">
        <v>2682</v>
      </c>
      <c r="L903" s="136" t="s">
        <v>1286</v>
      </c>
      <c r="M903" s="145" t="s">
        <v>2788</v>
      </c>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17"/>
      <c r="BC903" s="117"/>
      <c r="BD903" s="117"/>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row>
    <row r="904" spans="1:84" x14ac:dyDescent="0.4">
      <c r="A904" s="131"/>
      <c r="B904" s="131"/>
      <c r="C904" s="131"/>
      <c r="D904" s="131"/>
      <c r="E904" s="148" t="s">
        <v>2354</v>
      </c>
      <c r="F904" s="149">
        <v>915</v>
      </c>
      <c r="G904" s="148" t="s">
        <v>419</v>
      </c>
      <c r="H904" s="148" t="s">
        <v>2480</v>
      </c>
      <c r="I904" s="148" t="s">
        <v>419</v>
      </c>
      <c r="J904" s="148" t="s">
        <v>418</v>
      </c>
      <c r="K904" s="148" t="s">
        <v>2671</v>
      </c>
      <c r="L904" s="136" t="s">
        <v>1286</v>
      </c>
      <c r="M904" s="145" t="s">
        <v>2788</v>
      </c>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17"/>
      <c r="BC904" s="117"/>
      <c r="BD904" s="117"/>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row>
    <row r="905" spans="1:84" x14ac:dyDescent="0.4">
      <c r="A905" s="131"/>
      <c r="B905" s="131"/>
      <c r="C905" s="131"/>
      <c r="D905" s="131"/>
      <c r="E905" s="148" t="s">
        <v>460</v>
      </c>
      <c r="F905" s="149">
        <v>12</v>
      </c>
      <c r="G905" s="148" t="s">
        <v>441</v>
      </c>
      <c r="H905" s="148" t="s">
        <v>2480</v>
      </c>
      <c r="I905" s="148" t="s">
        <v>441</v>
      </c>
      <c r="J905" s="148" t="s">
        <v>2476</v>
      </c>
      <c r="K905" s="148" t="s">
        <v>1598</v>
      </c>
      <c r="L905" s="136" t="s">
        <v>1286</v>
      </c>
      <c r="M905" s="148" t="s">
        <v>2787</v>
      </c>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17"/>
      <c r="BC905" s="117"/>
      <c r="BD905" s="117"/>
      <c r="BE905" s="131"/>
      <c r="BF905" s="131"/>
      <c r="BG905" s="131"/>
      <c r="BH905" s="131"/>
      <c r="BI905" s="131"/>
      <c r="BJ905" s="131"/>
      <c r="BK905" s="131"/>
      <c r="BL905" s="131"/>
      <c r="BM905" s="131"/>
      <c r="BN905" s="131"/>
      <c r="BO905" s="131"/>
      <c r="BP905" s="131"/>
      <c r="BQ905" s="131"/>
      <c r="BR905" s="131"/>
      <c r="BS905" s="131"/>
      <c r="BT905" s="131"/>
      <c r="BU905" s="131"/>
      <c r="BV905" s="131"/>
      <c r="BW905" s="131"/>
      <c r="BX905" s="131"/>
      <c r="BY905" s="131"/>
      <c r="BZ905" s="131"/>
      <c r="CA905" s="131"/>
      <c r="CB905" s="131"/>
      <c r="CC905" s="131"/>
      <c r="CD905" s="131"/>
      <c r="CE905" s="131"/>
      <c r="CF905" s="131"/>
    </row>
    <row r="906" spans="1:84" x14ac:dyDescent="0.4">
      <c r="A906" s="131"/>
      <c r="B906" s="131"/>
      <c r="C906" s="131"/>
      <c r="D906" s="131"/>
      <c r="E906" s="148" t="s">
        <v>1561</v>
      </c>
      <c r="F906" s="149">
        <v>506</v>
      </c>
      <c r="G906" s="148" t="s">
        <v>441</v>
      </c>
      <c r="H906" s="148" t="s">
        <v>2480</v>
      </c>
      <c r="I906" s="148" t="s">
        <v>441</v>
      </c>
      <c r="J906" s="148"/>
      <c r="K906" s="148" t="s">
        <v>1670</v>
      </c>
      <c r="L906" s="136" t="s">
        <v>1286</v>
      </c>
      <c r="M906" s="148" t="s">
        <v>2787</v>
      </c>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17"/>
      <c r="BC906" s="117"/>
      <c r="BD906" s="117"/>
      <c r="BE906" s="131"/>
      <c r="BF906" s="131"/>
      <c r="BG906" s="131"/>
      <c r="BH906" s="131"/>
      <c r="BI906" s="131"/>
      <c r="BJ906" s="131"/>
      <c r="BK906" s="131"/>
      <c r="BL906" s="131"/>
      <c r="BM906" s="131"/>
      <c r="BN906" s="131"/>
      <c r="BO906" s="131"/>
      <c r="BP906" s="131"/>
      <c r="BQ906" s="131"/>
      <c r="BR906" s="131"/>
      <c r="BS906" s="131"/>
      <c r="BT906" s="131"/>
      <c r="BU906" s="131"/>
      <c r="BV906" s="131"/>
      <c r="BW906" s="131"/>
      <c r="BX906" s="131"/>
      <c r="BY906" s="131"/>
      <c r="BZ906" s="131"/>
      <c r="CA906" s="131"/>
      <c r="CB906" s="131"/>
      <c r="CC906" s="131"/>
      <c r="CD906" s="131"/>
      <c r="CE906" s="131"/>
      <c r="CF906" s="131"/>
    </row>
    <row r="907" spans="1:84" x14ac:dyDescent="0.4">
      <c r="A907" s="131"/>
      <c r="B907" s="131"/>
      <c r="C907" s="131"/>
      <c r="D907" s="131"/>
      <c r="E907" s="148" t="s">
        <v>2381</v>
      </c>
      <c r="F907" s="149">
        <v>942</v>
      </c>
      <c r="G907" s="148" t="s">
        <v>419</v>
      </c>
      <c r="H907" s="148" t="s">
        <v>1416</v>
      </c>
      <c r="I907" s="148" t="s">
        <v>419</v>
      </c>
      <c r="J907" s="148" t="s">
        <v>2483</v>
      </c>
      <c r="K907" s="148" t="s">
        <v>2698</v>
      </c>
      <c r="L907" s="136" t="s">
        <v>1286</v>
      </c>
      <c r="M907" s="145" t="s">
        <v>2788</v>
      </c>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17"/>
      <c r="BC907" s="117"/>
      <c r="BD907" s="117"/>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row>
    <row r="908" spans="1:84" x14ac:dyDescent="0.4">
      <c r="A908" s="131"/>
      <c r="B908" s="131"/>
      <c r="C908" s="131"/>
      <c r="D908" s="131"/>
      <c r="E908" s="148" t="s">
        <v>461</v>
      </c>
      <c r="F908" s="149">
        <v>239</v>
      </c>
      <c r="G908" s="148" t="s">
        <v>790</v>
      </c>
      <c r="H908" s="148" t="s">
        <v>1422</v>
      </c>
      <c r="I908" s="148" t="s">
        <v>790</v>
      </c>
      <c r="J908" s="148" t="s">
        <v>1823</v>
      </c>
      <c r="K908" s="148" t="s">
        <v>1266</v>
      </c>
      <c r="L908" s="136" t="s">
        <v>1286</v>
      </c>
      <c r="M908" s="148" t="s">
        <v>2788</v>
      </c>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17"/>
      <c r="BC908" s="117"/>
      <c r="BD908" s="117"/>
      <c r="BE908" s="131"/>
      <c r="BF908" s="131"/>
      <c r="BG908" s="131"/>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row>
    <row r="909" spans="1:84" x14ac:dyDescent="0.4">
      <c r="A909" s="131"/>
      <c r="B909" s="131"/>
      <c r="C909" s="131"/>
      <c r="D909" s="131"/>
      <c r="E909" s="148" t="s">
        <v>2367</v>
      </c>
      <c r="F909" s="149">
        <v>928</v>
      </c>
      <c r="G909" s="148" t="s">
        <v>419</v>
      </c>
      <c r="H909" s="148" t="s">
        <v>1422</v>
      </c>
      <c r="I909" s="148" t="s">
        <v>419</v>
      </c>
      <c r="J909" s="148" t="s">
        <v>418</v>
      </c>
      <c r="K909" s="148" t="s">
        <v>2684</v>
      </c>
      <c r="L909" s="136" t="s">
        <v>1286</v>
      </c>
      <c r="M909" s="145" t="s">
        <v>2788</v>
      </c>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17"/>
      <c r="BC909" s="117"/>
      <c r="BD909" s="117"/>
      <c r="BE909" s="131"/>
      <c r="BF909" s="131"/>
      <c r="BG909" s="131"/>
      <c r="BH909" s="131"/>
      <c r="BI909" s="131"/>
      <c r="BJ909" s="131"/>
      <c r="BK909" s="131"/>
      <c r="BL909" s="131"/>
      <c r="BM909" s="131"/>
      <c r="BN909" s="131"/>
      <c r="BO909" s="131"/>
      <c r="BP909" s="131"/>
      <c r="BQ909" s="131"/>
      <c r="BR909" s="131"/>
      <c r="BS909" s="131"/>
      <c r="BT909" s="131"/>
      <c r="BU909" s="131"/>
      <c r="BV909" s="131"/>
      <c r="BW909" s="131"/>
      <c r="BX909" s="131"/>
      <c r="BY909" s="131"/>
      <c r="BZ909" s="131"/>
      <c r="CA909" s="131"/>
      <c r="CB909" s="131"/>
      <c r="CC909" s="131"/>
      <c r="CD909" s="131"/>
      <c r="CE909" s="131"/>
      <c r="CF909" s="131"/>
    </row>
    <row r="910" spans="1:84" x14ac:dyDescent="0.4">
      <c r="A910" s="131"/>
      <c r="B910" s="131"/>
      <c r="C910" s="131"/>
      <c r="D910" s="131"/>
      <c r="E910" s="148" t="s">
        <v>1530</v>
      </c>
      <c r="F910" s="149">
        <v>368</v>
      </c>
      <c r="G910" s="148" t="s">
        <v>462</v>
      </c>
      <c r="H910" s="148" t="s">
        <v>1416</v>
      </c>
      <c r="I910" s="148" t="s">
        <v>462</v>
      </c>
      <c r="J910" s="148"/>
      <c r="K910" s="148" t="s">
        <v>1531</v>
      </c>
      <c r="L910" s="136" t="s">
        <v>1286</v>
      </c>
      <c r="M910" s="148" t="s">
        <v>2787</v>
      </c>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17"/>
      <c r="BC910" s="117"/>
      <c r="BD910" s="117"/>
      <c r="BE910" s="131"/>
      <c r="BF910" s="131"/>
      <c r="BG910" s="131"/>
      <c r="BH910" s="131"/>
      <c r="BI910" s="131"/>
      <c r="BJ910" s="131"/>
      <c r="BK910" s="131"/>
      <c r="BL910" s="131"/>
      <c r="BM910" s="131"/>
      <c r="BN910" s="131"/>
      <c r="BO910" s="131"/>
      <c r="BP910" s="131"/>
      <c r="BQ910" s="131"/>
      <c r="BR910" s="131"/>
      <c r="BS910" s="131"/>
      <c r="BT910" s="131"/>
      <c r="BU910" s="131"/>
      <c r="BV910" s="131"/>
      <c r="BW910" s="131"/>
      <c r="BX910" s="131"/>
      <c r="BY910" s="131"/>
      <c r="BZ910" s="131"/>
      <c r="CA910" s="131"/>
      <c r="CB910" s="131"/>
      <c r="CC910" s="131"/>
      <c r="CD910" s="131"/>
      <c r="CE910" s="131"/>
      <c r="CF910" s="131"/>
    </row>
    <row r="911" spans="1:84" x14ac:dyDescent="0.4">
      <c r="A911" s="131"/>
      <c r="B911" s="131"/>
      <c r="C911" s="131"/>
      <c r="D911" s="131"/>
      <c r="E911" s="131" t="s">
        <v>2308</v>
      </c>
      <c r="F911" s="131">
        <v>869</v>
      </c>
      <c r="G911" s="131" t="s">
        <v>965</v>
      </c>
      <c r="H911" s="131" t="s">
        <v>1416</v>
      </c>
      <c r="I911" s="131" t="s">
        <v>965</v>
      </c>
      <c r="J911" s="131"/>
      <c r="K911" s="131" t="s">
        <v>2625</v>
      </c>
      <c r="L911" s="136" t="s">
        <v>1286</v>
      </c>
      <c r="M911" s="145" t="s">
        <v>2788</v>
      </c>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17"/>
      <c r="BC911" s="117"/>
      <c r="BD911" s="117"/>
      <c r="BE911" s="131"/>
      <c r="BF911" s="131"/>
      <c r="BG911" s="131"/>
      <c r="BH911" s="131"/>
      <c r="BI911" s="131"/>
      <c r="BJ911" s="131"/>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row>
    <row r="912" spans="1:84" x14ac:dyDescent="0.4">
      <c r="A912" s="131"/>
      <c r="B912" s="131"/>
      <c r="C912" s="131"/>
      <c r="D912" s="131"/>
      <c r="E912" s="148" t="s">
        <v>1340</v>
      </c>
      <c r="F912" s="149">
        <v>593</v>
      </c>
      <c r="G912" s="148" t="s">
        <v>382</v>
      </c>
      <c r="H912" s="148" t="s">
        <v>1422</v>
      </c>
      <c r="I912" s="148" t="s">
        <v>382</v>
      </c>
      <c r="J912" s="148"/>
      <c r="K912" s="148" t="s">
        <v>281</v>
      </c>
      <c r="L912" s="136" t="s">
        <v>1286</v>
      </c>
      <c r="M912" s="148" t="s">
        <v>2788</v>
      </c>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17"/>
      <c r="BC912" s="117"/>
      <c r="BD912" s="117"/>
      <c r="BE912" s="131"/>
      <c r="BF912" s="131"/>
      <c r="BG912" s="131"/>
      <c r="BH912" s="131"/>
      <c r="BI912" s="131"/>
      <c r="BJ912" s="131"/>
      <c r="BK912" s="131"/>
      <c r="BL912" s="131"/>
      <c r="BM912" s="131"/>
      <c r="BN912" s="131"/>
      <c r="BO912" s="131"/>
      <c r="BP912" s="131"/>
      <c r="BQ912" s="131"/>
      <c r="BR912" s="131"/>
      <c r="BS912" s="131"/>
      <c r="BT912" s="131"/>
      <c r="BU912" s="131"/>
      <c r="BV912" s="131"/>
      <c r="BW912" s="131"/>
      <c r="BX912" s="131"/>
      <c r="BY912" s="131"/>
      <c r="BZ912" s="131"/>
      <c r="CA912" s="131"/>
      <c r="CB912" s="131"/>
      <c r="CC912" s="131"/>
      <c r="CD912" s="131"/>
      <c r="CE912" s="131"/>
      <c r="CF912" s="131"/>
    </row>
    <row r="913" spans="1:84" x14ac:dyDescent="0.4">
      <c r="A913" s="131"/>
      <c r="B913" s="131"/>
      <c r="C913" s="131"/>
      <c r="D913" s="131"/>
      <c r="E913" s="148" t="s">
        <v>1532</v>
      </c>
      <c r="F913" s="149">
        <v>367</v>
      </c>
      <c r="G913" s="148" t="s">
        <v>462</v>
      </c>
      <c r="H913" s="148" t="s">
        <v>1422</v>
      </c>
      <c r="I913" s="148" t="s">
        <v>462</v>
      </c>
      <c r="J913" s="148"/>
      <c r="K913" s="148" t="s">
        <v>1267</v>
      </c>
      <c r="L913" s="136" t="s">
        <v>1286</v>
      </c>
      <c r="M913" s="148" t="s">
        <v>2787</v>
      </c>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17"/>
      <c r="BC913" s="117"/>
      <c r="BD913" s="117"/>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row>
    <row r="914" spans="1:84" x14ac:dyDescent="0.4">
      <c r="A914" s="131"/>
      <c r="B914" s="131"/>
      <c r="C914" s="131"/>
      <c r="D914" s="131"/>
      <c r="E914" s="148" t="s">
        <v>2469</v>
      </c>
      <c r="F914" s="149">
        <v>1036</v>
      </c>
      <c r="G914" s="148" t="s">
        <v>534</v>
      </c>
      <c r="H914" s="148" t="s">
        <v>1422</v>
      </c>
      <c r="I914" s="148" t="s">
        <v>534</v>
      </c>
      <c r="J914" s="148"/>
      <c r="K914" s="148"/>
      <c r="L914" s="136" t="s">
        <v>1286</v>
      </c>
      <c r="M914" s="107" t="s">
        <v>2788</v>
      </c>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17"/>
      <c r="BC914" s="117"/>
      <c r="BD914" s="117"/>
      <c r="BE914" s="131"/>
      <c r="BF914" s="131"/>
      <c r="BG914" s="131"/>
      <c r="BH914" s="131"/>
      <c r="BI914" s="131"/>
      <c r="BJ914" s="131"/>
      <c r="BK914" s="131"/>
      <c r="BL914" s="131"/>
      <c r="BM914" s="131"/>
      <c r="BN914" s="131"/>
      <c r="BO914" s="131"/>
      <c r="BP914" s="131"/>
      <c r="BQ914" s="131"/>
      <c r="BR914" s="131"/>
      <c r="BS914" s="131"/>
      <c r="BT914" s="131"/>
      <c r="BU914" s="131"/>
      <c r="BV914" s="131"/>
      <c r="BW914" s="131"/>
      <c r="BX914" s="131"/>
      <c r="BY914" s="131"/>
      <c r="BZ914" s="131"/>
      <c r="CA914" s="131"/>
      <c r="CB914" s="131"/>
      <c r="CC914" s="131"/>
      <c r="CD914" s="131"/>
      <c r="CE914" s="131"/>
      <c r="CF914" s="131"/>
    </row>
    <row r="915" spans="1:84" x14ac:dyDescent="0.4">
      <c r="A915" s="131"/>
      <c r="B915" s="131"/>
      <c r="C915" s="131"/>
      <c r="D915" s="131"/>
      <c r="E915" s="148" t="s">
        <v>100</v>
      </c>
      <c r="F915" s="149">
        <v>182</v>
      </c>
      <c r="G915" s="148" t="s">
        <v>2784</v>
      </c>
      <c r="H915" s="148" t="s">
        <v>1416</v>
      </c>
      <c r="I915" s="148" t="s">
        <v>2495</v>
      </c>
      <c r="J915" s="148" t="s">
        <v>2495</v>
      </c>
      <c r="K915" s="148" t="s">
        <v>1606</v>
      </c>
      <c r="L915" s="136" t="s">
        <v>1286</v>
      </c>
      <c r="M915" s="148" t="s">
        <v>2788</v>
      </c>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17"/>
      <c r="BC915" s="117"/>
      <c r="BD915" s="117"/>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row>
    <row r="916" spans="1:84" x14ac:dyDescent="0.4">
      <c r="A916" s="131"/>
      <c r="B916" s="131"/>
      <c r="C916" s="131"/>
      <c r="D916" s="131"/>
      <c r="E916" s="148" t="s">
        <v>2238</v>
      </c>
      <c r="F916" s="149">
        <v>798</v>
      </c>
      <c r="G916" s="148" t="s">
        <v>2784</v>
      </c>
      <c r="H916" s="148" t="s">
        <v>1422</v>
      </c>
      <c r="I916" s="148" t="s">
        <v>2495</v>
      </c>
      <c r="J916" s="148"/>
      <c r="K916" s="148" t="s">
        <v>2555</v>
      </c>
      <c r="L916" s="136" t="s">
        <v>1286</v>
      </c>
      <c r="M916" s="148" t="s">
        <v>2788</v>
      </c>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17"/>
      <c r="BC916" s="117"/>
      <c r="BD916" s="117"/>
      <c r="BE916" s="131"/>
      <c r="BF916" s="131"/>
      <c r="BG916" s="131"/>
      <c r="BH916" s="131"/>
      <c r="BI916" s="131"/>
      <c r="BJ916" s="131"/>
      <c r="BK916" s="131"/>
      <c r="BL916" s="131"/>
      <c r="BM916" s="131"/>
      <c r="BN916" s="131"/>
      <c r="BO916" s="131"/>
      <c r="BP916" s="131"/>
      <c r="BQ916" s="131"/>
      <c r="BR916" s="131"/>
      <c r="BS916" s="131"/>
      <c r="BT916" s="131"/>
      <c r="BU916" s="131"/>
      <c r="BV916" s="131"/>
      <c r="BW916" s="131"/>
      <c r="BX916" s="131"/>
      <c r="BY916" s="131"/>
      <c r="BZ916" s="131"/>
      <c r="CA916" s="131"/>
      <c r="CB916" s="131"/>
      <c r="CC916" s="131"/>
      <c r="CD916" s="131"/>
      <c r="CE916" s="131"/>
      <c r="CF916" s="131"/>
    </row>
    <row r="917" spans="1:84" x14ac:dyDescent="0.4">
      <c r="A917" s="131"/>
      <c r="B917" s="131"/>
      <c r="C917" s="131"/>
      <c r="D917" s="131"/>
      <c r="E917" s="148" t="s">
        <v>2232</v>
      </c>
      <c r="F917" s="149">
        <v>792</v>
      </c>
      <c r="G917" s="148" t="s">
        <v>2784</v>
      </c>
      <c r="H917" s="148" t="s">
        <v>1416</v>
      </c>
      <c r="I917" s="148" t="s">
        <v>2495</v>
      </c>
      <c r="J917" s="148" t="s">
        <v>2495</v>
      </c>
      <c r="K917" s="148" t="s">
        <v>2549</v>
      </c>
      <c r="L917" s="136" t="s">
        <v>1286</v>
      </c>
      <c r="M917" s="148" t="s">
        <v>2788</v>
      </c>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17"/>
      <c r="BC917" s="117"/>
      <c r="BD917" s="117"/>
      <c r="BE917" s="131"/>
      <c r="BF917" s="131"/>
      <c r="BG917" s="131"/>
      <c r="BH917" s="131"/>
      <c r="BI917" s="131"/>
      <c r="BJ917" s="131"/>
      <c r="BK917" s="131"/>
      <c r="BL917" s="131"/>
      <c r="BM917" s="131"/>
      <c r="BN917" s="131"/>
      <c r="BO917" s="131"/>
      <c r="BP917" s="131"/>
      <c r="BQ917" s="131"/>
      <c r="BR917" s="131"/>
      <c r="BS917" s="131"/>
      <c r="BT917" s="131"/>
      <c r="BU917" s="131"/>
      <c r="BV917" s="131"/>
      <c r="BW917" s="131"/>
      <c r="BX917" s="131"/>
      <c r="BY917" s="131"/>
      <c r="BZ917" s="131"/>
      <c r="CA917" s="131"/>
      <c r="CB917" s="131"/>
      <c r="CC917" s="131"/>
      <c r="CD917" s="131"/>
      <c r="CE917" s="131"/>
      <c r="CF917" s="131"/>
    </row>
    <row r="918" spans="1:84" x14ac:dyDescent="0.4">
      <c r="A918" s="131"/>
      <c r="B918" s="131"/>
      <c r="C918" s="131"/>
      <c r="D918" s="131"/>
      <c r="E918" s="148" t="s">
        <v>1366</v>
      </c>
      <c r="F918" s="149">
        <v>685</v>
      </c>
      <c r="G918" s="148" t="s">
        <v>2478</v>
      </c>
      <c r="H918" s="148"/>
      <c r="I918" s="148" t="s">
        <v>2478</v>
      </c>
      <c r="J918" s="148" t="s">
        <v>1418</v>
      </c>
      <c r="K918" s="148" t="s">
        <v>308</v>
      </c>
      <c r="L918" s="136" t="s">
        <v>1286</v>
      </c>
      <c r="M918" s="148" t="s">
        <v>2788</v>
      </c>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17"/>
      <c r="BC918" s="117"/>
      <c r="BD918" s="117"/>
      <c r="BE918" s="131"/>
      <c r="BF918" s="131"/>
      <c r="BG918" s="131"/>
      <c r="BH918" s="131"/>
      <c r="BI918" s="131"/>
      <c r="BJ918" s="131"/>
      <c r="BK918" s="131"/>
      <c r="BL918" s="131"/>
      <c r="BM918" s="131"/>
      <c r="BN918" s="131"/>
      <c r="BO918" s="131"/>
      <c r="BP918" s="131"/>
      <c r="BQ918" s="131"/>
      <c r="BR918" s="131"/>
      <c r="BS918" s="131"/>
      <c r="BT918" s="131"/>
      <c r="BU918" s="131"/>
      <c r="BV918" s="131"/>
      <c r="BW918" s="131"/>
      <c r="BX918" s="131"/>
      <c r="BY918" s="131"/>
      <c r="BZ918" s="131"/>
      <c r="CA918" s="131"/>
      <c r="CB918" s="131"/>
      <c r="CC918" s="131"/>
      <c r="CD918" s="131"/>
      <c r="CE918" s="131"/>
      <c r="CF918" s="131"/>
    </row>
    <row r="919" spans="1:84" x14ac:dyDescent="0.4">
      <c r="A919" s="131"/>
      <c r="B919" s="131"/>
      <c r="C919" s="131"/>
      <c r="D919" s="131"/>
      <c r="E919" s="148" t="s">
        <v>2272</v>
      </c>
      <c r="F919" s="149">
        <v>832</v>
      </c>
      <c r="G919" s="148" t="s">
        <v>2784</v>
      </c>
      <c r="H919" s="148"/>
      <c r="I919" s="148" t="s">
        <v>2495</v>
      </c>
      <c r="J919" s="148" t="s">
        <v>2495</v>
      </c>
      <c r="K919" s="148" t="s">
        <v>2589</v>
      </c>
      <c r="L919" s="136" t="s">
        <v>1286</v>
      </c>
      <c r="M919" s="145" t="s">
        <v>2788</v>
      </c>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17"/>
      <c r="BC919" s="117"/>
      <c r="BD919" s="117"/>
      <c r="BE919" s="131"/>
      <c r="BF919" s="131"/>
      <c r="BG919" s="131"/>
      <c r="BH919" s="131"/>
      <c r="BI919" s="131"/>
      <c r="BJ919" s="131"/>
      <c r="BK919" s="131"/>
      <c r="BL919" s="131"/>
      <c r="BM919" s="131"/>
      <c r="BN919" s="131"/>
      <c r="BO919" s="131"/>
      <c r="BP919" s="131"/>
      <c r="BQ919" s="131"/>
      <c r="BR919" s="131"/>
      <c r="BS919" s="131"/>
      <c r="BT919" s="131"/>
      <c r="BU919" s="131"/>
      <c r="BV919" s="131"/>
      <c r="BW919" s="131"/>
      <c r="BX919" s="131"/>
      <c r="BY919" s="131"/>
      <c r="BZ919" s="131"/>
      <c r="CA919" s="131"/>
      <c r="CB919" s="131"/>
      <c r="CC919" s="131"/>
      <c r="CD919" s="131"/>
      <c r="CE919" s="131"/>
      <c r="CF919" s="131"/>
    </row>
    <row r="920" spans="1:84" x14ac:dyDescent="0.4">
      <c r="A920" s="131"/>
      <c r="B920" s="131"/>
      <c r="C920" s="131"/>
      <c r="D920" s="131"/>
      <c r="E920" s="148" t="s">
        <v>463</v>
      </c>
      <c r="F920" s="149">
        <v>240</v>
      </c>
      <c r="G920" s="148" t="s">
        <v>790</v>
      </c>
      <c r="H920" s="148"/>
      <c r="I920" s="148" t="s">
        <v>790</v>
      </c>
      <c r="J920" s="148" t="s">
        <v>655</v>
      </c>
      <c r="K920" s="148" t="s">
        <v>1268</v>
      </c>
      <c r="L920" s="136" t="s">
        <v>1286</v>
      </c>
      <c r="M920" s="148" t="s">
        <v>2788</v>
      </c>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17"/>
      <c r="BC920" s="117"/>
      <c r="BD920" s="117"/>
      <c r="BE920" s="131"/>
      <c r="BF920" s="131"/>
      <c r="BG920" s="131"/>
      <c r="BH920" s="131"/>
      <c r="BI920" s="131"/>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row>
    <row r="921" spans="1:84" x14ac:dyDescent="0.4">
      <c r="A921" s="131"/>
      <c r="B921" s="131"/>
      <c r="C921" s="131"/>
      <c r="D921" s="131"/>
      <c r="E921" s="131" t="s">
        <v>1388</v>
      </c>
      <c r="F921" s="131">
        <v>741</v>
      </c>
      <c r="G921" s="131" t="s">
        <v>790</v>
      </c>
      <c r="H921" s="131"/>
      <c r="I921" s="131" t="s">
        <v>790</v>
      </c>
      <c r="J921" s="131" t="s">
        <v>628</v>
      </c>
      <c r="K921" s="131" t="s">
        <v>1533</v>
      </c>
      <c r="L921" s="136" t="s">
        <v>1286</v>
      </c>
      <c r="M921" s="148" t="s">
        <v>2788</v>
      </c>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17"/>
      <c r="BC921" s="117"/>
      <c r="BD921" s="117"/>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row>
    <row r="922" spans="1:84" x14ac:dyDescent="0.4">
      <c r="A922" s="131"/>
      <c r="B922" s="131"/>
      <c r="C922" s="131"/>
      <c r="D922" s="131"/>
      <c r="E922" s="148" t="s">
        <v>464</v>
      </c>
      <c r="F922" s="149">
        <v>295</v>
      </c>
      <c r="G922" s="148" t="s">
        <v>790</v>
      </c>
      <c r="H922" s="148"/>
      <c r="I922" s="148" t="s">
        <v>790</v>
      </c>
      <c r="J922" s="148" t="s">
        <v>1753</v>
      </c>
      <c r="K922" s="148" t="s">
        <v>1534</v>
      </c>
      <c r="L922" s="136" t="s">
        <v>1286</v>
      </c>
      <c r="M922" s="148" t="s">
        <v>2788</v>
      </c>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17"/>
      <c r="BC922" s="117"/>
      <c r="BD922" s="117"/>
      <c r="BE922" s="131"/>
      <c r="BF922" s="131"/>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row>
    <row r="923" spans="1:84" x14ac:dyDescent="0.4">
      <c r="A923" s="131"/>
      <c r="B923" s="131"/>
      <c r="C923" s="131"/>
      <c r="D923" s="131"/>
      <c r="E923" s="148" t="s">
        <v>1341</v>
      </c>
      <c r="F923" s="149">
        <v>594</v>
      </c>
      <c r="G923" s="148" t="s">
        <v>382</v>
      </c>
      <c r="H923" s="148"/>
      <c r="I923" s="148" t="s">
        <v>382</v>
      </c>
      <c r="J923" s="148"/>
      <c r="K923" s="148" t="s">
        <v>282</v>
      </c>
      <c r="L923" s="136" t="s">
        <v>1286</v>
      </c>
      <c r="M923" s="148" t="s">
        <v>2788</v>
      </c>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17"/>
      <c r="BC923" s="117"/>
      <c r="BD923" s="117"/>
      <c r="BE923" s="131"/>
      <c r="BF923" s="131"/>
      <c r="BG923" s="131"/>
      <c r="BH923" s="131"/>
      <c r="BI923" s="131"/>
      <c r="BJ923" s="131"/>
      <c r="BK923" s="131"/>
      <c r="BL923" s="131"/>
      <c r="BM923" s="131"/>
      <c r="BN923" s="131"/>
      <c r="BO923" s="131"/>
      <c r="BP923" s="131"/>
      <c r="BQ923" s="131"/>
      <c r="BR923" s="131"/>
      <c r="BS923" s="131"/>
      <c r="BT923" s="131"/>
      <c r="BU923" s="131"/>
      <c r="BV923" s="131"/>
      <c r="BW923" s="131"/>
      <c r="BX923" s="131"/>
      <c r="BY923" s="131"/>
      <c r="BZ923" s="131"/>
      <c r="CA923" s="131"/>
      <c r="CB923" s="131"/>
      <c r="CC923" s="131"/>
      <c r="CD923" s="131"/>
      <c r="CE923" s="131"/>
      <c r="CF923" s="131"/>
    </row>
    <row r="924" spans="1:84" x14ac:dyDescent="0.4">
      <c r="A924" s="131"/>
      <c r="B924" s="131"/>
      <c r="C924" s="131"/>
      <c r="D924" s="131"/>
      <c r="E924" s="148" t="s">
        <v>699</v>
      </c>
      <c r="F924" s="149">
        <v>686</v>
      </c>
      <c r="G924" s="148" t="s">
        <v>2478</v>
      </c>
      <c r="H924" s="148"/>
      <c r="I924" s="148" t="s">
        <v>2478</v>
      </c>
      <c r="J924" s="148" t="s">
        <v>1416</v>
      </c>
      <c r="K924" s="148" t="s">
        <v>180</v>
      </c>
      <c r="L924" s="136" t="s">
        <v>1286</v>
      </c>
      <c r="M924" s="148" t="s">
        <v>2788</v>
      </c>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17"/>
      <c r="BC924" s="117"/>
      <c r="BD924" s="117"/>
      <c r="BE924" s="131"/>
      <c r="BF924" s="131"/>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row>
    <row r="925" spans="1:84" x14ac:dyDescent="0.4">
      <c r="A925" s="131"/>
      <c r="B925" s="131"/>
      <c r="C925" s="131"/>
      <c r="D925" s="131"/>
      <c r="E925" s="148" t="s">
        <v>465</v>
      </c>
      <c r="F925" s="149">
        <v>263</v>
      </c>
      <c r="G925" s="148" t="s">
        <v>790</v>
      </c>
      <c r="H925" s="148"/>
      <c r="I925" s="148" t="s">
        <v>790</v>
      </c>
      <c r="J925" s="148" t="s">
        <v>1761</v>
      </c>
      <c r="K925" s="148" t="s">
        <v>1269</v>
      </c>
      <c r="L925" s="136" t="s">
        <v>1286</v>
      </c>
      <c r="M925" s="148" t="s">
        <v>2788</v>
      </c>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17"/>
      <c r="BC925" s="117"/>
      <c r="BD925" s="117"/>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c r="BY925" s="131"/>
      <c r="BZ925" s="131"/>
      <c r="CA925" s="131"/>
      <c r="CB925" s="131"/>
      <c r="CC925" s="131"/>
      <c r="CD925" s="131"/>
      <c r="CE925" s="131"/>
      <c r="CF925" s="131"/>
    </row>
    <row r="926" spans="1:84" x14ac:dyDescent="0.4">
      <c r="A926" s="131"/>
      <c r="B926" s="131"/>
      <c r="C926" s="131"/>
      <c r="D926" s="131"/>
      <c r="E926" s="148" t="s">
        <v>691</v>
      </c>
      <c r="F926" s="149">
        <v>507</v>
      </c>
      <c r="G926" s="148" t="s">
        <v>441</v>
      </c>
      <c r="H926" s="148"/>
      <c r="I926" s="148" t="s">
        <v>441</v>
      </c>
      <c r="J926" s="148"/>
      <c r="K926" s="148" t="s">
        <v>156</v>
      </c>
      <c r="L926" s="136" t="s">
        <v>1286</v>
      </c>
      <c r="M926" s="148" t="s">
        <v>2787</v>
      </c>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17"/>
      <c r="BC926" s="117"/>
      <c r="BD926" s="117"/>
      <c r="BE926" s="131"/>
      <c r="BF926" s="131"/>
      <c r="BG926" s="131"/>
      <c r="BH926" s="131"/>
      <c r="BI926" s="131"/>
      <c r="BJ926" s="131"/>
      <c r="BK926" s="131"/>
      <c r="BL926" s="131"/>
      <c r="BM926" s="131"/>
      <c r="BN926" s="131"/>
      <c r="BO926" s="131"/>
      <c r="BP926" s="131"/>
      <c r="BQ926" s="131"/>
      <c r="BR926" s="131"/>
      <c r="BS926" s="131"/>
      <c r="BT926" s="131"/>
      <c r="BU926" s="131"/>
      <c r="BV926" s="131"/>
      <c r="BW926" s="131"/>
      <c r="BX926" s="131"/>
      <c r="BY926" s="131"/>
      <c r="BZ926" s="131"/>
      <c r="CA926" s="131"/>
      <c r="CB926" s="131"/>
      <c r="CC926" s="131"/>
      <c r="CD926" s="131"/>
      <c r="CE926" s="131"/>
      <c r="CF926" s="131"/>
    </row>
    <row r="927" spans="1:84" x14ac:dyDescent="0.4">
      <c r="A927" s="131"/>
      <c r="B927" s="131"/>
      <c r="C927" s="131"/>
      <c r="D927" s="131"/>
      <c r="E927" t="s">
        <v>1413</v>
      </c>
      <c r="F927">
        <v>687</v>
      </c>
      <c r="G927" t="s">
        <v>2784</v>
      </c>
      <c r="I927" t="s">
        <v>2495</v>
      </c>
      <c r="J927" t="s">
        <v>2495</v>
      </c>
      <c r="K927" t="s">
        <v>367</v>
      </c>
      <c r="L927" s="136" t="s">
        <v>1286</v>
      </c>
      <c r="M927" s="148" t="s">
        <v>2788</v>
      </c>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17"/>
      <c r="BC927" s="117"/>
      <c r="BD927" s="117"/>
      <c r="BE927" s="131"/>
      <c r="BF927" s="131"/>
      <c r="BG927" s="131"/>
      <c r="BH927" s="131"/>
      <c r="BI927" s="131"/>
      <c r="BJ927" s="131"/>
      <c r="BK927" s="131"/>
      <c r="BL927" s="131"/>
      <c r="BM927" s="131"/>
      <c r="BN927" s="131"/>
      <c r="BO927" s="131"/>
      <c r="BP927" s="131"/>
      <c r="BQ927" s="131"/>
      <c r="BR927" s="131"/>
      <c r="BS927" s="131"/>
      <c r="BT927" s="131"/>
      <c r="BU927" s="131"/>
      <c r="BV927" s="131"/>
      <c r="BW927" s="131"/>
      <c r="BX927" s="131"/>
      <c r="BY927" s="131"/>
      <c r="BZ927" s="131"/>
      <c r="CA927" s="131"/>
      <c r="CB927" s="131"/>
      <c r="CC927" s="131"/>
      <c r="CD927" s="131"/>
      <c r="CE927" s="131"/>
      <c r="CF927" s="131"/>
    </row>
    <row r="928" spans="1:84" x14ac:dyDescent="0.4">
      <c r="A928" s="131"/>
      <c r="B928" s="131"/>
      <c r="C928" s="131"/>
      <c r="D928" s="131"/>
      <c r="E928" s="148" t="s">
        <v>2129</v>
      </c>
      <c r="F928" s="149">
        <v>82</v>
      </c>
      <c r="G928" s="148" t="s">
        <v>1719</v>
      </c>
      <c r="H928" s="148"/>
      <c r="I928" s="148" t="s">
        <v>1719</v>
      </c>
      <c r="J928" s="148" t="s">
        <v>1771</v>
      </c>
      <c r="K928" s="148" t="s">
        <v>1003</v>
      </c>
      <c r="L928" s="136" t="s">
        <v>1286</v>
      </c>
      <c r="M928" s="148" t="s">
        <v>2788</v>
      </c>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17"/>
      <c r="BC928" s="117"/>
      <c r="BD928" s="117"/>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131"/>
      <c r="CA928" s="131"/>
      <c r="CB928" s="131"/>
      <c r="CC928" s="131"/>
      <c r="CD928" s="131"/>
      <c r="CE928" s="131"/>
      <c r="CF928" s="131"/>
    </row>
    <row r="929" spans="1:84" x14ac:dyDescent="0.4">
      <c r="A929" s="131"/>
      <c r="B929" s="131"/>
      <c r="C929" s="131"/>
      <c r="D929" s="131"/>
      <c r="E929" s="148" t="s">
        <v>716</v>
      </c>
      <c r="F929" s="149">
        <v>742</v>
      </c>
      <c r="G929" s="148" t="s">
        <v>790</v>
      </c>
      <c r="H929" s="148"/>
      <c r="I929" s="148" t="s">
        <v>790</v>
      </c>
      <c r="J929" s="148" t="s">
        <v>1767</v>
      </c>
      <c r="K929" s="148" t="s">
        <v>201</v>
      </c>
      <c r="L929" s="136" t="s">
        <v>1286</v>
      </c>
      <c r="M929" s="148" t="s">
        <v>2788</v>
      </c>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17"/>
      <c r="BC929" s="117"/>
      <c r="BD929" s="117"/>
      <c r="BE929" s="131"/>
      <c r="BF929" s="131"/>
      <c r="BG929" s="131"/>
      <c r="BH929" s="131"/>
      <c r="BI929" s="131"/>
      <c r="BJ929" s="131"/>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row>
    <row r="930" spans="1:84" x14ac:dyDescent="0.4">
      <c r="A930" s="131"/>
      <c r="B930" s="131"/>
      <c r="C930" s="131"/>
      <c r="D930" s="131"/>
      <c r="E930" s="148" t="s">
        <v>1550</v>
      </c>
      <c r="F930" s="149">
        <v>473</v>
      </c>
      <c r="G930" s="148" t="s">
        <v>1590</v>
      </c>
      <c r="H930" s="148"/>
      <c r="I930" s="148" t="s">
        <v>1590</v>
      </c>
      <c r="J930" s="148" t="s">
        <v>2504</v>
      </c>
      <c r="K930" s="148" t="s">
        <v>1669</v>
      </c>
      <c r="L930" s="136" t="s">
        <v>1286</v>
      </c>
      <c r="M930" s="148" t="s">
        <v>2788</v>
      </c>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17"/>
      <c r="BC930" s="117"/>
      <c r="BD930" s="117"/>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row>
    <row r="931" spans="1:84" x14ac:dyDescent="0.4">
      <c r="A931" s="131"/>
      <c r="B931" s="131"/>
      <c r="C931" s="131"/>
      <c r="D931" s="131"/>
      <c r="E931" s="148" t="s">
        <v>87</v>
      </c>
      <c r="F931" s="149">
        <v>183</v>
      </c>
      <c r="G931" s="148" t="s">
        <v>2478</v>
      </c>
      <c r="H931" s="148"/>
      <c r="I931" s="148" t="s">
        <v>2478</v>
      </c>
      <c r="J931" s="148" t="s">
        <v>2478</v>
      </c>
      <c r="K931" s="148" t="s">
        <v>1272</v>
      </c>
      <c r="L931" s="136" t="s">
        <v>1286</v>
      </c>
      <c r="M931" s="148" t="s">
        <v>2787</v>
      </c>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17"/>
      <c r="BC931" s="117"/>
      <c r="BD931" s="117"/>
      <c r="BE931" s="131"/>
      <c r="BF931" s="131"/>
      <c r="BG931" s="131"/>
      <c r="BH931" s="131"/>
      <c r="BI931" s="131"/>
      <c r="BJ931" s="131"/>
      <c r="BK931" s="131"/>
      <c r="BL931" s="131"/>
      <c r="BM931" s="131"/>
      <c r="BN931" s="131"/>
      <c r="BO931" s="131"/>
      <c r="BP931" s="131"/>
      <c r="BQ931" s="131"/>
      <c r="BR931" s="131"/>
      <c r="BS931" s="131"/>
      <c r="BT931" s="131"/>
      <c r="BU931" s="131"/>
      <c r="BV931" s="131"/>
      <c r="BW931" s="131"/>
      <c r="BX931" s="131"/>
      <c r="BY931" s="131"/>
      <c r="BZ931" s="131"/>
      <c r="CA931" s="131"/>
      <c r="CB931" s="131"/>
      <c r="CC931" s="131"/>
      <c r="CD931" s="131"/>
      <c r="CE931" s="131"/>
      <c r="CF931" s="131"/>
    </row>
    <row r="932" spans="1:84" x14ac:dyDescent="0.4">
      <c r="A932" s="131"/>
      <c r="B932" s="131"/>
      <c r="C932" s="131"/>
      <c r="D932" s="131"/>
      <c r="E932" s="148" t="s">
        <v>1535</v>
      </c>
      <c r="F932" s="149">
        <v>688</v>
      </c>
      <c r="G932" s="148" t="s">
        <v>2478</v>
      </c>
      <c r="H932" s="148"/>
      <c r="I932" s="148" t="s">
        <v>2478</v>
      </c>
      <c r="J932" s="148" t="s">
        <v>1422</v>
      </c>
      <c r="K932" s="148" t="s">
        <v>306</v>
      </c>
      <c r="L932" s="136" t="s">
        <v>1286</v>
      </c>
      <c r="M932" s="148" t="s">
        <v>2788</v>
      </c>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17"/>
      <c r="BC932" s="117"/>
      <c r="BD932" s="117"/>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row>
    <row r="933" spans="1:84" x14ac:dyDescent="0.4">
      <c r="A933" s="131"/>
      <c r="B933" s="131"/>
      <c r="C933" s="131"/>
      <c r="D933" s="131"/>
      <c r="E933" s="148" t="s">
        <v>1544</v>
      </c>
      <c r="F933" s="149">
        <v>464</v>
      </c>
      <c r="G933" s="148" t="s">
        <v>433</v>
      </c>
      <c r="H933" s="148"/>
      <c r="I933" s="148" t="s">
        <v>433</v>
      </c>
      <c r="J933" s="148"/>
      <c r="K933" s="148" t="s">
        <v>1536</v>
      </c>
      <c r="L933" s="136" t="s">
        <v>1286</v>
      </c>
      <c r="M933" s="148" t="s">
        <v>2788</v>
      </c>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17"/>
      <c r="BC933" s="117"/>
      <c r="BD933" s="117"/>
      <c r="BE933" s="131"/>
      <c r="BF933" s="131"/>
      <c r="BG933" s="131"/>
      <c r="BH933" s="131"/>
      <c r="BI933" s="131"/>
      <c r="BJ933" s="131"/>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row>
    <row r="934" spans="1:84" x14ac:dyDescent="0.4">
      <c r="A934" s="131"/>
      <c r="B934" s="131"/>
      <c r="C934" s="131"/>
      <c r="D934" s="131"/>
      <c r="E934" s="148" t="s">
        <v>1545</v>
      </c>
      <c r="F934" s="149">
        <v>465</v>
      </c>
      <c r="G934" s="148" t="s">
        <v>433</v>
      </c>
      <c r="H934" s="148"/>
      <c r="I934" s="148" t="s">
        <v>433</v>
      </c>
      <c r="J934" s="148"/>
      <c r="K934" s="148" t="s">
        <v>1664</v>
      </c>
      <c r="L934" s="136" t="s">
        <v>1286</v>
      </c>
      <c r="M934" s="148" t="s">
        <v>2788</v>
      </c>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17"/>
      <c r="BC934" s="117"/>
      <c r="BD934" s="117"/>
      <c r="BE934" s="131"/>
      <c r="BF934" s="131"/>
      <c r="BG934" s="131"/>
      <c r="BH934" s="131"/>
      <c r="BI934" s="131"/>
      <c r="BJ934" s="131"/>
      <c r="BK934" s="131"/>
      <c r="BL934" s="131"/>
      <c r="BM934" s="131"/>
      <c r="BN934" s="131"/>
      <c r="BO934" s="131"/>
      <c r="BP934" s="131"/>
      <c r="BQ934" s="131"/>
      <c r="BR934" s="131"/>
      <c r="BS934" s="131"/>
      <c r="BT934" s="131"/>
      <c r="BU934" s="131"/>
      <c r="BV934" s="131"/>
      <c r="BW934" s="131"/>
      <c r="BX934" s="131"/>
      <c r="BY934" s="131"/>
      <c r="BZ934" s="131"/>
      <c r="CA934" s="131"/>
      <c r="CB934" s="131"/>
      <c r="CC934" s="131"/>
      <c r="CD934" s="131"/>
      <c r="CE934" s="131"/>
      <c r="CF934" s="131"/>
    </row>
    <row r="935" spans="1:84" x14ac:dyDescent="0.4">
      <c r="A935" s="131"/>
      <c r="B935" s="131"/>
      <c r="C935" s="131"/>
      <c r="D935" s="131"/>
      <c r="E935" s="148" t="s">
        <v>1546</v>
      </c>
      <c r="F935" s="149">
        <v>466</v>
      </c>
      <c r="G935" s="148" t="s">
        <v>433</v>
      </c>
      <c r="H935" s="148"/>
      <c r="I935" s="148" t="s">
        <v>433</v>
      </c>
      <c r="J935" s="148"/>
      <c r="K935" s="148" t="s">
        <v>1665</v>
      </c>
      <c r="L935" s="136" t="s">
        <v>1286</v>
      </c>
      <c r="M935" s="148" t="s">
        <v>2788</v>
      </c>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17"/>
      <c r="BC935" s="117"/>
      <c r="BD935" s="117"/>
      <c r="BE935" s="131"/>
      <c r="BF935" s="131"/>
      <c r="BG935" s="131"/>
      <c r="BH935" s="131"/>
      <c r="BI935" s="131"/>
      <c r="BJ935" s="131"/>
      <c r="BK935" s="131"/>
      <c r="BL935" s="131"/>
      <c r="BM935" s="131"/>
      <c r="BN935" s="131"/>
      <c r="BO935" s="131"/>
      <c r="BP935" s="131"/>
      <c r="BQ935" s="131"/>
      <c r="BR935" s="131"/>
      <c r="BS935" s="131"/>
      <c r="BT935" s="131"/>
      <c r="BU935" s="131"/>
      <c r="BV935" s="131"/>
      <c r="BW935" s="131"/>
      <c r="BX935" s="131"/>
      <c r="BY935" s="131"/>
      <c r="BZ935" s="131"/>
      <c r="CA935" s="131"/>
      <c r="CB935" s="131"/>
      <c r="CC935" s="131"/>
      <c r="CD935" s="131"/>
      <c r="CE935" s="131"/>
      <c r="CF935" s="131"/>
    </row>
    <row r="936" spans="1:84" x14ac:dyDescent="0.4">
      <c r="A936" s="131"/>
      <c r="B936" s="131"/>
      <c r="C936" s="131"/>
      <c r="D936" s="131"/>
      <c r="E936" s="148" t="s">
        <v>1547</v>
      </c>
      <c r="F936" s="149">
        <v>467</v>
      </c>
      <c r="G936" s="148" t="s">
        <v>433</v>
      </c>
      <c r="H936" s="148"/>
      <c r="I936" s="148" t="s">
        <v>433</v>
      </c>
      <c r="J936" s="148"/>
      <c r="K936" s="148" t="s">
        <v>1666</v>
      </c>
      <c r="L936" s="136" t="s">
        <v>1286</v>
      </c>
      <c r="M936" s="148" t="s">
        <v>2788</v>
      </c>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17"/>
      <c r="BC936" s="117"/>
      <c r="BD936" s="117"/>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row>
    <row r="937" spans="1:84" x14ac:dyDescent="0.4">
      <c r="A937" s="131"/>
      <c r="B937" s="131"/>
      <c r="C937" s="131"/>
      <c r="D937" s="131"/>
      <c r="E937" s="148" t="s">
        <v>1537</v>
      </c>
      <c r="F937" s="149">
        <v>61</v>
      </c>
      <c r="G937" s="148" t="s">
        <v>419</v>
      </c>
      <c r="H937" s="148"/>
      <c r="I937" s="148" t="s">
        <v>419</v>
      </c>
      <c r="J937" s="148" t="s">
        <v>2480</v>
      </c>
      <c r="K937" s="148" t="s">
        <v>1275</v>
      </c>
      <c r="L937" s="136" t="s">
        <v>1286</v>
      </c>
      <c r="M937" s="148" t="s">
        <v>2788</v>
      </c>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17"/>
      <c r="BC937" s="117"/>
      <c r="BD937" s="117"/>
      <c r="BE937" s="131"/>
      <c r="BF937" s="131"/>
      <c r="BG937" s="131"/>
      <c r="BH937" s="131"/>
      <c r="BI937" s="131"/>
      <c r="BJ937" s="131"/>
      <c r="BK937" s="131"/>
      <c r="BL937" s="131"/>
      <c r="BM937" s="131"/>
      <c r="BN937" s="131"/>
      <c r="BO937" s="131"/>
      <c r="BP937" s="131"/>
      <c r="BQ937" s="131"/>
      <c r="BR937" s="131"/>
      <c r="BS937" s="131"/>
      <c r="BT937" s="131"/>
      <c r="BU937" s="131"/>
      <c r="BV937" s="131"/>
      <c r="BW937" s="131"/>
      <c r="BX937" s="131"/>
      <c r="BY937" s="131"/>
      <c r="BZ937" s="131"/>
      <c r="CA937" s="131"/>
      <c r="CB937" s="131"/>
      <c r="CC937" s="131"/>
      <c r="CD937" s="131"/>
      <c r="CE937" s="131"/>
      <c r="CF937" s="131"/>
    </row>
    <row r="938" spans="1:84" x14ac:dyDescent="0.4">
      <c r="A938" s="131"/>
      <c r="B938" s="131"/>
      <c r="C938" s="131"/>
      <c r="D938" s="131"/>
      <c r="E938" s="148" t="s">
        <v>729</v>
      </c>
      <c r="F938" s="149">
        <v>754</v>
      </c>
      <c r="G938" s="148" t="s">
        <v>1415</v>
      </c>
      <c r="H938" s="148"/>
      <c r="I938" s="148" t="s">
        <v>1415</v>
      </c>
      <c r="J938" s="148"/>
      <c r="K938" s="148" t="s">
        <v>220</v>
      </c>
      <c r="L938" s="136" t="s">
        <v>1286</v>
      </c>
      <c r="M938" s="148" t="s">
        <v>2788</v>
      </c>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17"/>
      <c r="BC938" s="117"/>
      <c r="BD938" s="117"/>
      <c r="BE938" s="131"/>
      <c r="BF938" s="131"/>
      <c r="BG938" s="131"/>
      <c r="BH938" s="131"/>
      <c r="BI938" s="131"/>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row>
    <row r="939" spans="1:84" x14ac:dyDescent="0.4">
      <c r="A939" s="131"/>
      <c r="B939" s="131"/>
      <c r="C939" s="131"/>
      <c r="D939" s="131"/>
      <c r="E939" s="148" t="s">
        <v>1548</v>
      </c>
      <c r="F939" s="149">
        <v>468</v>
      </c>
      <c r="G939" s="148" t="s">
        <v>433</v>
      </c>
      <c r="H939" s="148"/>
      <c r="I939" s="148" t="s">
        <v>433</v>
      </c>
      <c r="J939" s="148"/>
      <c r="K939" s="148" t="s">
        <v>1667</v>
      </c>
      <c r="L939" s="136" t="s">
        <v>1286</v>
      </c>
      <c r="M939" s="148" t="s">
        <v>2788</v>
      </c>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17"/>
      <c r="BC939" s="117"/>
      <c r="BD939" s="117"/>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row>
    <row r="940" spans="1:84" x14ac:dyDescent="0.4">
      <c r="A940" s="131"/>
      <c r="B940" s="131"/>
      <c r="C940" s="131"/>
      <c r="D940" s="131"/>
      <c r="E940" s="148" t="s">
        <v>1549</v>
      </c>
      <c r="F940" s="149">
        <v>469</v>
      </c>
      <c r="G940" s="148" t="s">
        <v>433</v>
      </c>
      <c r="H940" s="148"/>
      <c r="I940" s="148" t="s">
        <v>433</v>
      </c>
      <c r="J940" s="148"/>
      <c r="K940" s="148" t="s">
        <v>1668</v>
      </c>
      <c r="L940" s="136" t="s">
        <v>1286</v>
      </c>
      <c r="M940" s="148" t="s">
        <v>2788</v>
      </c>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17"/>
      <c r="BC940" s="117"/>
      <c r="BD940" s="117"/>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row>
    <row r="941" spans="1:84" x14ac:dyDescent="0.4">
      <c r="A941" s="131"/>
      <c r="B941" s="131"/>
      <c r="C941" s="131"/>
      <c r="D941" s="131"/>
      <c r="E941" s="148" t="s">
        <v>1538</v>
      </c>
      <c r="F941" s="149">
        <v>14</v>
      </c>
      <c r="G941" s="148" t="s">
        <v>2477</v>
      </c>
      <c r="H941" s="148"/>
      <c r="I941" s="148" t="s">
        <v>2477</v>
      </c>
      <c r="J941" s="148"/>
      <c r="K941" s="148" t="s">
        <v>1138</v>
      </c>
      <c r="L941" s="136" t="s">
        <v>1286</v>
      </c>
      <c r="M941" s="148" t="s">
        <v>2787</v>
      </c>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17"/>
      <c r="BC941" s="117"/>
      <c r="BD941" s="117"/>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c r="CE941" s="131"/>
      <c r="CF941" s="131"/>
    </row>
    <row r="942" spans="1:84" x14ac:dyDescent="0.4">
      <c r="A942" s="131"/>
      <c r="B942" s="131"/>
      <c r="C942" s="131"/>
      <c r="D942" s="131"/>
      <c r="E942" s="148" t="s">
        <v>692</v>
      </c>
      <c r="F942" s="149">
        <v>689</v>
      </c>
      <c r="G942" s="148" t="s">
        <v>965</v>
      </c>
      <c r="H942" s="148"/>
      <c r="I942" s="148" t="s">
        <v>965</v>
      </c>
      <c r="J942" s="148"/>
      <c r="K942" s="148" t="s">
        <v>157</v>
      </c>
      <c r="L942" s="136" t="s">
        <v>1286</v>
      </c>
      <c r="M942" s="148" t="s">
        <v>2788</v>
      </c>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17"/>
      <c r="BC942" s="117"/>
      <c r="BD942" s="117"/>
      <c r="BE942" s="131"/>
      <c r="BF942" s="131"/>
      <c r="BG942" s="131"/>
      <c r="BH942" s="131"/>
      <c r="BI942" s="131"/>
      <c r="BJ942" s="131"/>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row>
    <row r="943" spans="1:84" x14ac:dyDescent="0.4">
      <c r="A943" s="131"/>
      <c r="B943" s="131"/>
      <c r="C943" s="131"/>
      <c r="D943" s="131"/>
      <c r="E943" s="148" t="s">
        <v>88</v>
      </c>
      <c r="F943" s="149">
        <v>192</v>
      </c>
      <c r="G943" s="148" t="s">
        <v>2780</v>
      </c>
      <c r="H943" s="148"/>
      <c r="I943" s="148" t="s">
        <v>2490</v>
      </c>
      <c r="J943" s="148"/>
      <c r="K943" s="148" t="s">
        <v>1273</v>
      </c>
      <c r="L943" s="136" t="s">
        <v>1286</v>
      </c>
      <c r="M943" s="148" t="s">
        <v>2788</v>
      </c>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17"/>
      <c r="BC943" s="117"/>
      <c r="BD943" s="117"/>
      <c r="BE943" s="131"/>
      <c r="BF943" s="131"/>
      <c r="BG943" s="131"/>
      <c r="BH943" s="131"/>
      <c r="BI943" s="131"/>
      <c r="BJ943" s="131"/>
      <c r="BK943" s="131"/>
      <c r="BL943" s="131"/>
      <c r="BM943" s="131"/>
      <c r="BN943" s="131"/>
      <c r="BO943" s="131"/>
      <c r="BP943" s="131"/>
      <c r="BQ943" s="131"/>
      <c r="BR943" s="131"/>
      <c r="BS943" s="131"/>
      <c r="BT943" s="131"/>
      <c r="BU943" s="131"/>
      <c r="BV943" s="131"/>
      <c r="BW943" s="131"/>
      <c r="BX943" s="131"/>
      <c r="BY943" s="131"/>
      <c r="BZ943" s="131"/>
      <c r="CA943" s="131"/>
      <c r="CB943" s="131"/>
      <c r="CC943" s="131"/>
      <c r="CD943" s="131"/>
      <c r="CE943" s="131"/>
      <c r="CF943" s="131"/>
    </row>
    <row r="944" spans="1:84" x14ac:dyDescent="0.4">
      <c r="A944" s="131"/>
      <c r="B944" s="131"/>
      <c r="C944" s="131"/>
      <c r="D944" s="131"/>
      <c r="E944" s="148" t="s">
        <v>2124</v>
      </c>
      <c r="F944" s="149">
        <v>60</v>
      </c>
      <c r="G944" s="148" t="s">
        <v>419</v>
      </c>
      <c r="H944" s="148"/>
      <c r="I944" s="148" t="s">
        <v>419</v>
      </c>
      <c r="J944" s="148" t="s">
        <v>2480</v>
      </c>
      <c r="K944" s="148" t="s">
        <v>1274</v>
      </c>
      <c r="L944" s="136" t="s">
        <v>1286</v>
      </c>
      <c r="M944" s="148" t="s">
        <v>2788</v>
      </c>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17"/>
      <c r="BC944" s="117"/>
      <c r="BD944" s="117"/>
      <c r="BE944" s="131"/>
      <c r="BF944" s="131"/>
      <c r="BG944" s="131"/>
      <c r="BH944" s="131"/>
      <c r="BI944" s="131"/>
      <c r="BJ944" s="131"/>
      <c r="BK944" s="131"/>
      <c r="BL944" s="131"/>
      <c r="BM944" s="131"/>
      <c r="BN944" s="131"/>
      <c r="BO944" s="131"/>
      <c r="BP944" s="131"/>
      <c r="BQ944" s="131"/>
      <c r="BR944" s="131"/>
      <c r="BS944" s="131"/>
      <c r="BT944" s="131"/>
      <c r="BU944" s="131"/>
      <c r="BV944" s="131"/>
      <c r="BW944" s="131"/>
      <c r="BX944" s="131"/>
      <c r="BY944" s="131"/>
      <c r="BZ944" s="131"/>
      <c r="CA944" s="131"/>
      <c r="CB944" s="131"/>
      <c r="CC944" s="131"/>
      <c r="CD944" s="131"/>
      <c r="CE944" s="131"/>
      <c r="CF944" s="131"/>
    </row>
    <row r="945" spans="1:84" x14ac:dyDescent="0.4">
      <c r="A945" s="131"/>
      <c r="B945" s="131"/>
      <c r="C945" s="131"/>
      <c r="D945" s="131"/>
      <c r="E945" s="148" t="s">
        <v>728</v>
      </c>
      <c r="F945" s="149">
        <v>474</v>
      </c>
      <c r="G945" s="148" t="s">
        <v>2780</v>
      </c>
      <c r="H945" s="148"/>
      <c r="I945" s="148" t="s">
        <v>2505</v>
      </c>
      <c r="J945" s="148" t="s">
        <v>1591</v>
      </c>
      <c r="K945" s="148" t="s">
        <v>219</v>
      </c>
      <c r="L945" s="136" t="s">
        <v>1286</v>
      </c>
      <c r="M945" s="148" t="s">
        <v>2788</v>
      </c>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17"/>
      <c r="BC945" s="117"/>
      <c r="BD945" s="117"/>
      <c r="BE945" s="131"/>
      <c r="BF945" s="131"/>
      <c r="BG945" s="131"/>
      <c r="BH945" s="131"/>
      <c r="BI945" s="131"/>
      <c r="BJ945" s="131"/>
      <c r="BK945" s="131"/>
      <c r="BL945" s="131"/>
      <c r="BM945" s="131"/>
      <c r="BN945" s="131"/>
      <c r="BO945" s="131"/>
      <c r="BP945" s="131"/>
      <c r="BQ945" s="131"/>
      <c r="BR945" s="131"/>
      <c r="BS945" s="131"/>
      <c r="BT945" s="131"/>
      <c r="BU945" s="131"/>
      <c r="BV945" s="131"/>
      <c r="BW945" s="131"/>
      <c r="BX945" s="131"/>
      <c r="BY945" s="131"/>
      <c r="BZ945" s="131"/>
      <c r="CA945" s="131"/>
      <c r="CB945" s="131"/>
      <c r="CC945" s="131"/>
      <c r="CD945" s="131"/>
      <c r="CE945" s="131"/>
      <c r="CF945" s="131"/>
    </row>
    <row r="946" spans="1:84" x14ac:dyDescent="0.4">
      <c r="A946" s="131"/>
      <c r="B946" s="131"/>
      <c r="C946" s="131"/>
      <c r="D946" s="131"/>
      <c r="E946" s="148" t="s">
        <v>1539</v>
      </c>
      <c r="F946" s="149">
        <v>743</v>
      </c>
      <c r="G946" s="148" t="s">
        <v>790</v>
      </c>
      <c r="H946" s="148"/>
      <c r="I946" s="148" t="s">
        <v>790</v>
      </c>
      <c r="J946" s="148" t="s">
        <v>1823</v>
      </c>
      <c r="K946" s="148" t="s">
        <v>158</v>
      </c>
      <c r="L946" s="136" t="s">
        <v>1286</v>
      </c>
      <c r="M946" s="148" t="s">
        <v>2788</v>
      </c>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17"/>
      <c r="BC946" s="117"/>
      <c r="BD946" s="117"/>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row>
    <row r="947" spans="1:84" x14ac:dyDescent="0.4">
      <c r="A947" s="131"/>
      <c r="B947" s="131"/>
      <c r="C947" s="131"/>
      <c r="D947" s="131"/>
      <c r="E947" s="131" t="s">
        <v>2390</v>
      </c>
      <c r="F947" s="131">
        <v>954</v>
      </c>
      <c r="G947" s="131" t="s">
        <v>419</v>
      </c>
      <c r="H947" s="131"/>
      <c r="I947" s="131" t="s">
        <v>419</v>
      </c>
      <c r="J947" s="131" t="s">
        <v>2480</v>
      </c>
      <c r="K947" s="131" t="s">
        <v>2707</v>
      </c>
      <c r="L947" s="136" t="s">
        <v>1286</v>
      </c>
      <c r="M947" s="145" t="s">
        <v>2788</v>
      </c>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17"/>
      <c r="BC947" s="117"/>
      <c r="BD947" s="117"/>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row>
    <row r="948" spans="1:84" x14ac:dyDescent="0.4">
      <c r="A948" s="131"/>
      <c r="B948" s="131"/>
      <c r="C948" s="131"/>
      <c r="D948" s="131"/>
      <c r="E948" s="131" t="s">
        <v>1540</v>
      </c>
      <c r="F948" s="131">
        <v>42</v>
      </c>
      <c r="G948" s="131" t="s">
        <v>419</v>
      </c>
      <c r="H948" s="131"/>
      <c r="I948" s="131" t="s">
        <v>419</v>
      </c>
      <c r="J948" s="131" t="s">
        <v>2480</v>
      </c>
      <c r="K948" s="131" t="s">
        <v>1276</v>
      </c>
      <c r="L948" s="136" t="s">
        <v>1286</v>
      </c>
      <c r="M948" s="148" t="s">
        <v>2788</v>
      </c>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17"/>
      <c r="BC948" s="117"/>
      <c r="BD948" s="117"/>
      <c r="BE948" s="131"/>
      <c r="BF948" s="131"/>
      <c r="BG948" s="131"/>
      <c r="BH948" s="131"/>
      <c r="BI948" s="131"/>
      <c r="BJ948" s="131"/>
      <c r="BK948" s="131"/>
      <c r="BL948" s="131"/>
      <c r="BM948" s="131"/>
      <c r="BN948" s="131"/>
      <c r="BO948" s="131"/>
      <c r="BP948" s="131"/>
      <c r="BQ948" s="131"/>
      <c r="BR948" s="131"/>
      <c r="BS948" s="131"/>
      <c r="BT948" s="131"/>
      <c r="BU948" s="131"/>
      <c r="BV948" s="131"/>
      <c r="BW948" s="131"/>
      <c r="BX948" s="131"/>
      <c r="BY948" s="131"/>
      <c r="BZ948" s="131"/>
      <c r="CA948" s="131"/>
      <c r="CB948" s="131"/>
      <c r="CC948" s="131"/>
      <c r="CD948" s="131"/>
      <c r="CE948" s="131"/>
      <c r="CF948" s="131"/>
    </row>
    <row r="949" spans="1:84" x14ac:dyDescent="0.4">
      <c r="A949" s="131"/>
      <c r="B949" s="131"/>
      <c r="C949" s="131"/>
      <c r="D949" s="131"/>
      <c r="E949" s="148" t="s">
        <v>663</v>
      </c>
      <c r="F949" s="149">
        <v>184</v>
      </c>
      <c r="G949" s="148" t="s">
        <v>441</v>
      </c>
      <c r="H949" s="148"/>
      <c r="I949" s="148" t="s">
        <v>441</v>
      </c>
      <c r="J949" s="148"/>
      <c r="K949" s="148" t="s">
        <v>1277</v>
      </c>
      <c r="L949" s="136" t="s">
        <v>1286</v>
      </c>
      <c r="M949" s="148" t="s">
        <v>2788</v>
      </c>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17"/>
      <c r="BC949" s="117"/>
      <c r="BD949" s="117"/>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row>
    <row r="950" spans="1:84" x14ac:dyDescent="0.4">
      <c r="A950" s="131"/>
      <c r="B950" s="131"/>
      <c r="C950" s="131"/>
      <c r="D950" s="131"/>
      <c r="E950" s="148" t="s">
        <v>2107</v>
      </c>
      <c r="F950" s="149">
        <v>13</v>
      </c>
      <c r="G950" s="148" t="s">
        <v>2781</v>
      </c>
      <c r="H950" s="148"/>
      <c r="I950" s="148" t="s">
        <v>2474</v>
      </c>
      <c r="J950" s="148"/>
      <c r="K950" s="148" t="s">
        <v>1278</v>
      </c>
      <c r="L950" s="136" t="s">
        <v>1286</v>
      </c>
      <c r="M950" s="148" t="s">
        <v>2787</v>
      </c>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17"/>
      <c r="BC950" s="117"/>
      <c r="BD950" s="117"/>
      <c r="BE950" s="131"/>
      <c r="BF950" s="131"/>
      <c r="BG950" s="131"/>
      <c r="BH950" s="131"/>
      <c r="BI950" s="131"/>
      <c r="BJ950" s="131"/>
      <c r="BK950" s="131"/>
      <c r="BL950" s="131"/>
      <c r="BM950" s="131"/>
      <c r="BN950" s="131"/>
      <c r="BO950" s="131"/>
      <c r="BP950" s="131"/>
      <c r="BQ950" s="131"/>
      <c r="BR950" s="131"/>
      <c r="BS950" s="131"/>
      <c r="BT950" s="131"/>
      <c r="BU950" s="131"/>
      <c r="BV950" s="131"/>
      <c r="BW950" s="131"/>
      <c r="BX950" s="131"/>
      <c r="BY950" s="131"/>
      <c r="BZ950" s="131"/>
      <c r="CA950" s="131"/>
      <c r="CB950" s="131"/>
      <c r="CC950" s="131"/>
      <c r="CD950" s="131"/>
      <c r="CE950" s="131"/>
      <c r="CF950" s="131"/>
    </row>
    <row r="951" spans="1:84" x14ac:dyDescent="0.4">
      <c r="A951" s="131"/>
      <c r="B951" s="131"/>
      <c r="C951" s="131"/>
      <c r="D951" s="131"/>
      <c r="E951" s="131" t="s">
        <v>2391</v>
      </c>
      <c r="F951" s="131">
        <v>955</v>
      </c>
      <c r="G951" s="131" t="s">
        <v>419</v>
      </c>
      <c r="H951" s="131"/>
      <c r="I951" s="131" t="s">
        <v>419</v>
      </c>
      <c r="J951" s="131" t="s">
        <v>2480</v>
      </c>
      <c r="K951" s="131" t="s">
        <v>2708</v>
      </c>
      <c r="L951" s="136" t="s">
        <v>1286</v>
      </c>
      <c r="M951" s="145" t="s">
        <v>2788</v>
      </c>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17"/>
      <c r="BC951" s="117"/>
      <c r="BD951" s="117"/>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row>
    <row r="952" spans="1:84" x14ac:dyDescent="0.4">
      <c r="A952" s="131"/>
      <c r="B952" s="131"/>
      <c r="C952" s="131"/>
      <c r="D952" s="131"/>
      <c r="E952" s="148" t="s">
        <v>2123</v>
      </c>
      <c r="F952" s="149">
        <v>59</v>
      </c>
      <c r="G952" s="148" t="s">
        <v>419</v>
      </c>
      <c r="H952" s="148"/>
      <c r="I952" s="148" t="s">
        <v>419</v>
      </c>
      <c r="J952" s="148" t="s">
        <v>2480</v>
      </c>
      <c r="K952" s="148" t="s">
        <v>1271</v>
      </c>
      <c r="L952" s="136" t="s">
        <v>1286</v>
      </c>
      <c r="M952" s="148" t="s">
        <v>2788</v>
      </c>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17"/>
      <c r="BC952" s="117"/>
      <c r="BD952" s="117"/>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c r="BY952" s="131"/>
      <c r="BZ952" s="131"/>
      <c r="CA952" s="131"/>
      <c r="CB952" s="131"/>
      <c r="CC952" s="131"/>
      <c r="CD952" s="131"/>
      <c r="CE952" s="131"/>
      <c r="CF952" s="131"/>
    </row>
    <row r="953" spans="1:84" x14ac:dyDescent="0.4">
      <c r="A953" s="131"/>
      <c r="B953" s="131"/>
      <c r="C953" s="131"/>
      <c r="D953" s="131"/>
      <c r="E953" s="148" t="s">
        <v>2185</v>
      </c>
      <c r="F953" s="149">
        <v>508</v>
      </c>
      <c r="G953" s="148" t="s">
        <v>2781</v>
      </c>
      <c r="H953" s="148"/>
      <c r="I953" s="148" t="s">
        <v>2508</v>
      </c>
      <c r="J953" s="148" t="s">
        <v>2509</v>
      </c>
      <c r="K953" s="148" t="s">
        <v>159</v>
      </c>
      <c r="L953" s="136" t="s">
        <v>1286</v>
      </c>
      <c r="M953" s="148" t="s">
        <v>2788</v>
      </c>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17"/>
      <c r="BC953" s="117"/>
      <c r="BD953" s="117"/>
      <c r="BE953" s="131"/>
      <c r="BF953" s="131"/>
      <c r="BG953" s="131"/>
      <c r="BH953" s="131"/>
      <c r="BI953" s="131"/>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c r="CF953" s="131"/>
    </row>
    <row r="954" spans="1:84" x14ac:dyDescent="0.4">
      <c r="A954" s="131"/>
      <c r="B954" s="131"/>
      <c r="C954" s="131"/>
      <c r="D954" s="131"/>
      <c r="E954" s="148" t="s">
        <v>2378</v>
      </c>
      <c r="F954" s="149">
        <v>939</v>
      </c>
      <c r="G954" s="148" t="s">
        <v>419</v>
      </c>
      <c r="H954" s="148"/>
      <c r="I954" s="148" t="s">
        <v>419</v>
      </c>
      <c r="J954" s="148" t="s">
        <v>2520</v>
      </c>
      <c r="K954" s="148" t="s">
        <v>2695</v>
      </c>
      <c r="L954" s="136" t="s">
        <v>1286</v>
      </c>
      <c r="M954" s="145" t="s">
        <v>2788</v>
      </c>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17"/>
      <c r="BC954" s="117"/>
      <c r="BD954" s="117"/>
      <c r="BE954" s="131"/>
      <c r="BF954" s="131"/>
      <c r="BG954" s="131"/>
      <c r="BH954" s="131"/>
      <c r="BI954" s="131"/>
      <c r="BJ954" s="131"/>
      <c r="BK954" s="131"/>
      <c r="BL954" s="131"/>
      <c r="BM954" s="131"/>
      <c r="BN954" s="131"/>
      <c r="BO954" s="131"/>
      <c r="BP954" s="131"/>
      <c r="BQ954" s="131"/>
      <c r="BR954" s="131"/>
      <c r="BS954" s="131"/>
      <c r="BT954" s="131"/>
      <c r="BU954" s="131"/>
      <c r="BV954" s="131"/>
      <c r="BW954" s="131"/>
      <c r="BX954" s="131"/>
      <c r="BY954" s="131"/>
      <c r="BZ954" s="131"/>
      <c r="CA954" s="131"/>
      <c r="CB954" s="131"/>
      <c r="CC954" s="131"/>
      <c r="CD954" s="131"/>
      <c r="CE954" s="131"/>
      <c r="CF954" s="131"/>
    </row>
    <row r="955" spans="1:84" x14ac:dyDescent="0.4">
      <c r="A955" s="131"/>
      <c r="B955" s="131"/>
      <c r="C955" s="131"/>
      <c r="D955" s="131"/>
      <c r="E955" s="148" t="s">
        <v>2180</v>
      </c>
      <c r="F955" s="149">
        <v>471</v>
      </c>
      <c r="G955" s="148" t="s">
        <v>419</v>
      </c>
      <c r="H955" s="148"/>
      <c r="I955" s="148" t="s">
        <v>419</v>
      </c>
      <c r="J955" s="148" t="s">
        <v>2480</v>
      </c>
      <c r="K955" s="148" t="s">
        <v>223</v>
      </c>
      <c r="L955" s="136" t="s">
        <v>1286</v>
      </c>
      <c r="M955" s="148" t="s">
        <v>2788</v>
      </c>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17"/>
      <c r="BC955" s="117"/>
      <c r="BD955" s="117"/>
      <c r="BE955" s="131"/>
      <c r="BF955" s="131"/>
      <c r="BG955" s="131"/>
      <c r="BH955" s="131"/>
      <c r="BI955" s="131"/>
      <c r="BJ955" s="131"/>
      <c r="BK955" s="131"/>
      <c r="BL955" s="131"/>
      <c r="BM955" s="131"/>
      <c r="BN955" s="131"/>
      <c r="BO955" s="131"/>
      <c r="BP955" s="131"/>
      <c r="BQ955" s="131"/>
      <c r="BR955" s="131"/>
      <c r="BS955" s="131"/>
      <c r="BT955" s="131"/>
      <c r="BU955" s="131"/>
      <c r="BV955" s="131"/>
      <c r="BW955" s="131"/>
      <c r="BX955" s="131"/>
      <c r="BY955" s="131"/>
      <c r="BZ955" s="131"/>
      <c r="CA955" s="131"/>
      <c r="CB955" s="131"/>
      <c r="CC955" s="131"/>
      <c r="CD955" s="131"/>
      <c r="CE955" s="131"/>
      <c r="CF955" s="131"/>
    </row>
    <row r="956" spans="1:84" x14ac:dyDescent="0.4">
      <c r="A956" s="131"/>
      <c r="B956" s="131"/>
      <c r="C956" s="131"/>
      <c r="D956" s="131"/>
      <c r="E956" s="148" t="s">
        <v>2183</v>
      </c>
      <c r="F956" s="149">
        <v>498</v>
      </c>
      <c r="G956" s="148" t="s">
        <v>2781</v>
      </c>
      <c r="H956" s="148"/>
      <c r="I956" s="148" t="s">
        <v>2508</v>
      </c>
      <c r="J956" s="148" t="s">
        <v>2509</v>
      </c>
      <c r="K956" s="148" t="s">
        <v>1440</v>
      </c>
      <c r="L956" s="136" t="s">
        <v>1286</v>
      </c>
      <c r="M956" s="148" t="s">
        <v>2788</v>
      </c>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17"/>
      <c r="BC956" s="117"/>
      <c r="BD956" s="117"/>
      <c r="BE956" s="131"/>
      <c r="BF956" s="131"/>
      <c r="BG956" s="131"/>
      <c r="BH956" s="131"/>
      <c r="BI956" s="131"/>
      <c r="BJ956" s="131"/>
      <c r="BK956" s="131"/>
      <c r="BL956" s="131"/>
      <c r="BM956" s="131"/>
      <c r="BN956" s="131"/>
      <c r="BO956" s="131"/>
      <c r="BP956" s="131"/>
      <c r="BQ956" s="131"/>
      <c r="BR956" s="131"/>
      <c r="BS956" s="131"/>
      <c r="BT956" s="131"/>
      <c r="BU956" s="131"/>
      <c r="BV956" s="131"/>
      <c r="BW956" s="131"/>
      <c r="BX956" s="131"/>
      <c r="BY956" s="131"/>
      <c r="BZ956" s="131"/>
      <c r="CA956" s="131"/>
      <c r="CB956" s="131"/>
      <c r="CC956" s="131"/>
      <c r="CD956" s="131"/>
      <c r="CE956" s="131"/>
      <c r="CF956" s="131"/>
    </row>
    <row r="957" spans="1:84" x14ac:dyDescent="0.4">
      <c r="A957" s="131"/>
      <c r="B957" s="131"/>
      <c r="C957" s="131"/>
      <c r="D957" s="131"/>
      <c r="E957" s="148" t="s">
        <v>662</v>
      </c>
      <c r="F957" s="149">
        <v>58</v>
      </c>
      <c r="G957" s="148" t="s">
        <v>441</v>
      </c>
      <c r="H957" s="148"/>
      <c r="I957" s="148" t="s">
        <v>441</v>
      </c>
      <c r="J957" s="148"/>
      <c r="K957" s="148" t="s">
        <v>1257</v>
      </c>
      <c r="L957" s="136" t="s">
        <v>1286</v>
      </c>
      <c r="M957" s="148" t="s">
        <v>2788</v>
      </c>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17"/>
      <c r="BC957" s="117"/>
      <c r="BD957" s="117"/>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row>
    <row r="958" spans="1:84" x14ac:dyDescent="0.4">
      <c r="A958" s="131"/>
      <c r="B958" s="131"/>
      <c r="C958" s="131"/>
      <c r="D958" s="131"/>
      <c r="E958" s="148" t="s">
        <v>2125</v>
      </c>
      <c r="F958" s="149">
        <v>63</v>
      </c>
      <c r="G958" s="148" t="s">
        <v>419</v>
      </c>
      <c r="H958" s="148"/>
      <c r="I958" s="148" t="s">
        <v>419</v>
      </c>
      <c r="J958" s="148" t="s">
        <v>2480</v>
      </c>
      <c r="K958" s="148" t="s">
        <v>1279</v>
      </c>
      <c r="L958" s="136" t="s">
        <v>1286</v>
      </c>
      <c r="M958" s="148" t="s">
        <v>2788</v>
      </c>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17"/>
      <c r="BC958" s="117"/>
      <c r="BD958" s="117"/>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row>
    <row r="959" spans="1:84" x14ac:dyDescent="0.4">
      <c r="A959" s="131"/>
      <c r="B959" s="131"/>
      <c r="C959" s="131"/>
      <c r="D959" s="131"/>
      <c r="E959" s="148" t="s">
        <v>2179</v>
      </c>
      <c r="F959" s="149">
        <v>470</v>
      </c>
      <c r="G959" s="148" t="s">
        <v>419</v>
      </c>
      <c r="H959" s="148"/>
      <c r="I959" s="148" t="s">
        <v>419</v>
      </c>
      <c r="J959" s="148" t="s">
        <v>2480</v>
      </c>
      <c r="K959" s="148" t="s">
        <v>174</v>
      </c>
      <c r="L959" s="136" t="s">
        <v>1286</v>
      </c>
      <c r="M959" s="148" t="s">
        <v>2788</v>
      </c>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17"/>
      <c r="BC959" s="117"/>
      <c r="BD959" s="117"/>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row>
    <row r="960" spans="1:84" x14ac:dyDescent="0.4">
      <c r="A960" s="131"/>
      <c r="B960" s="131"/>
      <c r="C960" s="131"/>
      <c r="D960" s="131"/>
      <c r="E960" s="148" t="s">
        <v>2202</v>
      </c>
      <c r="F960" s="149">
        <v>755</v>
      </c>
      <c r="G960" s="148" t="s">
        <v>2786</v>
      </c>
      <c r="H960" s="148"/>
      <c r="I960" s="148" t="s">
        <v>2514</v>
      </c>
      <c r="J960" s="148" t="s">
        <v>2515</v>
      </c>
      <c r="K960" s="148" t="s">
        <v>222</v>
      </c>
      <c r="L960" s="136" t="s">
        <v>1286</v>
      </c>
      <c r="M960" s="148" t="s">
        <v>2788</v>
      </c>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17"/>
      <c r="BC960" s="117"/>
      <c r="BD960" s="117"/>
      <c r="BE960" s="131"/>
      <c r="BF960" s="131"/>
      <c r="BG960" s="131"/>
      <c r="BH960" s="131"/>
      <c r="BI960" s="131"/>
      <c r="BJ960" s="131"/>
      <c r="BK960" s="131"/>
      <c r="BL960" s="131"/>
      <c r="BM960" s="131"/>
      <c r="BN960" s="131"/>
      <c r="BO960" s="131"/>
      <c r="BP960" s="131"/>
      <c r="BQ960" s="131"/>
      <c r="BR960" s="131"/>
      <c r="BS960" s="131"/>
      <c r="BT960" s="131"/>
      <c r="BU960" s="131"/>
      <c r="BV960" s="131"/>
      <c r="BW960" s="131"/>
      <c r="BX960" s="131"/>
      <c r="BY960" s="131"/>
      <c r="BZ960" s="131"/>
      <c r="CA960" s="131"/>
      <c r="CB960" s="131"/>
      <c r="CC960" s="131"/>
      <c r="CD960" s="131"/>
      <c r="CE960" s="131"/>
      <c r="CF960" s="131"/>
    </row>
    <row r="961" spans="1:84" x14ac:dyDescent="0.4">
      <c r="A961" s="131"/>
      <c r="B961" s="131"/>
      <c r="C961" s="131"/>
      <c r="D961" s="131"/>
      <c r="E961" s="131" t="s">
        <v>2396</v>
      </c>
      <c r="F961" s="131">
        <v>963</v>
      </c>
      <c r="G961" s="131" t="s">
        <v>419</v>
      </c>
      <c r="H961" s="131"/>
      <c r="I961" s="131" t="s">
        <v>419</v>
      </c>
      <c r="J961" s="131" t="s">
        <v>2480</v>
      </c>
      <c r="K961" s="131" t="s">
        <v>2713</v>
      </c>
      <c r="L961" s="136" t="s">
        <v>1286</v>
      </c>
      <c r="M961" s="145" t="s">
        <v>2788</v>
      </c>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17"/>
      <c r="BC961" s="117"/>
      <c r="BD961" s="117"/>
      <c r="BE961" s="131"/>
      <c r="BF961" s="131"/>
      <c r="BG961" s="131"/>
      <c r="BH961" s="131"/>
      <c r="BI961" s="131"/>
      <c r="BJ961" s="131"/>
      <c r="BK961" s="131"/>
      <c r="BL961" s="131"/>
      <c r="BM961" s="131"/>
      <c r="BN961" s="131"/>
      <c r="BO961" s="131"/>
      <c r="BP961" s="131"/>
      <c r="BQ961" s="131"/>
      <c r="BR961" s="131"/>
      <c r="BS961" s="131"/>
      <c r="BT961" s="131"/>
      <c r="BU961" s="131"/>
      <c r="BV961" s="131"/>
      <c r="BW961" s="131"/>
      <c r="BX961" s="131"/>
      <c r="BY961" s="131"/>
      <c r="BZ961" s="131"/>
      <c r="CA961" s="131"/>
      <c r="CB961" s="131"/>
      <c r="CC961" s="131"/>
      <c r="CD961" s="131"/>
      <c r="CE961" s="131"/>
      <c r="CF961" s="131"/>
    </row>
    <row r="962" spans="1:84" x14ac:dyDescent="0.4">
      <c r="A962" s="131"/>
      <c r="B962" s="131"/>
      <c r="C962" s="131"/>
      <c r="D962" s="131"/>
      <c r="E962" s="131" t="s">
        <v>2395</v>
      </c>
      <c r="F962" s="131">
        <v>962</v>
      </c>
      <c r="G962" s="131" t="s">
        <v>419</v>
      </c>
      <c r="H962" s="131"/>
      <c r="I962" s="131" t="s">
        <v>419</v>
      </c>
      <c r="J962" s="131" t="s">
        <v>2480</v>
      </c>
      <c r="K962" s="131" t="s">
        <v>2712</v>
      </c>
      <c r="L962" s="136" t="s">
        <v>1286</v>
      </c>
      <c r="M962" s="145" t="s">
        <v>2788</v>
      </c>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17"/>
      <c r="BC962" s="117"/>
      <c r="BD962" s="117"/>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row>
    <row r="963" spans="1:84" x14ac:dyDescent="0.4">
      <c r="A963" s="131"/>
      <c r="B963" s="131"/>
      <c r="C963" s="131"/>
      <c r="D963" s="131"/>
      <c r="E963" s="131" t="s">
        <v>2377</v>
      </c>
      <c r="F963" s="131">
        <v>938</v>
      </c>
      <c r="G963" s="131" t="s">
        <v>419</v>
      </c>
      <c r="H963" s="131"/>
      <c r="I963" s="131" t="s">
        <v>419</v>
      </c>
      <c r="J963" s="131" t="s">
        <v>2520</v>
      </c>
      <c r="K963" s="131" t="s">
        <v>2694</v>
      </c>
      <c r="L963" s="136" t="s">
        <v>1286</v>
      </c>
      <c r="M963" s="145" t="s">
        <v>2788</v>
      </c>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17"/>
      <c r="BC963" s="117"/>
      <c r="BD963" s="117"/>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c r="CB963" s="131"/>
      <c r="CC963" s="131"/>
      <c r="CD963" s="131"/>
      <c r="CE963" s="131"/>
      <c r="CF963" s="131"/>
    </row>
    <row r="964" spans="1:84" x14ac:dyDescent="0.4">
      <c r="A964" s="131"/>
      <c r="B964" s="131"/>
      <c r="C964" s="131"/>
      <c r="D964" s="131"/>
      <c r="E964" t="s">
        <v>2289</v>
      </c>
      <c r="F964">
        <v>850</v>
      </c>
      <c r="G964" t="s">
        <v>965</v>
      </c>
      <c r="I964" t="s">
        <v>965</v>
      </c>
      <c r="K964" t="s">
        <v>2606</v>
      </c>
      <c r="L964" s="136" t="s">
        <v>1286</v>
      </c>
      <c r="M964" s="145" t="s">
        <v>2788</v>
      </c>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17"/>
      <c r="BC964" s="117"/>
      <c r="BD964" s="117"/>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row>
    <row r="965" spans="1:84" x14ac:dyDescent="0.4">
      <c r="A965" s="131"/>
      <c r="B965" s="131"/>
      <c r="C965" s="131"/>
      <c r="D965" s="131"/>
      <c r="E965" s="148" t="s">
        <v>1588</v>
      </c>
      <c r="F965" s="149">
        <v>744</v>
      </c>
      <c r="G965" s="148" t="s">
        <v>790</v>
      </c>
      <c r="H965" s="148"/>
      <c r="I965" s="148" t="s">
        <v>790</v>
      </c>
      <c r="J965" s="148" t="s">
        <v>1823</v>
      </c>
      <c r="K965" s="148" t="s">
        <v>160</v>
      </c>
      <c r="L965" s="136" t="s">
        <v>1286</v>
      </c>
      <c r="M965" s="148" t="s">
        <v>2788</v>
      </c>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17"/>
      <c r="BC965" s="117"/>
      <c r="BD965" s="117"/>
      <c r="BE965" s="131"/>
      <c r="BF965" s="131"/>
      <c r="BG965" s="131"/>
      <c r="BH965" s="131"/>
      <c r="BI965" s="131"/>
      <c r="BJ965" s="131"/>
      <c r="BK965" s="131"/>
      <c r="BL965" s="131"/>
      <c r="BM965" s="131"/>
      <c r="BN965" s="131"/>
      <c r="BO965" s="131"/>
      <c r="BP965" s="131"/>
      <c r="BQ965" s="131"/>
      <c r="BR965" s="131"/>
      <c r="BS965" s="131"/>
      <c r="BT965" s="131"/>
      <c r="BU965" s="131"/>
      <c r="BV965" s="131"/>
      <c r="BW965" s="131"/>
      <c r="BX965" s="131"/>
      <c r="BY965" s="131"/>
      <c r="BZ965" s="131"/>
      <c r="CA965" s="131"/>
      <c r="CB965" s="131"/>
      <c r="CC965" s="131"/>
      <c r="CD965" s="131"/>
      <c r="CE965" s="131"/>
      <c r="CF965" s="131"/>
    </row>
    <row r="966" spans="1:84" x14ac:dyDescent="0.4">
      <c r="E966" s="148" t="s">
        <v>1389</v>
      </c>
      <c r="F966" s="149">
        <v>745</v>
      </c>
      <c r="G966" s="148" t="s">
        <v>790</v>
      </c>
      <c r="H966" s="148"/>
      <c r="I966" s="148" t="s">
        <v>790</v>
      </c>
      <c r="J966" s="148" t="s">
        <v>628</v>
      </c>
      <c r="K966" s="148" t="s">
        <v>335</v>
      </c>
      <c r="L966" s="136" t="s">
        <v>1286</v>
      </c>
      <c r="M966" s="148" t="s">
        <v>2788</v>
      </c>
      <c r="AO966" s="131"/>
    </row>
    <row r="967" spans="1:84" x14ac:dyDescent="0.4">
      <c r="E967" s="148" t="s">
        <v>1354</v>
      </c>
      <c r="F967" s="149">
        <v>746</v>
      </c>
      <c r="G967" s="148" t="s">
        <v>790</v>
      </c>
      <c r="H967" s="148"/>
      <c r="I967" s="148" t="s">
        <v>790</v>
      </c>
      <c r="J967" s="148" t="s">
        <v>939</v>
      </c>
      <c r="K967" s="148" t="s">
        <v>296</v>
      </c>
      <c r="L967" s="136" t="s">
        <v>1286</v>
      </c>
      <c r="M967" s="148" t="s">
        <v>2788</v>
      </c>
      <c r="AO967" s="131"/>
    </row>
    <row r="968" spans="1:84" x14ac:dyDescent="0.4">
      <c r="E968" s="148" t="s">
        <v>2413</v>
      </c>
      <c r="F968" s="149">
        <v>980</v>
      </c>
      <c r="G968" s="148" t="s">
        <v>790</v>
      </c>
      <c r="H968" s="148"/>
      <c r="I968" s="148" t="s">
        <v>790</v>
      </c>
      <c r="J968" s="148"/>
      <c r="K968" s="148" t="s">
        <v>2730</v>
      </c>
      <c r="L968" s="136" t="s">
        <v>1286</v>
      </c>
      <c r="M968" s="145" t="s">
        <v>2788</v>
      </c>
      <c r="AO968" s="131"/>
    </row>
    <row r="969" spans="1:84" x14ac:dyDescent="0.4">
      <c r="E969" s="148" t="s">
        <v>2417</v>
      </c>
      <c r="F969" s="149">
        <v>984</v>
      </c>
      <c r="G969" s="148" t="s">
        <v>790</v>
      </c>
      <c r="H969" s="148"/>
      <c r="I969" s="148" t="s">
        <v>790</v>
      </c>
      <c r="J969" s="148"/>
      <c r="K969" s="148" t="s">
        <v>2734</v>
      </c>
      <c r="L969" s="136" t="s">
        <v>1286</v>
      </c>
      <c r="M969" s="145" t="s">
        <v>2788</v>
      </c>
      <c r="AO969" s="131"/>
    </row>
    <row r="970" spans="1:84" x14ac:dyDescent="0.4">
      <c r="E970" s="131" t="s">
        <v>445</v>
      </c>
      <c r="F970" s="131">
        <v>250</v>
      </c>
      <c r="G970" s="131" t="s">
        <v>790</v>
      </c>
      <c r="H970" s="131"/>
      <c r="I970" s="131" t="s">
        <v>790</v>
      </c>
      <c r="J970" s="131" t="s">
        <v>2070</v>
      </c>
      <c r="K970" s="131" t="s">
        <v>1280</v>
      </c>
      <c r="L970" s="136" t="s">
        <v>1286</v>
      </c>
      <c r="M970" s="148" t="s">
        <v>2788</v>
      </c>
      <c r="AO970" s="131"/>
    </row>
    <row r="971" spans="1:84" x14ac:dyDescent="0.4">
      <c r="E971" s="131" t="s">
        <v>720</v>
      </c>
      <c r="F971" s="131">
        <v>608</v>
      </c>
      <c r="G971" s="131" t="s">
        <v>1719</v>
      </c>
      <c r="H971" s="131"/>
      <c r="I971" s="131" t="s">
        <v>1719</v>
      </c>
      <c r="J971" s="131" t="s">
        <v>1771</v>
      </c>
      <c r="K971" s="131" t="s">
        <v>205</v>
      </c>
      <c r="L971" s="136" t="s">
        <v>1286</v>
      </c>
      <c r="M971" s="148" t="s">
        <v>2788</v>
      </c>
      <c r="AO971" s="131"/>
    </row>
    <row r="972" spans="1:84" x14ac:dyDescent="0.4">
      <c r="E972" s="148" t="s">
        <v>2259</v>
      </c>
      <c r="F972" s="149">
        <v>819</v>
      </c>
      <c r="G972" s="148" t="s">
        <v>2784</v>
      </c>
      <c r="H972" s="148"/>
      <c r="I972" s="148" t="s">
        <v>2495</v>
      </c>
      <c r="J972" s="148"/>
      <c r="K972" s="148" t="s">
        <v>2576</v>
      </c>
      <c r="L972" s="136" t="s">
        <v>1286</v>
      </c>
      <c r="M972" s="145" t="s">
        <v>2788</v>
      </c>
      <c r="AO972" s="131"/>
    </row>
    <row r="973" spans="1:84" x14ac:dyDescent="0.4">
      <c r="E973" s="148" t="s">
        <v>2240</v>
      </c>
      <c r="F973" s="149">
        <v>800</v>
      </c>
      <c r="G973" s="148" t="s">
        <v>965</v>
      </c>
      <c r="H973" s="148"/>
      <c r="I973" s="148" t="s">
        <v>965</v>
      </c>
      <c r="J973" s="148"/>
      <c r="K973" s="148" t="s">
        <v>2557</v>
      </c>
      <c r="L973" s="136" t="s">
        <v>1286</v>
      </c>
      <c r="M973" s="148" t="s">
        <v>2788</v>
      </c>
      <c r="AO973" s="131"/>
    </row>
    <row r="974" spans="1:84" x14ac:dyDescent="0.4">
      <c r="E974" s="148" t="s">
        <v>1542</v>
      </c>
      <c r="F974" s="149">
        <v>509</v>
      </c>
      <c r="G974" s="148" t="s">
        <v>441</v>
      </c>
      <c r="H974" s="148"/>
      <c r="I974" s="148" t="s">
        <v>441</v>
      </c>
      <c r="J974" s="148"/>
      <c r="K974" s="148" t="s">
        <v>161</v>
      </c>
      <c r="L974" s="136" t="s">
        <v>1286</v>
      </c>
      <c r="M974" s="148" t="s">
        <v>2787</v>
      </c>
      <c r="AO974" s="131"/>
    </row>
    <row r="975" spans="1:84" x14ac:dyDescent="0.4">
      <c r="E975" s="148" t="s">
        <v>693</v>
      </c>
      <c r="F975" s="149">
        <v>596</v>
      </c>
      <c r="G975" s="148" t="s">
        <v>965</v>
      </c>
      <c r="H975" s="148"/>
      <c r="I975" s="148" t="s">
        <v>965</v>
      </c>
      <c r="J975" s="148" t="s">
        <v>382</v>
      </c>
      <c r="K975" s="148" t="s">
        <v>162</v>
      </c>
      <c r="L975" s="136" t="s">
        <v>1286</v>
      </c>
      <c r="M975" s="148" t="s">
        <v>2788</v>
      </c>
      <c r="AO975" s="131"/>
    </row>
    <row r="976" spans="1:84" x14ac:dyDescent="0.4">
      <c r="E976" s="148" t="s">
        <v>446</v>
      </c>
      <c r="F976" s="149">
        <v>338</v>
      </c>
      <c r="G976" s="148" t="s">
        <v>790</v>
      </c>
      <c r="H976" s="148"/>
      <c r="I976" s="148" t="s">
        <v>790</v>
      </c>
      <c r="J976" s="148" t="s">
        <v>1816</v>
      </c>
      <c r="K976" s="148" t="s">
        <v>1281</v>
      </c>
      <c r="L976" s="136" t="s">
        <v>1286</v>
      </c>
      <c r="M976" s="148" t="s">
        <v>2788</v>
      </c>
      <c r="AO976" s="131"/>
    </row>
    <row r="977" spans="41:41" x14ac:dyDescent="0.4">
      <c r="AO977" s="131"/>
    </row>
    <row r="978" spans="41:41" x14ac:dyDescent="0.4">
      <c r="AO978" s="131"/>
    </row>
    <row r="979" spans="41:41" x14ac:dyDescent="0.4">
      <c r="AO979" s="131"/>
    </row>
    <row r="980" spans="41:41" x14ac:dyDescent="0.4">
      <c r="AO980" s="131"/>
    </row>
    <row r="981" spans="41:41" x14ac:dyDescent="0.4">
      <c r="AO981" s="131"/>
    </row>
    <row r="982" spans="41:41" x14ac:dyDescent="0.4">
      <c r="AO982" s="131"/>
    </row>
    <row r="983" spans="41:41" x14ac:dyDescent="0.4">
      <c r="AO983" s="131"/>
    </row>
    <row r="984" spans="41:41" x14ac:dyDescent="0.4">
      <c r="AO984" s="131"/>
    </row>
    <row r="985" spans="41:41" x14ac:dyDescent="0.4">
      <c r="AO985" s="131"/>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046875" customWidth="1"/>
    <col min="5" max="5" width="14.69140625" customWidth="1"/>
    <col min="6" max="6" width="19.69140625" style="174" customWidth="1"/>
    <col min="7" max="7" width="31.69140625" customWidth="1"/>
    <col min="8" max="8" width="31.69140625" style="163" customWidth="1"/>
    <col min="9" max="9" width="24.53515625" style="163" customWidth="1"/>
    <col min="10" max="10" width="24.53515625" customWidth="1"/>
  </cols>
  <sheetData>
    <row r="1" spans="1:10" ht="46.5" customHeight="1" x14ac:dyDescent="0.4">
      <c r="A1" s="164" t="s">
        <v>2803</v>
      </c>
      <c r="B1" s="165" t="s">
        <v>2804</v>
      </c>
      <c r="C1" s="165" t="s">
        <v>2805</v>
      </c>
      <c r="D1" s="166" t="s">
        <v>2806</v>
      </c>
      <c r="E1" s="166" t="s">
        <v>2807</v>
      </c>
      <c r="F1" s="167" t="s">
        <v>2791</v>
      </c>
      <c r="G1" s="168" t="s">
        <v>2808</v>
      </c>
      <c r="H1" s="169" t="s">
        <v>2809</v>
      </c>
      <c r="I1" s="169" t="s">
        <v>2810</v>
      </c>
      <c r="J1" s="165" t="s">
        <v>2811</v>
      </c>
    </row>
    <row r="2" spans="1:10" x14ac:dyDescent="0.4">
      <c r="A2" s="170">
        <v>1</v>
      </c>
      <c r="B2" s="171" t="s">
        <v>2061</v>
      </c>
      <c r="C2" s="171"/>
      <c r="D2" s="172" t="s">
        <v>1183</v>
      </c>
      <c r="E2" s="173" t="s">
        <v>2812</v>
      </c>
      <c r="F2" s="174" t="s">
        <v>2787</v>
      </c>
      <c r="G2" s="175" t="s">
        <v>2062</v>
      </c>
      <c r="H2" s="176"/>
      <c r="I2" s="176" t="s">
        <v>2813</v>
      </c>
      <c r="J2" s="172"/>
    </row>
    <row r="3" spans="1:10" x14ac:dyDescent="0.4">
      <c r="A3" s="170">
        <v>2</v>
      </c>
      <c r="B3" s="171" t="s">
        <v>2063</v>
      </c>
      <c r="C3" s="171"/>
      <c r="D3" s="172" t="s">
        <v>1184</v>
      </c>
      <c r="E3" s="173" t="s">
        <v>2812</v>
      </c>
      <c r="F3" s="174" t="s">
        <v>2787</v>
      </c>
      <c r="G3" s="175" t="s">
        <v>2062</v>
      </c>
      <c r="H3" s="176"/>
      <c r="I3" s="176" t="s">
        <v>2813</v>
      </c>
      <c r="J3" s="172"/>
    </row>
    <row r="4" spans="1:10" x14ac:dyDescent="0.4">
      <c r="A4" s="170">
        <v>3</v>
      </c>
      <c r="B4" s="171" t="s">
        <v>2064</v>
      </c>
      <c r="C4" s="171"/>
      <c r="D4" s="172" t="s">
        <v>1185</v>
      </c>
      <c r="E4" s="173" t="s">
        <v>2812</v>
      </c>
      <c r="F4" s="174" t="s">
        <v>2787</v>
      </c>
      <c r="G4" s="175" t="s">
        <v>2062</v>
      </c>
      <c r="H4" s="176"/>
      <c r="I4" s="176" t="s">
        <v>2813</v>
      </c>
      <c r="J4" s="172"/>
    </row>
    <row r="5" spans="1:10" x14ac:dyDescent="0.4">
      <c r="A5" s="170">
        <v>4</v>
      </c>
      <c r="B5" s="171" t="s">
        <v>653</v>
      </c>
      <c r="C5" s="171"/>
      <c r="D5" s="172" t="s">
        <v>1255</v>
      </c>
      <c r="E5" s="173" t="s">
        <v>2812</v>
      </c>
      <c r="F5" s="174" t="s">
        <v>2788</v>
      </c>
      <c r="G5" s="175" t="s">
        <v>2472</v>
      </c>
      <c r="H5" s="176" t="s">
        <v>440</v>
      </c>
      <c r="I5" s="176"/>
      <c r="J5" s="172"/>
    </row>
    <row r="6" spans="1:10" x14ac:dyDescent="0.4">
      <c r="A6" s="170">
        <v>5</v>
      </c>
      <c r="B6" s="171" t="s">
        <v>1699</v>
      </c>
      <c r="C6" s="171"/>
      <c r="D6" s="172" t="s">
        <v>982</v>
      </c>
      <c r="E6" s="173" t="s">
        <v>2812</v>
      </c>
      <c r="F6" s="174" t="s">
        <v>2788</v>
      </c>
      <c r="G6" s="175" t="s">
        <v>2473</v>
      </c>
      <c r="H6" s="176" t="s">
        <v>1700</v>
      </c>
      <c r="I6" s="176"/>
      <c r="J6" s="172"/>
    </row>
    <row r="7" spans="1:10" x14ac:dyDescent="0.4">
      <c r="A7" s="170">
        <v>6</v>
      </c>
      <c r="B7" s="171" t="s">
        <v>2103</v>
      </c>
      <c r="C7" s="171" t="s">
        <v>2814</v>
      </c>
      <c r="D7" s="172" t="s">
        <v>1029</v>
      </c>
      <c r="E7" s="173" t="s">
        <v>2812</v>
      </c>
      <c r="F7" s="174" t="s">
        <v>2788</v>
      </c>
      <c r="G7" s="175" t="s">
        <v>2473</v>
      </c>
      <c r="H7" s="176" t="s">
        <v>1700</v>
      </c>
      <c r="I7" s="176"/>
      <c r="J7" s="172"/>
    </row>
    <row r="8" spans="1:10" x14ac:dyDescent="0.4">
      <c r="A8" s="170">
        <v>7</v>
      </c>
      <c r="B8" s="171" t="s">
        <v>2104</v>
      </c>
      <c r="C8" s="171" t="s">
        <v>2815</v>
      </c>
      <c r="D8" s="172" t="s">
        <v>1030</v>
      </c>
      <c r="E8" s="173" t="s">
        <v>2812</v>
      </c>
      <c r="F8" s="174" t="s">
        <v>2788</v>
      </c>
      <c r="G8" s="175" t="s">
        <v>2473</v>
      </c>
      <c r="H8" s="176" t="s">
        <v>1700</v>
      </c>
      <c r="I8" s="176"/>
      <c r="J8" s="172"/>
    </row>
    <row r="9" spans="1:10" x14ac:dyDescent="0.4">
      <c r="A9" s="170">
        <v>8</v>
      </c>
      <c r="B9" s="171" t="s">
        <v>2105</v>
      </c>
      <c r="C9" s="171" t="s">
        <v>2816</v>
      </c>
      <c r="D9" s="172" t="s">
        <v>1031</v>
      </c>
      <c r="E9" s="173" t="s">
        <v>2812</v>
      </c>
      <c r="F9" s="174" t="s">
        <v>2788</v>
      </c>
      <c r="G9" s="175" t="s">
        <v>2473</v>
      </c>
      <c r="H9" s="176" t="s">
        <v>1700</v>
      </c>
      <c r="I9" s="176"/>
      <c r="J9" s="172"/>
    </row>
    <row r="10" spans="1:10" x14ac:dyDescent="0.4">
      <c r="A10" s="170">
        <v>9</v>
      </c>
      <c r="B10" s="171" t="s">
        <v>2106</v>
      </c>
      <c r="C10" s="171"/>
      <c r="D10" s="172" t="s">
        <v>1151</v>
      </c>
      <c r="E10" s="173" t="s">
        <v>2812</v>
      </c>
      <c r="F10" s="174" t="s">
        <v>2789</v>
      </c>
      <c r="G10" s="175" t="s">
        <v>2474</v>
      </c>
      <c r="H10" s="176"/>
      <c r="I10" s="176" t="s">
        <v>2817</v>
      </c>
      <c r="J10" s="172"/>
    </row>
    <row r="11" spans="1:10" ht="23.15" x14ac:dyDescent="0.4">
      <c r="A11" s="170">
        <v>10</v>
      </c>
      <c r="B11" s="177" t="s">
        <v>606</v>
      </c>
      <c r="C11" s="177"/>
      <c r="D11" s="172" t="s">
        <v>1074</v>
      </c>
      <c r="E11" s="173" t="s">
        <v>2812</v>
      </c>
      <c r="F11" s="174" t="s">
        <v>2787</v>
      </c>
      <c r="G11" s="178" t="s">
        <v>441</v>
      </c>
      <c r="H11" s="176" t="s">
        <v>2475</v>
      </c>
      <c r="I11" s="176" t="s">
        <v>2818</v>
      </c>
      <c r="J11" s="172"/>
    </row>
    <row r="12" spans="1:10" ht="23.15" x14ac:dyDescent="0.4">
      <c r="A12" s="170">
        <v>11</v>
      </c>
      <c r="B12" s="177" t="s">
        <v>2066</v>
      </c>
      <c r="C12" s="177"/>
      <c r="D12" s="172" t="s">
        <v>1597</v>
      </c>
      <c r="E12" s="173" t="s">
        <v>2812</v>
      </c>
      <c r="F12" s="174" t="s">
        <v>2787</v>
      </c>
      <c r="G12" s="178" t="s">
        <v>441</v>
      </c>
      <c r="H12" s="176" t="s">
        <v>2475</v>
      </c>
      <c r="I12" s="176" t="s">
        <v>2818</v>
      </c>
      <c r="J12" s="172"/>
    </row>
    <row r="13" spans="1:10" x14ac:dyDescent="0.4">
      <c r="A13" s="170">
        <v>12</v>
      </c>
      <c r="B13" s="177" t="s">
        <v>460</v>
      </c>
      <c r="C13" s="177"/>
      <c r="D13" s="172" t="s">
        <v>1598</v>
      </c>
      <c r="E13" s="173" t="s">
        <v>2812</v>
      </c>
      <c r="F13" s="174" t="s">
        <v>2787</v>
      </c>
      <c r="G13" s="178" t="s">
        <v>441</v>
      </c>
      <c r="H13" s="176" t="s">
        <v>2476</v>
      </c>
      <c r="I13" s="176" t="s">
        <v>2818</v>
      </c>
      <c r="J13" s="172"/>
    </row>
    <row r="14" spans="1:10" x14ac:dyDescent="0.4">
      <c r="A14" s="170">
        <v>13</v>
      </c>
      <c r="B14" s="177" t="s">
        <v>2107</v>
      </c>
      <c r="C14" s="177"/>
      <c r="D14" s="172" t="s">
        <v>1278</v>
      </c>
      <c r="E14" s="173" t="s">
        <v>2812</v>
      </c>
      <c r="F14" s="174" t="s">
        <v>2787</v>
      </c>
      <c r="G14" s="175" t="s">
        <v>2474</v>
      </c>
      <c r="H14" s="176"/>
      <c r="I14" s="176" t="s">
        <v>2818</v>
      </c>
      <c r="J14" s="172"/>
    </row>
    <row r="15" spans="1:10" x14ac:dyDescent="0.4">
      <c r="A15" s="170">
        <v>14</v>
      </c>
      <c r="B15" s="171" t="s">
        <v>1538</v>
      </c>
      <c r="C15" s="171"/>
      <c r="D15" s="172" t="s">
        <v>1138</v>
      </c>
      <c r="E15" s="173" t="s">
        <v>2812</v>
      </c>
      <c r="F15" s="174" t="s">
        <v>2787</v>
      </c>
      <c r="G15" s="175" t="s">
        <v>2477</v>
      </c>
      <c r="H15" s="176"/>
      <c r="I15" s="176"/>
      <c r="J15" s="172"/>
    </row>
    <row r="16" spans="1:10" x14ac:dyDescent="0.4">
      <c r="A16" s="170">
        <v>15</v>
      </c>
      <c r="B16" s="171" t="s">
        <v>1291</v>
      </c>
      <c r="C16" s="171" t="s">
        <v>2819</v>
      </c>
      <c r="D16" s="172" t="s">
        <v>1095</v>
      </c>
      <c r="E16" s="173" t="s">
        <v>2812</v>
      </c>
      <c r="F16" s="174" t="s">
        <v>2787</v>
      </c>
      <c r="G16" s="179" t="s">
        <v>441</v>
      </c>
      <c r="H16" s="178" t="s">
        <v>39</v>
      </c>
      <c r="I16" s="176"/>
      <c r="J16" s="172"/>
    </row>
    <row r="17" spans="1:10" x14ac:dyDescent="0.4">
      <c r="A17" s="170">
        <v>16</v>
      </c>
      <c r="B17" s="171" t="s">
        <v>1292</v>
      </c>
      <c r="C17" s="171" t="s">
        <v>2820</v>
      </c>
      <c r="D17" s="172" t="s">
        <v>1096</v>
      </c>
      <c r="E17" s="173" t="s">
        <v>2812</v>
      </c>
      <c r="F17" s="174" t="s">
        <v>2787</v>
      </c>
      <c r="G17" s="180" t="s">
        <v>441</v>
      </c>
      <c r="H17" s="178" t="s">
        <v>39</v>
      </c>
      <c r="I17" s="176"/>
      <c r="J17" s="172"/>
    </row>
    <row r="18" spans="1:10" x14ac:dyDescent="0.4">
      <c r="A18" s="170">
        <v>17</v>
      </c>
      <c r="B18" s="181" t="s">
        <v>1293</v>
      </c>
      <c r="C18" s="171" t="s">
        <v>2821</v>
      </c>
      <c r="D18" s="172" t="s">
        <v>1201</v>
      </c>
      <c r="E18" s="173" t="s">
        <v>2812</v>
      </c>
      <c r="F18" s="174" t="s">
        <v>2787</v>
      </c>
      <c r="G18" s="175" t="s">
        <v>441</v>
      </c>
      <c r="H18" s="176" t="s">
        <v>39</v>
      </c>
      <c r="I18" s="176"/>
      <c r="J18" s="172"/>
    </row>
    <row r="19" spans="1:10" x14ac:dyDescent="0.4">
      <c r="A19" s="170">
        <v>18</v>
      </c>
      <c r="B19" s="171" t="s">
        <v>2083</v>
      </c>
      <c r="C19" s="171"/>
      <c r="D19" s="172" t="s">
        <v>1210</v>
      </c>
      <c r="E19" s="173" t="s">
        <v>2812</v>
      </c>
      <c r="F19" s="174" t="s">
        <v>2788</v>
      </c>
      <c r="G19" s="175" t="s">
        <v>2478</v>
      </c>
      <c r="H19" s="176" t="s">
        <v>2478</v>
      </c>
      <c r="I19" s="176"/>
      <c r="J19" s="172"/>
    </row>
    <row r="20" spans="1:10" x14ac:dyDescent="0.4">
      <c r="A20" s="170">
        <v>19</v>
      </c>
      <c r="B20" s="171" t="s">
        <v>659</v>
      </c>
      <c r="C20" s="171" t="s">
        <v>2822</v>
      </c>
      <c r="D20" s="172" t="s">
        <v>1256</v>
      </c>
      <c r="E20" s="173" t="s">
        <v>2812</v>
      </c>
      <c r="F20" s="174" t="s">
        <v>2788</v>
      </c>
      <c r="G20" s="175" t="s">
        <v>441</v>
      </c>
      <c r="H20" s="176" t="s">
        <v>39</v>
      </c>
      <c r="I20" s="176"/>
      <c r="J20" s="172"/>
    </row>
    <row r="21" spans="1:10" x14ac:dyDescent="0.4">
      <c r="A21" s="170">
        <v>20</v>
      </c>
      <c r="B21" s="171" t="s">
        <v>2071</v>
      </c>
      <c r="C21" s="171"/>
      <c r="D21" s="172" t="s">
        <v>1193</v>
      </c>
      <c r="E21" s="173" t="s">
        <v>2812</v>
      </c>
      <c r="F21" s="174" t="s">
        <v>2787</v>
      </c>
      <c r="G21" s="175" t="s">
        <v>2472</v>
      </c>
      <c r="H21" s="176" t="s">
        <v>1723</v>
      </c>
      <c r="I21" s="176" t="s">
        <v>2823</v>
      </c>
      <c r="J21" s="172"/>
    </row>
    <row r="22" spans="1:10" ht="23.15" x14ac:dyDescent="0.4">
      <c r="A22" s="170">
        <v>21</v>
      </c>
      <c r="B22" s="171" t="s">
        <v>918</v>
      </c>
      <c r="C22" s="171"/>
      <c r="D22" s="172" t="s">
        <v>1038</v>
      </c>
      <c r="E22" s="173" t="s">
        <v>2812</v>
      </c>
      <c r="F22" s="174" t="s">
        <v>2788</v>
      </c>
      <c r="G22" s="175" t="s">
        <v>2472</v>
      </c>
      <c r="H22" s="176" t="s">
        <v>1723</v>
      </c>
      <c r="I22" s="176" t="s">
        <v>2824</v>
      </c>
      <c r="J22" s="172"/>
    </row>
    <row r="23" spans="1:10" ht="23.15" x14ac:dyDescent="0.4">
      <c r="A23" s="170">
        <v>22</v>
      </c>
      <c r="B23" s="171" t="s">
        <v>921</v>
      </c>
      <c r="C23" s="171"/>
      <c r="D23" s="172" t="s">
        <v>1039</v>
      </c>
      <c r="E23" s="173" t="s">
        <v>2812</v>
      </c>
      <c r="F23" s="174" t="s">
        <v>2788</v>
      </c>
      <c r="G23" s="175" t="s">
        <v>2472</v>
      </c>
      <c r="H23" s="176" t="s">
        <v>1723</v>
      </c>
      <c r="I23" s="176" t="s">
        <v>2824</v>
      </c>
      <c r="J23" s="172"/>
    </row>
    <row r="24" spans="1:10" ht="23.15" x14ac:dyDescent="0.4">
      <c r="A24" s="170">
        <v>23</v>
      </c>
      <c r="B24" s="177" t="s">
        <v>2108</v>
      </c>
      <c r="C24" s="177" t="s">
        <v>2825</v>
      </c>
      <c r="D24" s="172" t="s">
        <v>987</v>
      </c>
      <c r="E24" s="173" t="s">
        <v>2812</v>
      </c>
      <c r="F24" s="174" t="s">
        <v>2787</v>
      </c>
      <c r="G24" s="175" t="s">
        <v>2472</v>
      </c>
      <c r="H24" s="176" t="s">
        <v>1723</v>
      </c>
      <c r="I24" s="176" t="s">
        <v>2826</v>
      </c>
      <c r="J24" s="172"/>
    </row>
    <row r="25" spans="1:10" ht="23.15" x14ac:dyDescent="0.4">
      <c r="A25" s="170">
        <v>24</v>
      </c>
      <c r="B25" s="177" t="s">
        <v>2109</v>
      </c>
      <c r="C25" s="177" t="s">
        <v>2827</v>
      </c>
      <c r="D25" s="172" t="s">
        <v>988</v>
      </c>
      <c r="E25" s="173" t="s">
        <v>2812</v>
      </c>
      <c r="F25" s="174" t="s">
        <v>2787</v>
      </c>
      <c r="G25" s="175" t="s">
        <v>2472</v>
      </c>
      <c r="H25" s="176" t="s">
        <v>1723</v>
      </c>
      <c r="I25" s="176" t="s">
        <v>2826</v>
      </c>
      <c r="J25" s="172"/>
    </row>
    <row r="26" spans="1:10" ht="23.15" x14ac:dyDescent="0.4">
      <c r="A26" s="170">
        <v>25</v>
      </c>
      <c r="B26" s="177" t="s">
        <v>2110</v>
      </c>
      <c r="C26" s="177" t="s">
        <v>2828</v>
      </c>
      <c r="D26" s="172" t="s">
        <v>989</v>
      </c>
      <c r="E26" s="173" t="s">
        <v>2812</v>
      </c>
      <c r="F26" s="174" t="s">
        <v>2787</v>
      </c>
      <c r="G26" s="175" t="s">
        <v>2472</v>
      </c>
      <c r="H26" s="176" t="s">
        <v>1723</v>
      </c>
      <c r="I26" s="176" t="s">
        <v>2826</v>
      </c>
      <c r="J26" s="172"/>
    </row>
    <row r="27" spans="1:10" ht="23.15" x14ac:dyDescent="0.4">
      <c r="A27" s="170">
        <v>26</v>
      </c>
      <c r="B27" s="177" t="s">
        <v>2111</v>
      </c>
      <c r="C27" s="177" t="s">
        <v>2829</v>
      </c>
      <c r="D27" s="172" t="s">
        <v>1464</v>
      </c>
      <c r="E27" s="173" t="s">
        <v>2812</v>
      </c>
      <c r="F27" s="174" t="s">
        <v>2787</v>
      </c>
      <c r="G27" s="175" t="s">
        <v>2472</v>
      </c>
      <c r="H27" s="176" t="s">
        <v>1723</v>
      </c>
      <c r="I27" s="176" t="s">
        <v>2826</v>
      </c>
      <c r="J27" s="172"/>
    </row>
    <row r="28" spans="1:10" ht="23.15" x14ac:dyDescent="0.4">
      <c r="A28" s="170">
        <v>27</v>
      </c>
      <c r="B28" s="177" t="s">
        <v>2112</v>
      </c>
      <c r="C28" s="177" t="s">
        <v>2830</v>
      </c>
      <c r="D28" s="172" t="s">
        <v>1468</v>
      </c>
      <c r="E28" s="173" t="s">
        <v>2812</v>
      </c>
      <c r="F28" s="174" t="s">
        <v>2787</v>
      </c>
      <c r="G28" s="175" t="s">
        <v>2472</v>
      </c>
      <c r="H28" s="176" t="s">
        <v>1723</v>
      </c>
      <c r="I28" s="176" t="s">
        <v>2826</v>
      </c>
      <c r="J28" s="172"/>
    </row>
    <row r="29" spans="1:10" ht="23.15" x14ac:dyDescent="0.4">
      <c r="A29" s="170">
        <v>28</v>
      </c>
      <c r="B29" s="177" t="s">
        <v>2113</v>
      </c>
      <c r="C29" s="177" t="s">
        <v>2831</v>
      </c>
      <c r="D29" s="172" t="s">
        <v>1599</v>
      </c>
      <c r="E29" s="173" t="s">
        <v>2812</v>
      </c>
      <c r="F29" s="174" t="s">
        <v>2787</v>
      </c>
      <c r="G29" s="175" t="s">
        <v>2472</v>
      </c>
      <c r="H29" s="176" t="s">
        <v>1723</v>
      </c>
      <c r="I29" s="176" t="s">
        <v>2826</v>
      </c>
      <c r="J29" s="172"/>
    </row>
    <row r="30" spans="1:10" ht="23.15" x14ac:dyDescent="0.4">
      <c r="A30" s="170">
        <v>29</v>
      </c>
      <c r="B30" s="177" t="s">
        <v>2114</v>
      </c>
      <c r="C30" s="177" t="s">
        <v>2832</v>
      </c>
      <c r="D30" s="172" t="s">
        <v>1600</v>
      </c>
      <c r="E30" s="173" t="s">
        <v>2812</v>
      </c>
      <c r="F30" s="174" t="s">
        <v>2787</v>
      </c>
      <c r="G30" s="175" t="s">
        <v>2472</v>
      </c>
      <c r="H30" s="176" t="s">
        <v>1723</v>
      </c>
      <c r="I30" s="176" t="s">
        <v>2826</v>
      </c>
      <c r="J30" s="172"/>
    </row>
    <row r="31" spans="1:10" x14ac:dyDescent="0.4">
      <c r="A31" s="170">
        <v>32</v>
      </c>
      <c r="B31" s="171" t="s">
        <v>546</v>
      </c>
      <c r="C31" s="171"/>
      <c r="D31" s="172" t="s">
        <v>1057</v>
      </c>
      <c r="E31" s="173" t="s">
        <v>2812</v>
      </c>
      <c r="F31" s="174" t="s">
        <v>2788</v>
      </c>
      <c r="G31" s="175" t="s">
        <v>433</v>
      </c>
      <c r="H31" s="176"/>
      <c r="I31" s="176"/>
      <c r="J31" s="172"/>
    </row>
    <row r="32" spans="1:10" x14ac:dyDescent="0.4">
      <c r="A32" s="182">
        <v>33</v>
      </c>
      <c r="B32" s="171" t="s">
        <v>566</v>
      </c>
      <c r="C32" s="171" t="s">
        <v>2833</v>
      </c>
      <c r="D32" s="172" t="s">
        <v>1062</v>
      </c>
      <c r="E32" s="173" t="s">
        <v>2812</v>
      </c>
      <c r="F32" s="174" t="s">
        <v>2790</v>
      </c>
      <c r="G32" s="183" t="s">
        <v>419</v>
      </c>
      <c r="H32" s="184" t="s">
        <v>418</v>
      </c>
      <c r="I32" s="176"/>
      <c r="J32" s="172"/>
    </row>
    <row r="33" spans="1:10" x14ac:dyDescent="0.4">
      <c r="A33" s="170">
        <v>34</v>
      </c>
      <c r="B33" s="171" t="s">
        <v>660</v>
      </c>
      <c r="C33" s="171" t="s">
        <v>2834</v>
      </c>
      <c r="D33" s="172" t="s">
        <v>1128</v>
      </c>
      <c r="E33" s="173" t="s">
        <v>2812</v>
      </c>
      <c r="F33" s="174" t="s">
        <v>2789</v>
      </c>
      <c r="G33" s="175" t="s">
        <v>433</v>
      </c>
      <c r="H33" s="176"/>
      <c r="I33" s="176"/>
      <c r="J33" s="172"/>
    </row>
    <row r="34" spans="1:10" x14ac:dyDescent="0.4">
      <c r="A34" s="170">
        <v>35</v>
      </c>
      <c r="B34" s="171" t="s">
        <v>2115</v>
      </c>
      <c r="C34" s="171" t="s">
        <v>2835</v>
      </c>
      <c r="D34" s="172" t="s">
        <v>1195</v>
      </c>
      <c r="E34" s="173" t="s">
        <v>2812</v>
      </c>
      <c r="F34" s="174" t="s">
        <v>2788</v>
      </c>
      <c r="G34" s="175" t="s">
        <v>433</v>
      </c>
      <c r="H34" s="176"/>
      <c r="I34" s="176"/>
      <c r="J34" s="172"/>
    </row>
    <row r="35" spans="1:10" ht="23.15" x14ac:dyDescent="0.4">
      <c r="A35" s="170">
        <v>36</v>
      </c>
      <c r="B35" s="177" t="s">
        <v>2116</v>
      </c>
      <c r="C35" s="177" t="s">
        <v>2836</v>
      </c>
      <c r="D35" s="172" t="s">
        <v>1024</v>
      </c>
      <c r="E35" s="173" t="s">
        <v>2812</v>
      </c>
      <c r="F35" s="174" t="s">
        <v>2787</v>
      </c>
      <c r="G35" s="175" t="s">
        <v>1415</v>
      </c>
      <c r="H35" s="176" t="s">
        <v>2479</v>
      </c>
      <c r="I35" s="176" t="s">
        <v>2837</v>
      </c>
      <c r="J35" s="172"/>
    </row>
    <row r="36" spans="1:10" ht="23.15" x14ac:dyDescent="0.4">
      <c r="A36" s="170">
        <v>37</v>
      </c>
      <c r="B36" s="177" t="s">
        <v>2117</v>
      </c>
      <c r="C36" s="177" t="s">
        <v>2838</v>
      </c>
      <c r="D36" s="172" t="s">
        <v>1079</v>
      </c>
      <c r="E36" s="173" t="s">
        <v>2812</v>
      </c>
      <c r="F36" s="174" t="s">
        <v>2787</v>
      </c>
      <c r="G36" s="175" t="s">
        <v>1415</v>
      </c>
      <c r="H36" s="176" t="s">
        <v>2479</v>
      </c>
      <c r="I36" s="176" t="s">
        <v>2837</v>
      </c>
      <c r="J36" s="172"/>
    </row>
    <row r="37" spans="1:10" ht="23.15" x14ac:dyDescent="0.4">
      <c r="A37" s="170">
        <v>38</v>
      </c>
      <c r="B37" s="177" t="s">
        <v>2118</v>
      </c>
      <c r="C37" s="177" t="s">
        <v>2839</v>
      </c>
      <c r="D37" s="172" t="s">
        <v>1083</v>
      </c>
      <c r="E37" s="173" t="s">
        <v>2812</v>
      </c>
      <c r="F37" s="174" t="s">
        <v>2787</v>
      </c>
      <c r="G37" s="175" t="s">
        <v>1415</v>
      </c>
      <c r="H37" s="176" t="s">
        <v>2479</v>
      </c>
      <c r="I37" s="176" t="s">
        <v>2837</v>
      </c>
      <c r="J37" s="172"/>
    </row>
    <row r="38" spans="1:10" ht="23.15" x14ac:dyDescent="0.4">
      <c r="A38" s="170">
        <v>39</v>
      </c>
      <c r="B38" s="177" t="s">
        <v>2119</v>
      </c>
      <c r="C38" s="177" t="s">
        <v>2840</v>
      </c>
      <c r="D38" s="172" t="s">
        <v>1084</v>
      </c>
      <c r="E38" s="173" t="s">
        <v>2812</v>
      </c>
      <c r="F38" s="174" t="s">
        <v>2787</v>
      </c>
      <c r="G38" s="175" t="s">
        <v>1415</v>
      </c>
      <c r="H38" s="176" t="s">
        <v>2479</v>
      </c>
      <c r="I38" s="176" t="s">
        <v>2837</v>
      </c>
      <c r="J38" s="172"/>
    </row>
    <row r="39" spans="1:10" ht="23.15" x14ac:dyDescent="0.4">
      <c r="A39" s="170">
        <v>40</v>
      </c>
      <c r="B39" s="177" t="s">
        <v>2120</v>
      </c>
      <c r="C39" s="177" t="s">
        <v>2841</v>
      </c>
      <c r="D39" s="172" t="s">
        <v>1085</v>
      </c>
      <c r="E39" s="173" t="s">
        <v>2812</v>
      </c>
      <c r="F39" s="174" t="s">
        <v>2787</v>
      </c>
      <c r="G39" s="175" t="s">
        <v>1415</v>
      </c>
      <c r="H39" s="176" t="s">
        <v>2479</v>
      </c>
      <c r="I39" s="176" t="s">
        <v>2837</v>
      </c>
      <c r="J39" s="172"/>
    </row>
    <row r="40" spans="1:10" ht="23.15" x14ac:dyDescent="0.4">
      <c r="A40" s="170">
        <v>41</v>
      </c>
      <c r="B40" s="171" t="s">
        <v>897</v>
      </c>
      <c r="C40" s="171"/>
      <c r="D40" s="172" t="s">
        <v>1033</v>
      </c>
      <c r="E40" s="173" t="s">
        <v>2812</v>
      </c>
      <c r="F40" s="174" t="s">
        <v>2788</v>
      </c>
      <c r="G40" s="175" t="s">
        <v>1415</v>
      </c>
      <c r="H40" s="176" t="s">
        <v>2479</v>
      </c>
      <c r="I40" s="176"/>
      <c r="J40" s="172"/>
    </row>
    <row r="41" spans="1:10" x14ac:dyDescent="0.4">
      <c r="A41" s="182">
        <v>42</v>
      </c>
      <c r="B41" s="171" t="s">
        <v>1540</v>
      </c>
      <c r="C41" s="171" t="s">
        <v>2842</v>
      </c>
      <c r="D41" s="172" t="s">
        <v>1276</v>
      </c>
      <c r="E41" s="173" t="s">
        <v>2812</v>
      </c>
      <c r="F41" s="174" t="s">
        <v>2788</v>
      </c>
      <c r="G41" s="175" t="s">
        <v>419</v>
      </c>
      <c r="H41" s="176" t="s">
        <v>2480</v>
      </c>
      <c r="I41" s="176" t="s">
        <v>2843</v>
      </c>
      <c r="J41" s="172"/>
    </row>
    <row r="42" spans="1:10" x14ac:dyDescent="0.4">
      <c r="A42" s="170">
        <v>43</v>
      </c>
      <c r="B42" s="177" t="s">
        <v>1695</v>
      </c>
      <c r="C42" s="177"/>
      <c r="D42" s="172" t="s">
        <v>981</v>
      </c>
      <c r="E42" s="173" t="s">
        <v>2812</v>
      </c>
      <c r="F42" s="174" t="s">
        <v>2788</v>
      </c>
      <c r="G42" s="175" t="s">
        <v>1719</v>
      </c>
      <c r="H42" s="176" t="s">
        <v>2481</v>
      </c>
      <c r="I42" s="176" t="s">
        <v>2844</v>
      </c>
      <c r="J42" s="185"/>
    </row>
    <row r="43" spans="1:10" ht="23.15" x14ac:dyDescent="0.4">
      <c r="A43" s="182">
        <v>44</v>
      </c>
      <c r="B43" s="177" t="s">
        <v>661</v>
      </c>
      <c r="C43" s="177" t="s">
        <v>2845</v>
      </c>
      <c r="D43" s="172" t="s">
        <v>969</v>
      </c>
      <c r="E43" s="173" t="s">
        <v>2812</v>
      </c>
      <c r="F43" s="174" t="s">
        <v>2789</v>
      </c>
      <c r="G43" s="175" t="s">
        <v>419</v>
      </c>
      <c r="H43" s="176" t="s">
        <v>418</v>
      </c>
      <c r="I43" s="176"/>
      <c r="J43" s="176"/>
    </row>
    <row r="44" spans="1:10" x14ac:dyDescent="0.4">
      <c r="A44" s="170">
        <v>45</v>
      </c>
      <c r="B44" s="171" t="s">
        <v>1873</v>
      </c>
      <c r="C44" s="171" t="s">
        <v>2846</v>
      </c>
      <c r="D44" s="172" t="s">
        <v>1601</v>
      </c>
      <c r="E44" s="173" t="s">
        <v>2812</v>
      </c>
      <c r="F44" s="174" t="s">
        <v>2788</v>
      </c>
      <c r="G44" s="175" t="s">
        <v>419</v>
      </c>
      <c r="H44" s="176" t="s">
        <v>418</v>
      </c>
      <c r="I44" s="176" t="s">
        <v>2847</v>
      </c>
      <c r="J44" s="172"/>
    </row>
    <row r="45" spans="1:10" x14ac:dyDescent="0.4">
      <c r="A45" s="170">
        <v>46</v>
      </c>
      <c r="B45" s="171" t="s">
        <v>1874</v>
      </c>
      <c r="C45" s="171" t="s">
        <v>2848</v>
      </c>
      <c r="D45" s="172" t="s">
        <v>976</v>
      </c>
      <c r="E45" s="173" t="s">
        <v>2812</v>
      </c>
      <c r="F45" s="174" t="s">
        <v>2789</v>
      </c>
      <c r="G45" s="175" t="s">
        <v>419</v>
      </c>
      <c r="H45" s="176" t="s">
        <v>418</v>
      </c>
      <c r="I45" s="176" t="s">
        <v>2847</v>
      </c>
      <c r="J45" s="172"/>
    </row>
    <row r="46" spans="1:10" x14ac:dyDescent="0.4">
      <c r="A46" s="170">
        <v>47</v>
      </c>
      <c r="B46" s="171" t="s">
        <v>1875</v>
      </c>
      <c r="C46" s="171" t="s">
        <v>2849</v>
      </c>
      <c r="D46" s="172" t="s">
        <v>977</v>
      </c>
      <c r="E46" s="173" t="s">
        <v>2812</v>
      </c>
      <c r="F46" s="174" t="s">
        <v>2789</v>
      </c>
      <c r="G46" s="175" t="s">
        <v>419</v>
      </c>
      <c r="H46" s="176" t="s">
        <v>418</v>
      </c>
      <c r="I46" s="176" t="s">
        <v>2847</v>
      </c>
      <c r="J46" s="172"/>
    </row>
    <row r="47" spans="1:10" x14ac:dyDescent="0.4">
      <c r="A47" s="170">
        <v>50</v>
      </c>
      <c r="B47" s="171" t="s">
        <v>1876</v>
      </c>
      <c r="C47" s="171" t="s">
        <v>2850</v>
      </c>
      <c r="D47" s="172" t="s">
        <v>978</v>
      </c>
      <c r="E47" s="173" t="s">
        <v>2812</v>
      </c>
      <c r="F47" s="174" t="s">
        <v>2789</v>
      </c>
      <c r="G47" s="175" t="s">
        <v>419</v>
      </c>
      <c r="H47" s="176" t="s">
        <v>418</v>
      </c>
      <c r="I47" s="176" t="s">
        <v>2847</v>
      </c>
      <c r="J47" s="172"/>
    </row>
    <row r="48" spans="1:10" x14ac:dyDescent="0.4">
      <c r="A48" s="170">
        <v>51</v>
      </c>
      <c r="B48" s="171" t="s">
        <v>2121</v>
      </c>
      <c r="C48" s="171" t="s">
        <v>2851</v>
      </c>
      <c r="D48" s="172" t="s">
        <v>979</v>
      </c>
      <c r="E48" s="173" t="s">
        <v>2812</v>
      </c>
      <c r="F48" s="174" t="s">
        <v>2789</v>
      </c>
      <c r="G48" s="175" t="s">
        <v>419</v>
      </c>
      <c r="H48" s="176" t="s">
        <v>418</v>
      </c>
      <c r="I48" s="176" t="s">
        <v>2847</v>
      </c>
      <c r="J48" s="172"/>
    </row>
    <row r="49" spans="1:10" x14ac:dyDescent="0.4">
      <c r="A49" s="170">
        <v>55</v>
      </c>
      <c r="B49" s="171" t="s">
        <v>1517</v>
      </c>
      <c r="C49" s="171"/>
      <c r="D49" s="172" t="s">
        <v>1258</v>
      </c>
      <c r="E49" s="173" t="s">
        <v>2812</v>
      </c>
      <c r="F49" s="174" t="s">
        <v>2788</v>
      </c>
      <c r="G49" s="175" t="s">
        <v>419</v>
      </c>
      <c r="H49" s="176" t="s">
        <v>418</v>
      </c>
      <c r="I49" s="176" t="s">
        <v>2847</v>
      </c>
      <c r="J49" s="172"/>
    </row>
    <row r="50" spans="1:10" x14ac:dyDescent="0.4">
      <c r="A50" s="182">
        <v>57</v>
      </c>
      <c r="B50" s="171" t="s">
        <v>2122</v>
      </c>
      <c r="C50" s="171" t="s">
        <v>2852</v>
      </c>
      <c r="D50" s="172" t="s">
        <v>1265</v>
      </c>
      <c r="E50" s="173" t="s">
        <v>2812</v>
      </c>
      <c r="F50" s="174" t="s">
        <v>2788</v>
      </c>
      <c r="G50" s="175" t="s">
        <v>419</v>
      </c>
      <c r="H50" s="176" t="s">
        <v>418</v>
      </c>
      <c r="I50" s="184" t="s">
        <v>2853</v>
      </c>
      <c r="J50" s="172"/>
    </row>
    <row r="51" spans="1:10" x14ac:dyDescent="0.4">
      <c r="A51" s="182">
        <v>58</v>
      </c>
      <c r="B51" s="171" t="s">
        <v>662</v>
      </c>
      <c r="C51" s="171" t="s">
        <v>2854</v>
      </c>
      <c r="D51" s="172" t="s">
        <v>1257</v>
      </c>
      <c r="E51" s="173" t="s">
        <v>2812</v>
      </c>
      <c r="F51" s="174" t="s">
        <v>2788</v>
      </c>
      <c r="G51" s="183" t="s">
        <v>441</v>
      </c>
      <c r="H51" s="176"/>
      <c r="I51" s="176"/>
      <c r="J51" s="172"/>
    </row>
    <row r="52" spans="1:10" x14ac:dyDescent="0.4">
      <c r="A52" s="182">
        <v>59</v>
      </c>
      <c r="B52" s="171" t="s">
        <v>2123</v>
      </c>
      <c r="C52" s="171" t="s">
        <v>2855</v>
      </c>
      <c r="D52" s="172" t="s">
        <v>1271</v>
      </c>
      <c r="E52" s="173" t="s">
        <v>2812</v>
      </c>
      <c r="F52" s="174" t="s">
        <v>2788</v>
      </c>
      <c r="G52" s="183" t="s">
        <v>419</v>
      </c>
      <c r="H52" s="184" t="s">
        <v>2480</v>
      </c>
      <c r="I52" s="184" t="s">
        <v>2856</v>
      </c>
      <c r="J52" s="172"/>
    </row>
    <row r="53" spans="1:10" x14ac:dyDescent="0.4">
      <c r="A53" s="182">
        <v>60</v>
      </c>
      <c r="B53" s="171" t="s">
        <v>2124</v>
      </c>
      <c r="C53" s="171" t="s">
        <v>2857</v>
      </c>
      <c r="D53" s="172" t="s">
        <v>1274</v>
      </c>
      <c r="E53" s="173" t="s">
        <v>2812</v>
      </c>
      <c r="F53" s="174" t="s">
        <v>2788</v>
      </c>
      <c r="G53" s="183" t="s">
        <v>419</v>
      </c>
      <c r="H53" s="184" t="s">
        <v>2480</v>
      </c>
      <c r="I53" s="184" t="s">
        <v>2843</v>
      </c>
      <c r="J53" s="172"/>
    </row>
    <row r="54" spans="1:10" x14ac:dyDescent="0.4">
      <c r="A54" s="182">
        <v>61</v>
      </c>
      <c r="B54" s="171" t="s">
        <v>1537</v>
      </c>
      <c r="C54" s="171" t="s">
        <v>2858</v>
      </c>
      <c r="D54" s="172" t="s">
        <v>1275</v>
      </c>
      <c r="E54" s="173" t="s">
        <v>2812</v>
      </c>
      <c r="F54" s="174" t="s">
        <v>2788</v>
      </c>
      <c r="G54" s="183" t="s">
        <v>419</v>
      </c>
      <c r="H54" s="184" t="s">
        <v>2480</v>
      </c>
      <c r="I54" s="184" t="s">
        <v>2843</v>
      </c>
      <c r="J54" s="172"/>
    </row>
    <row r="55" spans="1:10" x14ac:dyDescent="0.4">
      <c r="A55" s="182">
        <v>63</v>
      </c>
      <c r="B55" s="171" t="s">
        <v>2125</v>
      </c>
      <c r="C55" s="171" t="s">
        <v>2859</v>
      </c>
      <c r="D55" s="172" t="s">
        <v>1279</v>
      </c>
      <c r="E55" s="173" t="s">
        <v>2812</v>
      </c>
      <c r="F55" s="174" t="s">
        <v>2788</v>
      </c>
      <c r="G55" s="183" t="s">
        <v>419</v>
      </c>
      <c r="H55" s="184" t="s">
        <v>2480</v>
      </c>
      <c r="I55" s="184" t="s">
        <v>2856</v>
      </c>
      <c r="J55" s="172"/>
    </row>
    <row r="56" spans="1:10" ht="23.15" x14ac:dyDescent="0.4">
      <c r="A56" s="170">
        <v>64</v>
      </c>
      <c r="B56" s="171" t="s">
        <v>2126</v>
      </c>
      <c r="C56" s="171" t="s">
        <v>2860</v>
      </c>
      <c r="D56" s="172" t="s">
        <v>1538</v>
      </c>
      <c r="E56" s="173" t="s">
        <v>2812</v>
      </c>
      <c r="F56" s="174" t="s">
        <v>2788</v>
      </c>
      <c r="G56" s="183" t="s">
        <v>2482</v>
      </c>
      <c r="H56" s="184" t="s">
        <v>2483</v>
      </c>
      <c r="I56" s="184" t="s">
        <v>2861</v>
      </c>
      <c r="J56" s="172"/>
    </row>
    <row r="57" spans="1:10" x14ac:dyDescent="0.4">
      <c r="A57" s="170">
        <v>65</v>
      </c>
      <c r="B57" s="171" t="s">
        <v>2127</v>
      </c>
      <c r="C57" s="171" t="s">
        <v>2862</v>
      </c>
      <c r="D57" s="186" t="s">
        <v>1512</v>
      </c>
      <c r="E57" s="173" t="s">
        <v>2812</v>
      </c>
      <c r="F57" s="174" t="s">
        <v>2788</v>
      </c>
      <c r="G57" s="183" t="s">
        <v>2482</v>
      </c>
      <c r="H57" s="184" t="s">
        <v>2483</v>
      </c>
      <c r="I57" s="184" t="s">
        <v>2861</v>
      </c>
      <c r="J57" s="172"/>
    </row>
    <row r="58" spans="1:10" ht="23.15" x14ac:dyDescent="0.4">
      <c r="A58" s="170">
        <v>66</v>
      </c>
      <c r="B58" s="171" t="s">
        <v>1528</v>
      </c>
      <c r="C58" s="171"/>
      <c r="D58" s="172" t="s">
        <v>1529</v>
      </c>
      <c r="E58" s="173" t="s">
        <v>2812</v>
      </c>
      <c r="F58" s="174" t="s">
        <v>2788</v>
      </c>
      <c r="G58" s="178" t="s">
        <v>441</v>
      </c>
      <c r="H58" s="184" t="s">
        <v>2484</v>
      </c>
      <c r="I58" s="184" t="s">
        <v>2861</v>
      </c>
      <c r="J58" s="172"/>
    </row>
    <row r="59" spans="1:10" x14ac:dyDescent="0.4">
      <c r="A59" s="170">
        <v>67</v>
      </c>
      <c r="B59" s="171" t="s">
        <v>1770</v>
      </c>
      <c r="C59" s="171"/>
      <c r="D59" s="172" t="s">
        <v>999</v>
      </c>
      <c r="E59" s="173" t="s">
        <v>2812</v>
      </c>
      <c r="F59" s="174" t="s">
        <v>2788</v>
      </c>
      <c r="G59" s="183" t="s">
        <v>1719</v>
      </c>
      <c r="H59" s="184" t="s">
        <v>1771</v>
      </c>
      <c r="I59" s="184"/>
      <c r="J59" s="172"/>
    </row>
    <row r="60" spans="1:10" x14ac:dyDescent="0.4">
      <c r="A60" s="170">
        <v>68</v>
      </c>
      <c r="B60" s="171" t="s">
        <v>868</v>
      </c>
      <c r="C60" s="171"/>
      <c r="D60" s="172" t="s">
        <v>1023</v>
      </c>
      <c r="E60" s="173" t="s">
        <v>2812</v>
      </c>
      <c r="F60" s="174" t="s">
        <v>2788</v>
      </c>
      <c r="G60" s="183" t="s">
        <v>2473</v>
      </c>
      <c r="H60" s="184" t="s">
        <v>1771</v>
      </c>
      <c r="I60" s="184"/>
      <c r="J60" s="172"/>
    </row>
    <row r="61" spans="1:10" x14ac:dyDescent="0.4">
      <c r="A61" s="170">
        <v>69</v>
      </c>
      <c r="B61" s="171" t="s">
        <v>873</v>
      </c>
      <c r="C61" s="171"/>
      <c r="D61" s="172" t="s">
        <v>1025</v>
      </c>
      <c r="E61" s="173" t="s">
        <v>2812</v>
      </c>
      <c r="F61" s="174" t="s">
        <v>2788</v>
      </c>
      <c r="G61" s="183" t="s">
        <v>1719</v>
      </c>
      <c r="H61" s="184" t="s">
        <v>1771</v>
      </c>
      <c r="I61" s="184"/>
      <c r="J61" s="172"/>
    </row>
    <row r="62" spans="1:10" ht="23.15" x14ac:dyDescent="0.4">
      <c r="A62" s="170">
        <v>70</v>
      </c>
      <c r="B62" s="177" t="s">
        <v>932</v>
      </c>
      <c r="C62" s="177"/>
      <c r="D62" s="172" t="s">
        <v>1041</v>
      </c>
      <c r="E62" s="173" t="s">
        <v>2812</v>
      </c>
      <c r="F62" s="174" t="s">
        <v>2788</v>
      </c>
      <c r="G62" s="183" t="s">
        <v>2485</v>
      </c>
      <c r="H62" s="184" t="s">
        <v>2486</v>
      </c>
      <c r="I62" s="184"/>
      <c r="J62" s="172"/>
    </row>
    <row r="63" spans="1:10" x14ac:dyDescent="0.4">
      <c r="A63" s="170">
        <v>71</v>
      </c>
      <c r="B63" s="171" t="s">
        <v>1920</v>
      </c>
      <c r="C63" s="171"/>
      <c r="D63" s="172" t="s">
        <v>1125</v>
      </c>
      <c r="E63" s="173" t="s">
        <v>2812</v>
      </c>
      <c r="F63" s="174" t="s">
        <v>2788</v>
      </c>
      <c r="G63" s="183" t="s">
        <v>1719</v>
      </c>
      <c r="H63" s="184" t="s">
        <v>1771</v>
      </c>
      <c r="I63" s="184"/>
      <c r="J63" s="172"/>
    </row>
    <row r="64" spans="1:10" x14ac:dyDescent="0.4">
      <c r="A64" s="170">
        <v>72</v>
      </c>
      <c r="B64" s="171" t="s">
        <v>1940</v>
      </c>
      <c r="C64" s="171"/>
      <c r="D64" s="172" t="s">
        <v>1131</v>
      </c>
      <c r="E64" s="173" t="s">
        <v>2812</v>
      </c>
      <c r="F64" s="174" t="s">
        <v>2788</v>
      </c>
      <c r="G64" s="175" t="s">
        <v>1719</v>
      </c>
      <c r="H64" s="176" t="s">
        <v>1771</v>
      </c>
      <c r="I64" s="179"/>
      <c r="J64" s="172"/>
    </row>
    <row r="65" spans="1:10" ht="23.15" x14ac:dyDescent="0.4">
      <c r="A65" s="170">
        <v>73</v>
      </c>
      <c r="B65" s="171" t="s">
        <v>2007</v>
      </c>
      <c r="C65" s="171"/>
      <c r="D65" s="172" t="s">
        <v>1152</v>
      </c>
      <c r="E65" s="173" t="s">
        <v>2812</v>
      </c>
      <c r="F65" s="174" t="s">
        <v>2788</v>
      </c>
      <c r="G65" s="175" t="s">
        <v>2485</v>
      </c>
      <c r="H65" s="176" t="s">
        <v>2486</v>
      </c>
      <c r="I65" s="176"/>
      <c r="J65" s="172"/>
    </row>
    <row r="66" spans="1:10" x14ac:dyDescent="0.4">
      <c r="A66" s="170">
        <v>74</v>
      </c>
      <c r="B66" s="171" t="s">
        <v>2010</v>
      </c>
      <c r="C66" s="171"/>
      <c r="D66" s="172" t="s">
        <v>1153</v>
      </c>
      <c r="E66" s="173" t="s">
        <v>2812</v>
      </c>
      <c r="F66" s="174" t="s">
        <v>2788</v>
      </c>
      <c r="G66" s="175" t="s">
        <v>1719</v>
      </c>
      <c r="H66" s="176" t="s">
        <v>2487</v>
      </c>
      <c r="I66" s="179"/>
      <c r="J66" s="172"/>
    </row>
    <row r="67" spans="1:10" x14ac:dyDescent="0.4">
      <c r="A67" s="170">
        <v>75</v>
      </c>
      <c r="B67" s="177" t="s">
        <v>2015</v>
      </c>
      <c r="C67" s="177"/>
      <c r="D67" s="172" t="s">
        <v>1155</v>
      </c>
      <c r="E67" s="173" t="s">
        <v>2812</v>
      </c>
      <c r="F67" s="174" t="s">
        <v>2788</v>
      </c>
      <c r="G67" s="175" t="s">
        <v>382</v>
      </c>
      <c r="H67" s="176" t="s">
        <v>2488</v>
      </c>
      <c r="I67" s="176"/>
      <c r="J67" s="172"/>
    </row>
    <row r="68" spans="1:10" ht="23.15" x14ac:dyDescent="0.4">
      <c r="A68" s="170">
        <v>76</v>
      </c>
      <c r="B68" s="171" t="s">
        <v>1513</v>
      </c>
      <c r="C68" s="171"/>
      <c r="D68" s="172" t="s">
        <v>1176</v>
      </c>
      <c r="E68" s="173" t="s">
        <v>2812</v>
      </c>
      <c r="F68" s="174" t="s">
        <v>2788</v>
      </c>
      <c r="G68" s="175" t="s">
        <v>1719</v>
      </c>
      <c r="H68" s="176" t="s">
        <v>1771</v>
      </c>
      <c r="I68" s="176"/>
      <c r="J68" s="176"/>
    </row>
    <row r="69" spans="1:10" x14ac:dyDescent="0.4">
      <c r="A69" s="170">
        <v>77</v>
      </c>
      <c r="B69" s="171" t="s">
        <v>2056</v>
      </c>
      <c r="C69" s="171"/>
      <c r="D69" s="172" t="s">
        <v>1178</v>
      </c>
      <c r="E69" s="173" t="s">
        <v>2812</v>
      </c>
      <c r="F69" s="174" t="s">
        <v>2788</v>
      </c>
      <c r="G69" s="175" t="s">
        <v>1719</v>
      </c>
      <c r="H69" s="176" t="s">
        <v>1771</v>
      </c>
      <c r="I69" s="176"/>
      <c r="J69" s="176"/>
    </row>
    <row r="70" spans="1:10" x14ac:dyDescent="0.4">
      <c r="A70" s="170">
        <v>78</v>
      </c>
      <c r="B70" s="171" t="s">
        <v>2128</v>
      </c>
      <c r="C70" s="171"/>
      <c r="D70" s="172" t="s">
        <v>1240</v>
      </c>
      <c r="E70" s="173" t="s">
        <v>2812</v>
      </c>
      <c r="F70" s="174" t="s">
        <v>2788</v>
      </c>
      <c r="G70" s="175" t="s">
        <v>1719</v>
      </c>
      <c r="H70" s="176" t="s">
        <v>1771</v>
      </c>
      <c r="I70" s="176"/>
      <c r="J70" s="176"/>
    </row>
    <row r="71" spans="1:10" x14ac:dyDescent="0.4">
      <c r="A71" s="170">
        <v>79</v>
      </c>
      <c r="B71" s="171" t="s">
        <v>1477</v>
      </c>
      <c r="C71" s="171"/>
      <c r="D71" s="172" t="s">
        <v>1263</v>
      </c>
      <c r="E71" s="173" t="s">
        <v>2812</v>
      </c>
      <c r="F71" s="174" t="s">
        <v>2788</v>
      </c>
      <c r="G71" s="175" t="s">
        <v>1719</v>
      </c>
      <c r="H71" s="176" t="s">
        <v>1771</v>
      </c>
      <c r="I71" s="176"/>
      <c r="J71" s="176"/>
    </row>
    <row r="72" spans="1:10" x14ac:dyDescent="0.4">
      <c r="A72" s="170">
        <v>80</v>
      </c>
      <c r="B72" s="171" t="s">
        <v>98</v>
      </c>
      <c r="C72" s="171"/>
      <c r="D72" s="172" t="s">
        <v>1189</v>
      </c>
      <c r="E72" s="173" t="s">
        <v>2812</v>
      </c>
      <c r="F72" s="174" t="s">
        <v>2787</v>
      </c>
      <c r="G72" s="175" t="s">
        <v>1719</v>
      </c>
      <c r="H72" s="176" t="s">
        <v>1771</v>
      </c>
      <c r="I72" s="176" t="s">
        <v>2863</v>
      </c>
      <c r="J72" s="172"/>
    </row>
    <row r="73" spans="1:10" x14ac:dyDescent="0.4">
      <c r="A73" s="170">
        <v>81</v>
      </c>
      <c r="B73" s="171" t="s">
        <v>99</v>
      </c>
      <c r="C73" s="171"/>
      <c r="D73" s="172" t="s">
        <v>1190</v>
      </c>
      <c r="E73" s="173" t="s">
        <v>2812</v>
      </c>
      <c r="F73" s="174" t="s">
        <v>2787</v>
      </c>
      <c r="G73" s="175" t="s">
        <v>1719</v>
      </c>
      <c r="H73" s="176" t="s">
        <v>1771</v>
      </c>
      <c r="I73" s="176" t="s">
        <v>2863</v>
      </c>
      <c r="J73" s="172"/>
    </row>
    <row r="74" spans="1:10" x14ac:dyDescent="0.4">
      <c r="A74" s="170">
        <v>82</v>
      </c>
      <c r="B74" s="171" t="s">
        <v>2129</v>
      </c>
      <c r="C74" s="171" t="s">
        <v>2864</v>
      </c>
      <c r="D74" s="172" t="s">
        <v>1003</v>
      </c>
      <c r="E74" s="173" t="s">
        <v>2812</v>
      </c>
      <c r="F74" s="174" t="s">
        <v>2788</v>
      </c>
      <c r="G74" s="175" t="s">
        <v>1719</v>
      </c>
      <c r="H74" s="176" t="s">
        <v>1771</v>
      </c>
      <c r="I74" s="176" t="s">
        <v>2865</v>
      </c>
      <c r="J74" s="172"/>
    </row>
    <row r="75" spans="1:10" x14ac:dyDescent="0.4">
      <c r="A75" s="170">
        <v>83</v>
      </c>
      <c r="B75" s="171" t="s">
        <v>1908</v>
      </c>
      <c r="C75" s="171"/>
      <c r="D75" s="172" t="s">
        <v>1121</v>
      </c>
      <c r="E75" s="173" t="s">
        <v>2812</v>
      </c>
      <c r="F75" s="174" t="s">
        <v>2788</v>
      </c>
      <c r="G75" s="175" t="s">
        <v>1719</v>
      </c>
      <c r="H75" s="176" t="s">
        <v>1771</v>
      </c>
      <c r="I75" s="176"/>
      <c r="J75" s="172"/>
    </row>
    <row r="76" spans="1:10" x14ac:dyDescent="0.4">
      <c r="A76" s="170">
        <v>84</v>
      </c>
      <c r="B76" s="171" t="s">
        <v>2130</v>
      </c>
      <c r="C76" s="171" t="s">
        <v>2866</v>
      </c>
      <c r="D76" s="172" t="s">
        <v>1208</v>
      </c>
      <c r="E76" s="173" t="s">
        <v>2812</v>
      </c>
      <c r="F76" s="174" t="s">
        <v>2788</v>
      </c>
      <c r="G76" s="175" t="s">
        <v>1719</v>
      </c>
      <c r="H76" s="176" t="s">
        <v>1771</v>
      </c>
      <c r="I76" s="176"/>
      <c r="J76" s="172"/>
    </row>
    <row r="77" spans="1:10" x14ac:dyDescent="0.4">
      <c r="A77" s="170">
        <v>86</v>
      </c>
      <c r="B77" s="171" t="s">
        <v>2131</v>
      </c>
      <c r="C77" s="171" t="s">
        <v>2867</v>
      </c>
      <c r="D77" s="172" t="s">
        <v>1179</v>
      </c>
      <c r="E77" s="173" t="s">
        <v>2812</v>
      </c>
      <c r="F77" s="174" t="s">
        <v>2788</v>
      </c>
      <c r="G77" s="175" t="s">
        <v>2057</v>
      </c>
      <c r="H77" s="176"/>
      <c r="I77" s="176" t="s">
        <v>2868</v>
      </c>
      <c r="J77" s="172"/>
    </row>
    <row r="78" spans="1:10" ht="23.15" x14ac:dyDescent="0.4">
      <c r="A78" s="170">
        <v>88</v>
      </c>
      <c r="B78" s="177" t="s">
        <v>2132</v>
      </c>
      <c r="C78" s="177" t="s">
        <v>2869</v>
      </c>
      <c r="D78" s="172" t="s">
        <v>974</v>
      </c>
      <c r="E78" s="173" t="s">
        <v>2812</v>
      </c>
      <c r="F78" s="174" t="s">
        <v>2788</v>
      </c>
      <c r="G78" s="175" t="s">
        <v>428</v>
      </c>
      <c r="H78" s="176" t="s">
        <v>811</v>
      </c>
      <c r="I78" s="187" t="s">
        <v>2870</v>
      </c>
      <c r="J78" s="188"/>
    </row>
    <row r="79" spans="1:10" ht="23.15" x14ac:dyDescent="0.4">
      <c r="A79" s="170">
        <v>89</v>
      </c>
      <c r="B79" s="177" t="s">
        <v>2133</v>
      </c>
      <c r="C79" s="177" t="s">
        <v>2871</v>
      </c>
      <c r="D79" s="172" t="s">
        <v>975</v>
      </c>
      <c r="E79" s="173" t="s">
        <v>2812</v>
      </c>
      <c r="F79" s="174" t="s">
        <v>2788</v>
      </c>
      <c r="G79" s="175" t="s">
        <v>428</v>
      </c>
      <c r="H79" s="176" t="s">
        <v>811</v>
      </c>
      <c r="I79" s="189" t="s">
        <v>2870</v>
      </c>
      <c r="J79" s="190"/>
    </row>
    <row r="80" spans="1:10" ht="23.15" x14ac:dyDescent="0.4">
      <c r="A80" s="170">
        <v>90</v>
      </c>
      <c r="B80" s="177" t="s">
        <v>2134</v>
      </c>
      <c r="C80" s="177" t="s">
        <v>2872</v>
      </c>
      <c r="D80" s="172" t="s">
        <v>1602</v>
      </c>
      <c r="E80" s="173" t="s">
        <v>2812</v>
      </c>
      <c r="F80" s="174" t="s">
        <v>2788</v>
      </c>
      <c r="G80" s="175" t="s">
        <v>428</v>
      </c>
      <c r="H80" s="176" t="s">
        <v>811</v>
      </c>
      <c r="I80" s="191" t="s">
        <v>2873</v>
      </c>
      <c r="J80" s="188"/>
    </row>
    <row r="81" spans="1:10" ht="23.15" x14ac:dyDescent="0.4">
      <c r="A81" s="170">
        <v>92</v>
      </c>
      <c r="B81" s="177" t="s">
        <v>2135</v>
      </c>
      <c r="C81" s="177" t="s">
        <v>2874</v>
      </c>
      <c r="D81" s="172" t="s">
        <v>1196</v>
      </c>
      <c r="E81" s="173" t="s">
        <v>2812</v>
      </c>
      <c r="F81" s="174" t="s">
        <v>2788</v>
      </c>
      <c r="G81" s="175" t="s">
        <v>428</v>
      </c>
      <c r="H81" s="176" t="s">
        <v>811</v>
      </c>
      <c r="I81" s="189" t="s">
        <v>2875</v>
      </c>
      <c r="J81" s="188"/>
    </row>
    <row r="82" spans="1:10" ht="23.15" x14ac:dyDescent="0.4">
      <c r="A82" s="170">
        <v>93</v>
      </c>
      <c r="B82" s="177" t="s">
        <v>2136</v>
      </c>
      <c r="C82" s="177" t="s">
        <v>2876</v>
      </c>
      <c r="D82" s="172" t="s">
        <v>1603</v>
      </c>
      <c r="E82" s="173" t="s">
        <v>2812</v>
      </c>
      <c r="F82" s="174" t="s">
        <v>2788</v>
      </c>
      <c r="G82" s="175" t="s">
        <v>428</v>
      </c>
      <c r="H82" s="176" t="s">
        <v>811</v>
      </c>
      <c r="I82" s="189" t="s">
        <v>2875</v>
      </c>
      <c r="J82" s="188"/>
    </row>
    <row r="83" spans="1:10" ht="23.15" x14ac:dyDescent="0.4">
      <c r="A83" s="170">
        <v>94</v>
      </c>
      <c r="B83" s="177" t="s">
        <v>2137</v>
      </c>
      <c r="C83" s="177" t="s">
        <v>2877</v>
      </c>
      <c r="D83" s="172" t="s">
        <v>1197</v>
      </c>
      <c r="E83" s="173" t="s">
        <v>2812</v>
      </c>
      <c r="F83" s="174" t="s">
        <v>2787</v>
      </c>
      <c r="G83" s="175" t="s">
        <v>428</v>
      </c>
      <c r="H83" s="176" t="s">
        <v>811</v>
      </c>
      <c r="I83" s="192"/>
      <c r="J83" s="188"/>
    </row>
    <row r="84" spans="1:10" ht="24" x14ac:dyDescent="0.4">
      <c r="A84" s="170">
        <v>95</v>
      </c>
      <c r="B84" s="177" t="s">
        <v>2138</v>
      </c>
      <c r="C84" s="177" t="s">
        <v>2878</v>
      </c>
      <c r="D84" s="172" t="s">
        <v>1521</v>
      </c>
      <c r="E84" s="173" t="s">
        <v>2812</v>
      </c>
      <c r="F84" s="174" t="s">
        <v>2788</v>
      </c>
      <c r="G84" s="175" t="s">
        <v>428</v>
      </c>
      <c r="H84" s="193" t="s">
        <v>2489</v>
      </c>
      <c r="I84" s="194" t="s">
        <v>2879</v>
      </c>
      <c r="J84" s="188"/>
    </row>
    <row r="85" spans="1:10" ht="24" x14ac:dyDescent="0.4">
      <c r="A85" s="170">
        <v>96</v>
      </c>
      <c r="B85" s="177" t="s">
        <v>2139</v>
      </c>
      <c r="C85" s="177" t="s">
        <v>2880</v>
      </c>
      <c r="D85" s="195" t="s">
        <v>1522</v>
      </c>
      <c r="E85" s="173" t="s">
        <v>2812</v>
      </c>
      <c r="F85" s="174" t="s">
        <v>2788</v>
      </c>
      <c r="G85" s="175" t="s">
        <v>428</v>
      </c>
      <c r="H85" s="193" t="s">
        <v>2489</v>
      </c>
      <c r="I85" s="194" t="s">
        <v>2881</v>
      </c>
      <c r="J85" s="188"/>
    </row>
    <row r="86" spans="1:10" ht="24" x14ac:dyDescent="0.4">
      <c r="A86" s="170">
        <v>97</v>
      </c>
      <c r="B86" s="177" t="s">
        <v>2140</v>
      </c>
      <c r="C86" s="177" t="s">
        <v>2882</v>
      </c>
      <c r="D86" s="172" t="s">
        <v>1221</v>
      </c>
      <c r="E86" s="173" t="s">
        <v>2812</v>
      </c>
      <c r="F86" s="174" t="s">
        <v>2787</v>
      </c>
      <c r="G86" s="175" t="s">
        <v>428</v>
      </c>
      <c r="H86" s="193" t="s">
        <v>2489</v>
      </c>
      <c r="I86" s="194" t="s">
        <v>2881</v>
      </c>
      <c r="J86" s="188"/>
    </row>
    <row r="87" spans="1:10" ht="24" x14ac:dyDescent="0.4">
      <c r="A87" s="170">
        <v>98</v>
      </c>
      <c r="B87" s="177" t="s">
        <v>2141</v>
      </c>
      <c r="C87" s="177" t="s">
        <v>2883</v>
      </c>
      <c r="D87" s="172" t="s">
        <v>1222</v>
      </c>
      <c r="E87" s="173" t="s">
        <v>2812</v>
      </c>
      <c r="F87" s="174" t="s">
        <v>2787</v>
      </c>
      <c r="G87" s="175" t="s">
        <v>428</v>
      </c>
      <c r="H87" s="193" t="s">
        <v>2489</v>
      </c>
      <c r="I87" s="194" t="s">
        <v>2881</v>
      </c>
      <c r="J87" s="190"/>
    </row>
    <row r="88" spans="1:10" ht="24" x14ac:dyDescent="0.4">
      <c r="A88" s="170">
        <v>100</v>
      </c>
      <c r="B88" s="177" t="s">
        <v>664</v>
      </c>
      <c r="C88" s="177" t="s">
        <v>2884</v>
      </c>
      <c r="D88" s="172" t="s">
        <v>1223</v>
      </c>
      <c r="E88" s="173" t="s">
        <v>2812</v>
      </c>
      <c r="F88" s="174" t="s">
        <v>2788</v>
      </c>
      <c r="G88" s="175" t="s">
        <v>428</v>
      </c>
      <c r="H88" s="193" t="s">
        <v>2489</v>
      </c>
      <c r="I88" s="194" t="s">
        <v>2881</v>
      </c>
      <c r="J88" s="190"/>
    </row>
    <row r="89" spans="1:10" ht="24" x14ac:dyDescent="0.4">
      <c r="A89" s="170">
        <v>101</v>
      </c>
      <c r="B89" s="177" t="s">
        <v>2142</v>
      </c>
      <c r="C89" s="177" t="s">
        <v>2885</v>
      </c>
      <c r="D89" s="172" t="s">
        <v>851</v>
      </c>
      <c r="E89" s="173" t="s">
        <v>2812</v>
      </c>
      <c r="F89" s="174" t="s">
        <v>2788</v>
      </c>
      <c r="G89" s="175" t="s">
        <v>428</v>
      </c>
      <c r="H89" s="193" t="s">
        <v>2489</v>
      </c>
      <c r="I89" s="194" t="s">
        <v>2881</v>
      </c>
      <c r="J89" s="190"/>
    </row>
    <row r="90" spans="1:10" ht="24" x14ac:dyDescent="0.4">
      <c r="A90" s="170">
        <v>102</v>
      </c>
      <c r="B90" s="177" t="s">
        <v>2143</v>
      </c>
      <c r="C90" s="177" t="s">
        <v>2886</v>
      </c>
      <c r="D90" s="172" t="s">
        <v>1523</v>
      </c>
      <c r="E90" s="173" t="s">
        <v>2812</v>
      </c>
      <c r="F90" s="174" t="s">
        <v>2788</v>
      </c>
      <c r="G90" s="175" t="s">
        <v>428</v>
      </c>
      <c r="H90" s="193" t="s">
        <v>2489</v>
      </c>
      <c r="I90" s="194" t="s">
        <v>2879</v>
      </c>
      <c r="J90" s="188"/>
    </row>
    <row r="91" spans="1:10" ht="23.15" x14ac:dyDescent="0.4">
      <c r="A91" s="170">
        <v>103</v>
      </c>
      <c r="B91" s="177" t="s">
        <v>2144</v>
      </c>
      <c r="C91" s="177" t="s">
        <v>2887</v>
      </c>
      <c r="D91" s="172" t="s">
        <v>1224</v>
      </c>
      <c r="E91" s="173" t="s">
        <v>2812</v>
      </c>
      <c r="F91" s="174" t="s">
        <v>2788</v>
      </c>
      <c r="G91" s="175" t="s">
        <v>428</v>
      </c>
      <c r="H91" s="194" t="s">
        <v>811</v>
      </c>
      <c r="I91" s="194" t="s">
        <v>2888</v>
      </c>
      <c r="J91" s="188"/>
    </row>
    <row r="92" spans="1:10" ht="23.15" x14ac:dyDescent="0.4">
      <c r="A92" s="170">
        <v>104</v>
      </c>
      <c r="B92" s="177" t="s">
        <v>2145</v>
      </c>
      <c r="C92" s="177" t="s">
        <v>2889</v>
      </c>
      <c r="D92" s="172" t="s">
        <v>1225</v>
      </c>
      <c r="E92" s="173" t="s">
        <v>2812</v>
      </c>
      <c r="F92" s="174" t="s">
        <v>2788</v>
      </c>
      <c r="G92" s="175" t="s">
        <v>428</v>
      </c>
      <c r="H92" s="194" t="s">
        <v>811</v>
      </c>
      <c r="I92" s="189" t="s">
        <v>2875</v>
      </c>
      <c r="J92" s="188"/>
    </row>
    <row r="93" spans="1:10" ht="23.15" x14ac:dyDescent="0.4">
      <c r="A93" s="170">
        <v>107</v>
      </c>
      <c r="B93" s="177" t="s">
        <v>2146</v>
      </c>
      <c r="C93" s="177" t="s">
        <v>2890</v>
      </c>
      <c r="D93" s="172" t="s">
        <v>1604</v>
      </c>
      <c r="E93" s="173" t="s">
        <v>2812</v>
      </c>
      <c r="F93" s="174" t="s">
        <v>2787</v>
      </c>
      <c r="G93" s="175" t="s">
        <v>428</v>
      </c>
      <c r="H93" s="194" t="s">
        <v>811</v>
      </c>
      <c r="I93" s="189" t="s">
        <v>2891</v>
      </c>
      <c r="J93" s="188"/>
    </row>
    <row r="94" spans="1:10" ht="23.15" x14ac:dyDescent="0.4">
      <c r="A94" s="170">
        <v>108</v>
      </c>
      <c r="B94" s="177" t="s">
        <v>665</v>
      </c>
      <c r="C94" s="177" t="s">
        <v>2892</v>
      </c>
      <c r="D94" s="172" t="s">
        <v>1226</v>
      </c>
      <c r="E94" s="173" t="s">
        <v>2812</v>
      </c>
      <c r="F94" s="174" t="s">
        <v>2787</v>
      </c>
      <c r="G94" s="175" t="s">
        <v>428</v>
      </c>
      <c r="H94" s="176" t="s">
        <v>811</v>
      </c>
      <c r="I94" s="176"/>
      <c r="J94" s="188"/>
    </row>
    <row r="95" spans="1:10" ht="24" x14ac:dyDescent="0.4">
      <c r="A95" s="170">
        <v>110</v>
      </c>
      <c r="B95" s="177" t="s">
        <v>2147</v>
      </c>
      <c r="C95" s="177" t="s">
        <v>2893</v>
      </c>
      <c r="D95" s="172" t="s">
        <v>1227</v>
      </c>
      <c r="E95" s="173" t="s">
        <v>2812</v>
      </c>
      <c r="F95" s="174" t="s">
        <v>2787</v>
      </c>
      <c r="G95" s="175" t="s">
        <v>428</v>
      </c>
      <c r="H95" s="193" t="s">
        <v>2489</v>
      </c>
      <c r="I95" s="194" t="s">
        <v>2879</v>
      </c>
      <c r="J95" s="188"/>
    </row>
    <row r="96" spans="1:10" ht="24" x14ac:dyDescent="0.4">
      <c r="A96" s="170">
        <v>111</v>
      </c>
      <c r="B96" s="177" t="s">
        <v>2148</v>
      </c>
      <c r="C96" s="177" t="s">
        <v>2894</v>
      </c>
      <c r="D96" s="172" t="s">
        <v>1605</v>
      </c>
      <c r="E96" s="173" t="s">
        <v>2812</v>
      </c>
      <c r="F96" s="174" t="s">
        <v>2787</v>
      </c>
      <c r="G96" s="175" t="s">
        <v>428</v>
      </c>
      <c r="H96" s="193" t="s">
        <v>2489</v>
      </c>
      <c r="I96" s="194" t="s">
        <v>2879</v>
      </c>
      <c r="J96" s="188"/>
    </row>
    <row r="97" spans="1:10" ht="23.15" x14ac:dyDescent="0.4">
      <c r="A97" s="170">
        <v>112</v>
      </c>
      <c r="B97" s="177" t="s">
        <v>2149</v>
      </c>
      <c r="C97" s="177" t="s">
        <v>2895</v>
      </c>
      <c r="D97" s="172" t="s">
        <v>985</v>
      </c>
      <c r="E97" s="173" t="s">
        <v>2812</v>
      </c>
      <c r="F97" s="174" t="s">
        <v>2787</v>
      </c>
      <c r="G97" s="175" t="s">
        <v>428</v>
      </c>
      <c r="H97" s="194" t="s">
        <v>811</v>
      </c>
      <c r="I97" s="194" t="s">
        <v>2896</v>
      </c>
      <c r="J97" s="172"/>
    </row>
    <row r="98" spans="1:10" ht="23.15" x14ac:dyDescent="0.4">
      <c r="A98" s="170">
        <v>113</v>
      </c>
      <c r="B98" s="177" t="s">
        <v>2150</v>
      </c>
      <c r="C98" s="177" t="s">
        <v>2897</v>
      </c>
      <c r="D98" s="172" t="s">
        <v>992</v>
      </c>
      <c r="E98" s="173" t="s">
        <v>2812</v>
      </c>
      <c r="F98" s="174" t="s">
        <v>2787</v>
      </c>
      <c r="G98" s="175" t="s">
        <v>428</v>
      </c>
      <c r="H98" s="194" t="s">
        <v>811</v>
      </c>
      <c r="I98" s="194" t="s">
        <v>2896</v>
      </c>
      <c r="J98" s="176"/>
    </row>
    <row r="99" spans="1:10" ht="23.15" x14ac:dyDescent="0.4">
      <c r="A99" s="170">
        <v>114</v>
      </c>
      <c r="B99" s="177" t="s">
        <v>2151</v>
      </c>
      <c r="C99" s="177" t="s">
        <v>2898</v>
      </c>
      <c r="D99" s="172" t="s">
        <v>993</v>
      </c>
      <c r="E99" s="173" t="s">
        <v>2812</v>
      </c>
      <c r="F99" s="174" t="s">
        <v>2787</v>
      </c>
      <c r="G99" s="175" t="s">
        <v>428</v>
      </c>
      <c r="H99" s="194" t="s">
        <v>811</v>
      </c>
      <c r="I99" s="194" t="s">
        <v>2896</v>
      </c>
      <c r="J99" s="172"/>
    </row>
    <row r="100" spans="1:10" ht="23.15" x14ac:dyDescent="0.4">
      <c r="A100" s="170">
        <v>115</v>
      </c>
      <c r="B100" s="177" t="s">
        <v>2152</v>
      </c>
      <c r="C100" s="177" t="s">
        <v>2899</v>
      </c>
      <c r="D100" s="172" t="s">
        <v>970</v>
      </c>
      <c r="E100" s="173" t="s">
        <v>2812</v>
      </c>
      <c r="F100" s="174" t="s">
        <v>2787</v>
      </c>
      <c r="G100" s="175" t="s">
        <v>428</v>
      </c>
      <c r="H100" s="194" t="s">
        <v>811</v>
      </c>
      <c r="I100" s="194" t="s">
        <v>2896</v>
      </c>
      <c r="J100" s="172"/>
    </row>
    <row r="101" spans="1:10" ht="23.15" x14ac:dyDescent="0.4">
      <c r="A101" s="170">
        <v>116</v>
      </c>
      <c r="B101" s="171" t="s">
        <v>2153</v>
      </c>
      <c r="C101" s="171" t="s">
        <v>2900</v>
      </c>
      <c r="D101" s="172" t="s">
        <v>1462</v>
      </c>
      <c r="E101" s="173" t="s">
        <v>2812</v>
      </c>
      <c r="F101" s="174" t="s">
        <v>2787</v>
      </c>
      <c r="G101" s="175" t="s">
        <v>428</v>
      </c>
      <c r="H101" s="194" t="s">
        <v>811</v>
      </c>
      <c r="I101" s="194" t="s">
        <v>2896</v>
      </c>
      <c r="J101" s="176"/>
    </row>
    <row r="102" spans="1:10" x14ac:dyDescent="0.4">
      <c r="A102" s="170">
        <v>117</v>
      </c>
      <c r="B102" s="171" t="s">
        <v>1718</v>
      </c>
      <c r="C102" s="171"/>
      <c r="D102" s="172" t="s">
        <v>986</v>
      </c>
      <c r="E102" s="173" t="s">
        <v>2812</v>
      </c>
      <c r="F102" s="174" t="s">
        <v>2788</v>
      </c>
      <c r="G102" s="175" t="s">
        <v>1719</v>
      </c>
      <c r="H102" s="176" t="s">
        <v>2481</v>
      </c>
      <c r="I102" s="176" t="s">
        <v>2901</v>
      </c>
      <c r="J102" s="196"/>
    </row>
    <row r="103" spans="1:10" x14ac:dyDescent="0.4">
      <c r="A103" s="170">
        <v>118</v>
      </c>
      <c r="B103" s="171" t="s">
        <v>1846</v>
      </c>
      <c r="C103" s="171"/>
      <c r="D103" s="172" t="s">
        <v>1020</v>
      </c>
      <c r="E103" s="173" t="s">
        <v>2812</v>
      </c>
      <c r="F103" s="174" t="s">
        <v>2788</v>
      </c>
      <c r="G103" s="175" t="s">
        <v>1719</v>
      </c>
      <c r="H103" s="176" t="s">
        <v>2481</v>
      </c>
      <c r="I103" s="176" t="s">
        <v>2844</v>
      </c>
      <c r="J103" s="196"/>
    </row>
    <row r="104" spans="1:10" x14ac:dyDescent="0.4">
      <c r="A104" s="170">
        <v>119</v>
      </c>
      <c r="B104" s="171" t="s">
        <v>2086</v>
      </c>
      <c r="C104" s="171"/>
      <c r="D104" s="172" t="s">
        <v>1021</v>
      </c>
      <c r="E104" s="173" t="s">
        <v>2812</v>
      </c>
      <c r="F104" s="174" t="s">
        <v>2788</v>
      </c>
      <c r="G104" s="175" t="s">
        <v>1719</v>
      </c>
      <c r="H104" s="176" t="s">
        <v>2481</v>
      </c>
      <c r="I104" s="176" t="s">
        <v>2844</v>
      </c>
      <c r="J104" s="196"/>
    </row>
    <row r="105" spans="1:10" x14ac:dyDescent="0.4">
      <c r="A105" s="170">
        <v>120</v>
      </c>
      <c r="B105" s="171" t="s">
        <v>915</v>
      </c>
      <c r="C105" s="171"/>
      <c r="D105" s="172" t="s">
        <v>1037</v>
      </c>
      <c r="E105" s="173" t="s">
        <v>2812</v>
      </c>
      <c r="F105" s="174" t="s">
        <v>2788</v>
      </c>
      <c r="G105" s="175" t="s">
        <v>1719</v>
      </c>
      <c r="H105" s="176" t="s">
        <v>2481</v>
      </c>
      <c r="I105" s="176" t="s">
        <v>2844</v>
      </c>
      <c r="J105" s="196"/>
    </row>
    <row r="106" spans="1:10" x14ac:dyDescent="0.4">
      <c r="A106" s="170">
        <v>121</v>
      </c>
      <c r="B106" s="171" t="s">
        <v>61</v>
      </c>
      <c r="C106" s="171"/>
      <c r="D106" s="172" t="s">
        <v>1106</v>
      </c>
      <c r="E106" s="173" t="s">
        <v>2812</v>
      </c>
      <c r="F106" s="174" t="s">
        <v>2788</v>
      </c>
      <c r="G106" s="175" t="s">
        <v>1719</v>
      </c>
      <c r="H106" s="176" t="s">
        <v>2481</v>
      </c>
      <c r="I106" s="176"/>
      <c r="J106" s="196"/>
    </row>
    <row r="107" spans="1:10" x14ac:dyDescent="0.4">
      <c r="A107" s="170">
        <v>122</v>
      </c>
      <c r="B107" s="171" t="s">
        <v>2154</v>
      </c>
      <c r="C107" s="171"/>
      <c r="D107" s="172" t="s">
        <v>1109</v>
      </c>
      <c r="E107" s="173" t="s">
        <v>2812</v>
      </c>
      <c r="F107" s="174" t="s">
        <v>2788</v>
      </c>
      <c r="G107" s="175" t="s">
        <v>1719</v>
      </c>
      <c r="H107" s="176" t="s">
        <v>2481</v>
      </c>
      <c r="I107" s="176"/>
      <c r="J107" s="196"/>
    </row>
    <row r="108" spans="1:10" x14ac:dyDescent="0.4">
      <c r="A108" s="170">
        <v>123</v>
      </c>
      <c r="B108" s="171" t="s">
        <v>1943</v>
      </c>
      <c r="C108" s="171"/>
      <c r="D108" s="172" t="s">
        <v>1132</v>
      </c>
      <c r="E108" s="173" t="s">
        <v>2812</v>
      </c>
      <c r="F108" s="174" t="s">
        <v>2788</v>
      </c>
      <c r="G108" s="175" t="s">
        <v>1719</v>
      </c>
      <c r="H108" s="176" t="s">
        <v>2481</v>
      </c>
      <c r="I108" s="176"/>
      <c r="J108" s="196"/>
    </row>
    <row r="109" spans="1:10" x14ac:dyDescent="0.4">
      <c r="A109" s="170">
        <v>124</v>
      </c>
      <c r="B109" s="171" t="s">
        <v>2155</v>
      </c>
      <c r="C109" s="171" t="s">
        <v>2902</v>
      </c>
      <c r="D109" s="172" t="s">
        <v>1191</v>
      </c>
      <c r="E109" s="173" t="s">
        <v>2812</v>
      </c>
      <c r="F109" s="174" t="s">
        <v>2788</v>
      </c>
      <c r="G109" s="175" t="s">
        <v>2490</v>
      </c>
      <c r="H109" s="176" t="s">
        <v>2491</v>
      </c>
      <c r="I109" s="179"/>
      <c r="J109" s="172"/>
    </row>
    <row r="110" spans="1:10" x14ac:dyDescent="0.4">
      <c r="A110" s="170">
        <v>125</v>
      </c>
      <c r="B110" s="171" t="s">
        <v>2078</v>
      </c>
      <c r="C110" s="171"/>
      <c r="D110" s="172" t="s">
        <v>1204</v>
      </c>
      <c r="E110" s="173" t="s">
        <v>2812</v>
      </c>
      <c r="F110" s="174" t="s">
        <v>2788</v>
      </c>
      <c r="G110" s="175" t="s">
        <v>1719</v>
      </c>
      <c r="H110" s="176" t="s">
        <v>2481</v>
      </c>
      <c r="I110" s="176"/>
      <c r="J110" s="172"/>
    </row>
    <row r="111" spans="1:10" x14ac:dyDescent="0.4">
      <c r="A111" s="170">
        <v>128</v>
      </c>
      <c r="B111" s="171" t="s">
        <v>2156</v>
      </c>
      <c r="C111" s="171"/>
      <c r="D111" s="172" t="s">
        <v>1018</v>
      </c>
      <c r="E111" s="173" t="s">
        <v>2812</v>
      </c>
      <c r="F111" s="174" t="s">
        <v>2788</v>
      </c>
      <c r="G111" s="175" t="s">
        <v>1719</v>
      </c>
      <c r="H111" s="176" t="s">
        <v>2491</v>
      </c>
      <c r="I111" s="176" t="s">
        <v>2903</v>
      </c>
      <c r="J111" s="172"/>
    </row>
    <row r="112" spans="1:10" x14ac:dyDescent="0.4">
      <c r="A112" s="170">
        <v>129</v>
      </c>
      <c r="B112" s="177" t="s">
        <v>2076</v>
      </c>
      <c r="C112" s="177"/>
      <c r="D112" s="172" t="s">
        <v>1202</v>
      </c>
      <c r="E112" s="173" t="s">
        <v>2812</v>
      </c>
      <c r="F112" s="174" t="s">
        <v>2788</v>
      </c>
      <c r="G112" s="175" t="s">
        <v>1719</v>
      </c>
      <c r="H112" s="176" t="s">
        <v>2492</v>
      </c>
      <c r="I112" s="176" t="s">
        <v>2904</v>
      </c>
      <c r="J112" s="196"/>
    </row>
    <row r="113" spans="1:10" x14ac:dyDescent="0.4">
      <c r="A113" s="170">
        <v>130</v>
      </c>
      <c r="B113" s="177" t="s">
        <v>571</v>
      </c>
      <c r="C113" s="177"/>
      <c r="D113" s="172" t="s">
        <v>1063</v>
      </c>
      <c r="E113" s="173" t="s">
        <v>2812</v>
      </c>
      <c r="F113" s="174" t="s">
        <v>2788</v>
      </c>
      <c r="G113" s="175" t="s">
        <v>1719</v>
      </c>
      <c r="H113" s="176" t="s">
        <v>2492</v>
      </c>
      <c r="I113" s="176" t="s">
        <v>2904</v>
      </c>
      <c r="J113" s="196"/>
    </row>
    <row r="114" spans="1:10" x14ac:dyDescent="0.4">
      <c r="A114" s="170">
        <v>131</v>
      </c>
      <c r="B114" s="171" t="s">
        <v>21</v>
      </c>
      <c r="C114" s="171"/>
      <c r="D114" s="172" t="s">
        <v>1089</v>
      </c>
      <c r="E114" s="173" t="s">
        <v>2812</v>
      </c>
      <c r="F114" s="174" t="s">
        <v>2788</v>
      </c>
      <c r="G114" s="175" t="s">
        <v>1719</v>
      </c>
      <c r="H114" s="176" t="s">
        <v>2492</v>
      </c>
      <c r="I114" s="176" t="s">
        <v>2904</v>
      </c>
      <c r="J114" s="196"/>
    </row>
    <row r="115" spans="1:10" x14ac:dyDescent="0.4">
      <c r="A115" s="170">
        <v>132</v>
      </c>
      <c r="B115" s="177" t="s">
        <v>1934</v>
      </c>
      <c r="C115" s="177"/>
      <c r="D115" s="172" t="s">
        <v>1129</v>
      </c>
      <c r="E115" s="173" t="s">
        <v>2812</v>
      </c>
      <c r="F115" s="174" t="s">
        <v>2788</v>
      </c>
      <c r="G115" s="175" t="s">
        <v>1719</v>
      </c>
      <c r="H115" s="176" t="s">
        <v>2492</v>
      </c>
      <c r="I115" s="176" t="s">
        <v>2904</v>
      </c>
      <c r="J115" s="196"/>
    </row>
    <row r="116" spans="1:10" x14ac:dyDescent="0.4">
      <c r="A116" s="170">
        <v>133</v>
      </c>
      <c r="B116" s="177" t="s">
        <v>2077</v>
      </c>
      <c r="C116" s="177"/>
      <c r="D116" s="172" t="s">
        <v>1203</v>
      </c>
      <c r="E116" s="173" t="s">
        <v>2812</v>
      </c>
      <c r="F116" s="174" t="s">
        <v>2788</v>
      </c>
      <c r="G116" s="175" t="s">
        <v>1719</v>
      </c>
      <c r="H116" s="176" t="s">
        <v>2492</v>
      </c>
      <c r="I116" s="176" t="s">
        <v>2904</v>
      </c>
      <c r="J116" s="196"/>
    </row>
    <row r="117" spans="1:10" x14ac:dyDescent="0.4">
      <c r="A117" s="170">
        <v>134</v>
      </c>
      <c r="B117" s="177" t="s">
        <v>574</v>
      </c>
      <c r="C117" s="177"/>
      <c r="D117" s="172" t="s">
        <v>1064</v>
      </c>
      <c r="E117" s="173" t="s">
        <v>2812</v>
      </c>
      <c r="F117" s="174" t="s">
        <v>2788</v>
      </c>
      <c r="G117" s="175" t="s">
        <v>1719</v>
      </c>
      <c r="H117" s="176" t="s">
        <v>2492</v>
      </c>
      <c r="I117" s="176" t="s">
        <v>2904</v>
      </c>
      <c r="J117" s="196"/>
    </row>
    <row r="118" spans="1:10" x14ac:dyDescent="0.4">
      <c r="A118" s="170">
        <v>135</v>
      </c>
      <c r="B118" s="177" t="s">
        <v>24</v>
      </c>
      <c r="C118" s="177"/>
      <c r="D118" s="172" t="s">
        <v>1090</v>
      </c>
      <c r="E118" s="173" t="s">
        <v>2812</v>
      </c>
      <c r="F118" s="174" t="s">
        <v>2788</v>
      </c>
      <c r="G118" s="175" t="s">
        <v>1719</v>
      </c>
      <c r="H118" s="176" t="s">
        <v>2492</v>
      </c>
      <c r="I118" s="176" t="s">
        <v>2904</v>
      </c>
      <c r="J118" s="196"/>
    </row>
    <row r="119" spans="1:10" ht="23.15" x14ac:dyDescent="0.4">
      <c r="A119" s="170">
        <v>136</v>
      </c>
      <c r="B119" s="177" t="s">
        <v>2157</v>
      </c>
      <c r="C119" s="177"/>
      <c r="D119" s="172" t="s">
        <v>1177</v>
      </c>
      <c r="E119" s="173" t="s">
        <v>2812</v>
      </c>
      <c r="F119" s="174" t="s">
        <v>2788</v>
      </c>
      <c r="G119" s="175" t="s">
        <v>1719</v>
      </c>
      <c r="H119" s="176" t="s">
        <v>2493</v>
      </c>
      <c r="I119" s="176" t="s">
        <v>2905</v>
      </c>
      <c r="J119" s="196"/>
    </row>
    <row r="120" spans="1:10" ht="23.15" x14ac:dyDescent="0.4">
      <c r="A120" s="170">
        <v>137</v>
      </c>
      <c r="B120" s="177" t="s">
        <v>2158</v>
      </c>
      <c r="C120" s="177"/>
      <c r="D120" s="172" t="s">
        <v>1107</v>
      </c>
      <c r="E120" s="173" t="s">
        <v>2812</v>
      </c>
      <c r="F120" s="174" t="s">
        <v>2788</v>
      </c>
      <c r="G120" s="175" t="s">
        <v>1719</v>
      </c>
      <c r="H120" s="176" t="s">
        <v>2493</v>
      </c>
      <c r="I120" s="176" t="s">
        <v>2905</v>
      </c>
      <c r="J120" s="196"/>
    </row>
    <row r="121" spans="1:10" ht="23.15" x14ac:dyDescent="0.4">
      <c r="A121" s="170">
        <v>138</v>
      </c>
      <c r="B121" s="177" t="s">
        <v>2159</v>
      </c>
      <c r="C121" s="177"/>
      <c r="D121" s="172" t="s">
        <v>1238</v>
      </c>
      <c r="E121" s="173" t="s">
        <v>2812</v>
      </c>
      <c r="F121" s="174" t="s">
        <v>2788</v>
      </c>
      <c r="G121" s="175" t="s">
        <v>1719</v>
      </c>
      <c r="H121" s="176" t="s">
        <v>2493</v>
      </c>
      <c r="I121" s="176" t="s">
        <v>2905</v>
      </c>
      <c r="J121" s="196"/>
    </row>
    <row r="122" spans="1:10" ht="23.15" x14ac:dyDescent="0.4">
      <c r="A122" s="170">
        <v>139</v>
      </c>
      <c r="B122" s="177" t="s">
        <v>2160</v>
      </c>
      <c r="C122" s="177"/>
      <c r="D122" s="197" t="s">
        <v>1154</v>
      </c>
      <c r="E122" s="173" t="s">
        <v>2812</v>
      </c>
      <c r="F122" s="174" t="s">
        <v>2788</v>
      </c>
      <c r="G122" s="175" t="s">
        <v>1719</v>
      </c>
      <c r="H122" s="176" t="s">
        <v>2493</v>
      </c>
      <c r="I122" s="176" t="s">
        <v>2905</v>
      </c>
      <c r="J122" s="196"/>
    </row>
    <row r="123" spans="1:10" x14ac:dyDescent="0.4">
      <c r="A123" s="170">
        <v>140</v>
      </c>
      <c r="B123" s="171" t="s">
        <v>1478</v>
      </c>
      <c r="C123" s="198"/>
      <c r="D123" s="172" t="s">
        <v>1009</v>
      </c>
      <c r="E123" s="173" t="s">
        <v>2812</v>
      </c>
      <c r="F123" s="174" t="s">
        <v>2788</v>
      </c>
      <c r="G123" s="175" t="s">
        <v>2478</v>
      </c>
      <c r="H123" s="176" t="s">
        <v>2478</v>
      </c>
      <c r="I123" s="176"/>
      <c r="J123" s="172"/>
    </row>
    <row r="124" spans="1:10" x14ac:dyDescent="0.4">
      <c r="A124" s="170">
        <v>141</v>
      </c>
      <c r="B124" s="171" t="s">
        <v>1843</v>
      </c>
      <c r="C124" s="171"/>
      <c r="D124" s="172" t="s">
        <v>1019</v>
      </c>
      <c r="E124" s="173" t="s">
        <v>2812</v>
      </c>
      <c r="F124" s="174" t="s">
        <v>2787</v>
      </c>
      <c r="G124" s="175" t="s">
        <v>2478</v>
      </c>
      <c r="H124" s="176" t="s">
        <v>2478</v>
      </c>
      <c r="I124" s="176"/>
      <c r="J124" s="172"/>
    </row>
    <row r="125" spans="1:10" x14ac:dyDescent="0.4">
      <c r="A125" s="170">
        <v>142</v>
      </c>
      <c r="B125" s="171" t="s">
        <v>905</v>
      </c>
      <c r="C125" s="171"/>
      <c r="D125" s="172" t="s">
        <v>1035</v>
      </c>
      <c r="E125" s="173" t="s">
        <v>2812</v>
      </c>
      <c r="F125" s="174" t="s">
        <v>2788</v>
      </c>
      <c r="G125" s="175" t="s">
        <v>2478</v>
      </c>
      <c r="H125" s="176" t="s">
        <v>2478</v>
      </c>
      <c r="I125" s="176" t="s">
        <v>2906</v>
      </c>
      <c r="J125" s="172"/>
    </row>
    <row r="126" spans="1:10" ht="23.15" x14ac:dyDescent="0.4">
      <c r="A126" s="170">
        <v>143</v>
      </c>
      <c r="B126" s="171" t="s">
        <v>942</v>
      </c>
      <c r="C126" s="171"/>
      <c r="D126" s="172" t="s">
        <v>1044</v>
      </c>
      <c r="E126" s="173" t="s">
        <v>2812</v>
      </c>
      <c r="F126" s="174" t="s">
        <v>2788</v>
      </c>
      <c r="G126" s="175" t="s">
        <v>441</v>
      </c>
      <c r="H126" s="176" t="s">
        <v>2494</v>
      </c>
      <c r="I126" s="176"/>
      <c r="J126" s="172"/>
    </row>
    <row r="127" spans="1:10" x14ac:dyDescent="0.4">
      <c r="A127" s="170">
        <v>144</v>
      </c>
      <c r="B127" s="177" t="s">
        <v>945</v>
      </c>
      <c r="C127" s="177"/>
      <c r="D127" s="172" t="s">
        <v>1045</v>
      </c>
      <c r="E127" s="173" t="s">
        <v>2812</v>
      </c>
      <c r="F127" s="174" t="s">
        <v>2788</v>
      </c>
      <c r="G127" s="175" t="s">
        <v>2495</v>
      </c>
      <c r="H127" s="176" t="s">
        <v>2495</v>
      </c>
      <c r="I127" s="176" t="s">
        <v>2907</v>
      </c>
      <c r="J127" s="172"/>
    </row>
    <row r="128" spans="1:10" x14ac:dyDescent="0.4">
      <c r="A128" s="170">
        <v>145</v>
      </c>
      <c r="B128" s="171" t="s">
        <v>956</v>
      </c>
      <c r="C128" s="171"/>
      <c r="D128" s="172" t="s">
        <v>1046</v>
      </c>
      <c r="E128" s="173" t="s">
        <v>2812</v>
      </c>
      <c r="F128" s="174" t="s">
        <v>2788</v>
      </c>
      <c r="G128" s="175" t="s">
        <v>2478</v>
      </c>
      <c r="H128" s="176" t="s">
        <v>2478</v>
      </c>
      <c r="I128" s="176"/>
      <c r="J128" s="172"/>
    </row>
    <row r="129" spans="1:10" x14ac:dyDescent="0.4">
      <c r="A129" s="170">
        <v>146</v>
      </c>
      <c r="B129" s="171" t="s">
        <v>1917</v>
      </c>
      <c r="C129" s="171"/>
      <c r="D129" s="172" t="s">
        <v>1124</v>
      </c>
      <c r="E129" s="173" t="s">
        <v>2812</v>
      </c>
      <c r="F129" s="174" t="s">
        <v>2788</v>
      </c>
      <c r="G129" s="175" t="s">
        <v>2478</v>
      </c>
      <c r="H129" s="176" t="s">
        <v>2478</v>
      </c>
      <c r="I129" s="176"/>
      <c r="J129" s="172"/>
    </row>
    <row r="130" spans="1:10" x14ac:dyDescent="0.4">
      <c r="A130" s="170">
        <v>147</v>
      </c>
      <c r="B130" s="171" t="s">
        <v>1955</v>
      </c>
      <c r="C130" s="171"/>
      <c r="D130" s="172" t="s">
        <v>1136</v>
      </c>
      <c r="E130" s="173" t="s">
        <v>2812</v>
      </c>
      <c r="F130" s="174" t="s">
        <v>2788</v>
      </c>
      <c r="G130" s="175" t="s">
        <v>2478</v>
      </c>
      <c r="H130" s="176" t="s">
        <v>2478</v>
      </c>
      <c r="I130" s="176" t="s">
        <v>2908</v>
      </c>
      <c r="J130" s="172"/>
    </row>
    <row r="131" spans="1:10" x14ac:dyDescent="0.4">
      <c r="A131" s="170">
        <v>148</v>
      </c>
      <c r="B131" s="171" t="s">
        <v>527</v>
      </c>
      <c r="C131" s="171"/>
      <c r="D131" s="172" t="s">
        <v>1052</v>
      </c>
      <c r="E131" s="173" t="s">
        <v>2812</v>
      </c>
      <c r="F131" s="174" t="s">
        <v>2788</v>
      </c>
      <c r="G131" s="175" t="s">
        <v>2478</v>
      </c>
      <c r="H131" s="176" t="s">
        <v>2478</v>
      </c>
      <c r="I131" s="176"/>
      <c r="J131" s="172"/>
    </row>
    <row r="132" spans="1:10" x14ac:dyDescent="0.4">
      <c r="A132" s="170">
        <v>149</v>
      </c>
      <c r="B132" s="171" t="s">
        <v>1965</v>
      </c>
      <c r="C132" s="171"/>
      <c r="D132" s="172" t="s">
        <v>1140</v>
      </c>
      <c r="E132" s="173" t="s">
        <v>2812</v>
      </c>
      <c r="F132" s="174" t="s">
        <v>2787</v>
      </c>
      <c r="G132" s="175" t="s">
        <v>2478</v>
      </c>
      <c r="H132" s="176" t="s">
        <v>2478</v>
      </c>
      <c r="I132" s="176" t="s">
        <v>2907</v>
      </c>
      <c r="J132" s="172"/>
    </row>
    <row r="133" spans="1:10" x14ac:dyDescent="0.4">
      <c r="A133" s="170">
        <v>151</v>
      </c>
      <c r="B133" s="171" t="s">
        <v>1962</v>
      </c>
      <c r="C133" s="171"/>
      <c r="D133" s="172" t="s">
        <v>1139</v>
      </c>
      <c r="E133" s="173" t="s">
        <v>2812</v>
      </c>
      <c r="F133" s="174" t="s">
        <v>2788</v>
      </c>
      <c r="G133" s="175" t="s">
        <v>2495</v>
      </c>
      <c r="H133" s="176" t="s">
        <v>2495</v>
      </c>
      <c r="I133" s="176" t="s">
        <v>2909</v>
      </c>
      <c r="J133" s="172"/>
    </row>
    <row r="134" spans="1:10" x14ac:dyDescent="0.4">
      <c r="A134" s="170">
        <v>152</v>
      </c>
      <c r="B134" s="171" t="s">
        <v>2161</v>
      </c>
      <c r="C134" s="171" t="s">
        <v>2910</v>
      </c>
      <c r="D134" s="172" t="s">
        <v>980</v>
      </c>
      <c r="E134" s="173" t="s">
        <v>2812</v>
      </c>
      <c r="F134" s="174" t="s">
        <v>2788</v>
      </c>
      <c r="G134" s="175" t="s">
        <v>2478</v>
      </c>
      <c r="H134" s="176" t="s">
        <v>2478</v>
      </c>
      <c r="I134" s="176" t="s">
        <v>2911</v>
      </c>
      <c r="J134" s="172"/>
    </row>
    <row r="135" spans="1:10" x14ac:dyDescent="0.4">
      <c r="A135" s="170">
        <v>153</v>
      </c>
      <c r="B135" s="171" t="s">
        <v>609</v>
      </c>
      <c r="C135" s="171"/>
      <c r="D135" s="172" t="s">
        <v>1075</v>
      </c>
      <c r="E135" s="173" t="s">
        <v>2812</v>
      </c>
      <c r="F135" s="174" t="s">
        <v>2788</v>
      </c>
      <c r="G135" s="175" t="s">
        <v>2478</v>
      </c>
      <c r="H135" s="176" t="s">
        <v>2478</v>
      </c>
      <c r="I135" s="176"/>
      <c r="J135" s="172"/>
    </row>
    <row r="136" spans="1:10" ht="23.15" x14ac:dyDescent="0.4">
      <c r="A136" s="170">
        <v>154</v>
      </c>
      <c r="B136" s="171" t="s">
        <v>1486</v>
      </c>
      <c r="C136" s="171"/>
      <c r="D136" s="172" t="s">
        <v>1066</v>
      </c>
      <c r="E136" s="173" t="s">
        <v>2812</v>
      </c>
      <c r="F136" s="174" t="s">
        <v>2788</v>
      </c>
      <c r="G136" s="175" t="s">
        <v>2478</v>
      </c>
      <c r="H136" s="176" t="s">
        <v>2496</v>
      </c>
      <c r="I136" s="176" t="s">
        <v>2817</v>
      </c>
      <c r="J136" s="172"/>
    </row>
    <row r="137" spans="1:10" x14ac:dyDescent="0.4">
      <c r="A137" s="170">
        <v>155</v>
      </c>
      <c r="B137" s="171" t="s">
        <v>587</v>
      </c>
      <c r="C137" s="171"/>
      <c r="D137" s="172" t="s">
        <v>1068</v>
      </c>
      <c r="E137" s="173" t="s">
        <v>2812</v>
      </c>
      <c r="F137" s="174" t="s">
        <v>2788</v>
      </c>
      <c r="G137" s="175" t="s">
        <v>2478</v>
      </c>
      <c r="H137" s="176" t="s">
        <v>2478</v>
      </c>
      <c r="I137" s="176" t="s">
        <v>2907</v>
      </c>
      <c r="J137" s="172"/>
    </row>
    <row r="138" spans="1:10" x14ac:dyDescent="0.4">
      <c r="A138" s="170">
        <v>156</v>
      </c>
      <c r="B138" s="171" t="s">
        <v>590</v>
      </c>
      <c r="C138" s="171"/>
      <c r="D138" s="172" t="s">
        <v>1069</v>
      </c>
      <c r="E138" s="173" t="s">
        <v>2812</v>
      </c>
      <c r="F138" s="174" t="s">
        <v>2788</v>
      </c>
      <c r="G138" s="175" t="s">
        <v>2478</v>
      </c>
      <c r="H138" s="176" t="s">
        <v>2478</v>
      </c>
      <c r="I138" s="176" t="s">
        <v>2817</v>
      </c>
      <c r="J138" s="172"/>
    </row>
    <row r="139" spans="1:10" x14ac:dyDescent="0.4">
      <c r="A139" s="170">
        <v>157</v>
      </c>
      <c r="B139" s="171" t="s">
        <v>603</v>
      </c>
      <c r="C139" s="171"/>
      <c r="D139" s="172" t="s">
        <v>1073</v>
      </c>
      <c r="E139" s="173" t="s">
        <v>2812</v>
      </c>
      <c r="F139" s="174" t="s">
        <v>2788</v>
      </c>
      <c r="G139" s="175" t="s">
        <v>2495</v>
      </c>
      <c r="H139" s="176" t="s">
        <v>2495</v>
      </c>
      <c r="I139" s="176" t="s">
        <v>2906</v>
      </c>
      <c r="J139" s="172"/>
    </row>
    <row r="140" spans="1:10" x14ac:dyDescent="0.4">
      <c r="A140" s="170">
        <v>158</v>
      </c>
      <c r="B140" s="171" t="s">
        <v>1489</v>
      </c>
      <c r="C140" s="171"/>
      <c r="D140" s="172" t="s">
        <v>1076</v>
      </c>
      <c r="E140" s="173" t="s">
        <v>2812</v>
      </c>
      <c r="F140" s="174" t="s">
        <v>2788</v>
      </c>
      <c r="G140" s="175" t="s">
        <v>2478</v>
      </c>
      <c r="H140" s="176" t="s">
        <v>2478</v>
      </c>
      <c r="I140" s="176"/>
      <c r="J140" s="172"/>
    </row>
    <row r="141" spans="1:10" x14ac:dyDescent="0.4">
      <c r="A141" s="170">
        <v>159</v>
      </c>
      <c r="B141" s="171" t="s">
        <v>1492</v>
      </c>
      <c r="C141" s="171"/>
      <c r="D141" s="172" t="s">
        <v>1061</v>
      </c>
      <c r="E141" s="173" t="s">
        <v>2812</v>
      </c>
      <c r="F141" s="174" t="s">
        <v>2789</v>
      </c>
      <c r="G141" s="175" t="s">
        <v>2495</v>
      </c>
      <c r="H141" s="176" t="s">
        <v>2495</v>
      </c>
      <c r="I141" s="176" t="s">
        <v>2906</v>
      </c>
      <c r="J141" s="172"/>
    </row>
    <row r="142" spans="1:10" x14ac:dyDescent="0.4">
      <c r="A142" s="170">
        <v>160</v>
      </c>
      <c r="B142" s="171" t="s">
        <v>8</v>
      </c>
      <c r="C142" s="171"/>
      <c r="D142" s="172" t="s">
        <v>1086</v>
      </c>
      <c r="E142" s="173" t="s">
        <v>2812</v>
      </c>
      <c r="F142" s="174" t="s">
        <v>2787</v>
      </c>
      <c r="G142" s="175" t="s">
        <v>2478</v>
      </c>
      <c r="H142" s="176" t="s">
        <v>2478</v>
      </c>
      <c r="I142" s="176" t="s">
        <v>2912</v>
      </c>
      <c r="J142" s="172"/>
    </row>
    <row r="143" spans="1:10" x14ac:dyDescent="0.4">
      <c r="A143" s="170">
        <v>161</v>
      </c>
      <c r="B143" s="171" t="s">
        <v>46</v>
      </c>
      <c r="C143" s="171"/>
      <c r="D143" s="172" t="s">
        <v>1097</v>
      </c>
      <c r="E143" s="173" t="s">
        <v>2812</v>
      </c>
      <c r="F143" s="174" t="s">
        <v>2788</v>
      </c>
      <c r="G143" s="175" t="s">
        <v>2495</v>
      </c>
      <c r="H143" s="176" t="s">
        <v>2495</v>
      </c>
      <c r="I143" s="176"/>
      <c r="J143" s="172"/>
    </row>
    <row r="144" spans="1:10" x14ac:dyDescent="0.4">
      <c r="A144" s="170">
        <v>162</v>
      </c>
      <c r="B144" s="171" t="s">
        <v>58</v>
      </c>
      <c r="C144" s="171"/>
      <c r="D144" s="172" t="s">
        <v>1105</v>
      </c>
      <c r="E144" s="173" t="s">
        <v>2812</v>
      </c>
      <c r="F144" s="174" t="s">
        <v>2788</v>
      </c>
      <c r="G144" s="175" t="s">
        <v>2478</v>
      </c>
      <c r="H144" s="176" t="s">
        <v>2478</v>
      </c>
      <c r="I144" s="176" t="s">
        <v>2906</v>
      </c>
      <c r="J144" s="172"/>
    </row>
    <row r="145" spans="1:10" x14ac:dyDescent="0.4">
      <c r="A145" s="170">
        <v>163</v>
      </c>
      <c r="B145" s="171" t="s">
        <v>55</v>
      </c>
      <c r="C145" s="171"/>
      <c r="D145" s="172" t="s">
        <v>1500</v>
      </c>
      <c r="E145" s="173" t="s">
        <v>2812</v>
      </c>
      <c r="F145" s="174" t="s">
        <v>2788</v>
      </c>
      <c r="G145" s="175" t="s">
        <v>2478</v>
      </c>
      <c r="H145" s="176" t="s">
        <v>2478</v>
      </c>
      <c r="I145" s="176"/>
      <c r="J145" s="172"/>
    </row>
    <row r="146" spans="1:10" x14ac:dyDescent="0.4">
      <c r="A146" s="170">
        <v>164</v>
      </c>
      <c r="B146" s="171" t="s">
        <v>1897</v>
      </c>
      <c r="C146" s="171"/>
      <c r="D146" s="172" t="s">
        <v>1118</v>
      </c>
      <c r="E146" s="173" t="s">
        <v>2812</v>
      </c>
      <c r="F146" s="174" t="s">
        <v>2788</v>
      </c>
      <c r="G146" s="175" t="s">
        <v>2478</v>
      </c>
      <c r="H146" s="176" t="s">
        <v>2478</v>
      </c>
      <c r="I146" s="176"/>
      <c r="J146" s="172"/>
    </row>
    <row r="147" spans="1:10" x14ac:dyDescent="0.4">
      <c r="A147" s="170">
        <v>165</v>
      </c>
      <c r="B147" s="171" t="s">
        <v>1499</v>
      </c>
      <c r="C147" s="171"/>
      <c r="D147" s="172" t="s">
        <v>1126</v>
      </c>
      <c r="E147" s="173" t="s">
        <v>2812</v>
      </c>
      <c r="F147" s="174" t="s">
        <v>2788</v>
      </c>
      <c r="G147" s="175" t="s">
        <v>2478</v>
      </c>
      <c r="H147" s="176" t="s">
        <v>2478</v>
      </c>
      <c r="I147" s="176" t="s">
        <v>2906</v>
      </c>
      <c r="J147" s="172"/>
    </row>
    <row r="148" spans="1:10" x14ac:dyDescent="0.4">
      <c r="A148" s="170">
        <v>166</v>
      </c>
      <c r="B148" s="171" t="s">
        <v>1990</v>
      </c>
      <c r="C148" s="171"/>
      <c r="D148" s="172" t="s">
        <v>1147</v>
      </c>
      <c r="E148" s="173" t="s">
        <v>2812</v>
      </c>
      <c r="F148" s="174" t="s">
        <v>2788</v>
      </c>
      <c r="G148" s="175" t="s">
        <v>2478</v>
      </c>
      <c r="H148" s="176" t="s">
        <v>2478</v>
      </c>
      <c r="I148" s="176" t="s">
        <v>2906</v>
      </c>
      <c r="J148" s="172"/>
    </row>
    <row r="149" spans="1:10" x14ac:dyDescent="0.4">
      <c r="A149" s="170">
        <v>167</v>
      </c>
      <c r="B149" s="177" t="s">
        <v>1508</v>
      </c>
      <c r="C149" s="177"/>
      <c r="D149" s="172" t="s">
        <v>1145</v>
      </c>
      <c r="E149" s="173" t="s">
        <v>2812</v>
      </c>
      <c r="F149" s="174" t="s">
        <v>2788</v>
      </c>
      <c r="G149" s="175" t="s">
        <v>2495</v>
      </c>
      <c r="H149" s="176" t="s">
        <v>2495</v>
      </c>
      <c r="I149" s="176" t="s">
        <v>2913</v>
      </c>
      <c r="J149" s="172"/>
    </row>
    <row r="150" spans="1:10" x14ac:dyDescent="0.4">
      <c r="A150" s="170">
        <v>168</v>
      </c>
      <c r="B150" s="171" t="s">
        <v>18</v>
      </c>
      <c r="C150" s="171"/>
      <c r="D150" s="172" t="s">
        <v>1088</v>
      </c>
      <c r="E150" s="173" t="s">
        <v>2812</v>
      </c>
      <c r="F150" s="174" t="s">
        <v>2788</v>
      </c>
      <c r="G150" s="175" t="s">
        <v>2490</v>
      </c>
      <c r="H150" s="176"/>
      <c r="I150" s="176"/>
      <c r="J150" s="172"/>
    </row>
    <row r="151" spans="1:10" x14ac:dyDescent="0.4">
      <c r="A151" s="170">
        <v>169</v>
      </c>
      <c r="B151" s="171" t="s">
        <v>2162</v>
      </c>
      <c r="C151" s="171" t="s">
        <v>2914</v>
      </c>
      <c r="D151" s="172" t="s">
        <v>1164</v>
      </c>
      <c r="E151" s="173" t="s">
        <v>2812</v>
      </c>
      <c r="F151" s="174" t="s">
        <v>2788</v>
      </c>
      <c r="G151" s="175" t="s">
        <v>2478</v>
      </c>
      <c r="H151" s="176" t="s">
        <v>2478</v>
      </c>
      <c r="I151" s="176" t="s">
        <v>2911</v>
      </c>
      <c r="J151" s="172"/>
    </row>
    <row r="152" spans="1:10" x14ac:dyDescent="0.4">
      <c r="A152" s="170">
        <v>170</v>
      </c>
      <c r="B152" s="171" t="s">
        <v>2163</v>
      </c>
      <c r="C152" s="171" t="s">
        <v>2915</v>
      </c>
      <c r="D152" s="172" t="s">
        <v>1165</v>
      </c>
      <c r="E152" s="173" t="s">
        <v>2812</v>
      </c>
      <c r="F152" s="174" t="s">
        <v>2788</v>
      </c>
      <c r="G152" s="175" t="s">
        <v>2478</v>
      </c>
      <c r="H152" s="176" t="s">
        <v>2478</v>
      </c>
      <c r="I152" s="176" t="s">
        <v>2911</v>
      </c>
      <c r="J152" s="172"/>
    </row>
    <row r="153" spans="1:10" x14ac:dyDescent="0.4">
      <c r="A153" s="170">
        <v>171</v>
      </c>
      <c r="B153" s="171" t="s">
        <v>2164</v>
      </c>
      <c r="C153" s="171" t="s">
        <v>2916</v>
      </c>
      <c r="D153" s="172" t="s">
        <v>1511</v>
      </c>
      <c r="E153" s="173" t="s">
        <v>2812</v>
      </c>
      <c r="F153" s="174" t="s">
        <v>2788</v>
      </c>
      <c r="G153" s="175" t="s">
        <v>2478</v>
      </c>
      <c r="H153" s="176" t="s">
        <v>2478</v>
      </c>
      <c r="I153" s="176" t="s">
        <v>2911</v>
      </c>
      <c r="J153" s="172"/>
    </row>
    <row r="154" spans="1:10" x14ac:dyDescent="0.4">
      <c r="A154" s="170">
        <v>172</v>
      </c>
      <c r="B154" s="171" t="s">
        <v>2051</v>
      </c>
      <c r="C154" s="171"/>
      <c r="D154" s="172" t="s">
        <v>1171</v>
      </c>
      <c r="E154" s="173" t="s">
        <v>2812</v>
      </c>
      <c r="F154" s="174" t="s">
        <v>2788</v>
      </c>
      <c r="G154" s="175" t="s">
        <v>2478</v>
      </c>
      <c r="H154" s="176" t="s">
        <v>2478</v>
      </c>
      <c r="I154" s="176"/>
      <c r="J154" s="172"/>
    </row>
    <row r="155" spans="1:10" x14ac:dyDescent="0.4">
      <c r="A155" s="170">
        <v>173</v>
      </c>
      <c r="B155" s="171" t="s">
        <v>2055</v>
      </c>
      <c r="C155" s="171"/>
      <c r="D155" s="172" t="s">
        <v>1175</v>
      </c>
      <c r="E155" s="173" t="s">
        <v>2812</v>
      </c>
      <c r="F155" s="174" t="s">
        <v>2788</v>
      </c>
      <c r="G155" s="175" t="s">
        <v>2495</v>
      </c>
      <c r="H155" s="176" t="s">
        <v>2495</v>
      </c>
      <c r="I155" s="176" t="s">
        <v>2907</v>
      </c>
      <c r="J155" s="172"/>
    </row>
    <row r="156" spans="1:10" x14ac:dyDescent="0.4">
      <c r="A156" s="170">
        <v>174</v>
      </c>
      <c r="B156" s="171" t="s">
        <v>2052</v>
      </c>
      <c r="C156" s="171"/>
      <c r="D156" s="172" t="s">
        <v>1172</v>
      </c>
      <c r="E156" s="173" t="s">
        <v>2812</v>
      </c>
      <c r="F156" s="174" t="s">
        <v>2788</v>
      </c>
      <c r="G156" s="175" t="s">
        <v>2478</v>
      </c>
      <c r="H156" s="176" t="s">
        <v>2478</v>
      </c>
      <c r="I156" s="176"/>
      <c r="J156" s="172"/>
    </row>
    <row r="157" spans="1:10" x14ac:dyDescent="0.4">
      <c r="A157" s="170">
        <v>175</v>
      </c>
      <c r="B157" s="171" t="s">
        <v>2060</v>
      </c>
      <c r="C157" s="171"/>
      <c r="D157" s="172" t="s">
        <v>1182</v>
      </c>
      <c r="E157" s="173" t="s">
        <v>2812</v>
      </c>
      <c r="F157" s="174" t="s">
        <v>2788</v>
      </c>
      <c r="G157" s="175" t="s">
        <v>2478</v>
      </c>
      <c r="H157" s="176" t="s">
        <v>2478</v>
      </c>
      <c r="I157" s="176" t="s">
        <v>2906</v>
      </c>
      <c r="J157" s="172"/>
    </row>
    <row r="158" spans="1:10" x14ac:dyDescent="0.4">
      <c r="A158" s="170">
        <v>176</v>
      </c>
      <c r="B158" s="171" t="s">
        <v>2097</v>
      </c>
      <c r="C158" s="171"/>
      <c r="D158" s="172" t="s">
        <v>1230</v>
      </c>
      <c r="E158" s="173" t="s">
        <v>2812</v>
      </c>
      <c r="F158" s="174" t="s">
        <v>2788</v>
      </c>
      <c r="G158" s="175" t="s">
        <v>2478</v>
      </c>
      <c r="H158" s="176" t="s">
        <v>2478</v>
      </c>
      <c r="I158" s="176" t="s">
        <v>2907</v>
      </c>
      <c r="J158" s="172"/>
    </row>
    <row r="159" spans="1:10" x14ac:dyDescent="0.4">
      <c r="A159" s="170">
        <v>177</v>
      </c>
      <c r="B159" s="171" t="s">
        <v>635</v>
      </c>
      <c r="C159" s="171"/>
      <c r="D159" s="172" t="s">
        <v>1236</v>
      </c>
      <c r="E159" s="173" t="s">
        <v>2812</v>
      </c>
      <c r="F159" s="199" t="s">
        <v>2787</v>
      </c>
      <c r="G159" s="175" t="s">
        <v>2495</v>
      </c>
      <c r="H159" s="176" t="s">
        <v>2495</v>
      </c>
      <c r="I159" s="176" t="s">
        <v>2817</v>
      </c>
      <c r="J159" s="172"/>
    </row>
    <row r="160" spans="1:10" x14ac:dyDescent="0.4">
      <c r="A160" s="170">
        <v>178</v>
      </c>
      <c r="B160" s="171" t="s">
        <v>634</v>
      </c>
      <c r="C160" s="171"/>
      <c r="D160" s="172" t="s">
        <v>1235</v>
      </c>
      <c r="E160" s="173" t="s">
        <v>2812</v>
      </c>
      <c r="F160" s="174" t="s">
        <v>2787</v>
      </c>
      <c r="G160" s="175" t="s">
        <v>2478</v>
      </c>
      <c r="H160" s="176" t="s">
        <v>2478</v>
      </c>
      <c r="I160" s="176" t="s">
        <v>2817</v>
      </c>
      <c r="J160" s="172"/>
    </row>
    <row r="161" spans="1:10" x14ac:dyDescent="0.4">
      <c r="A161" s="170">
        <v>179</v>
      </c>
      <c r="B161" s="171" t="s">
        <v>641</v>
      </c>
      <c r="C161" s="171"/>
      <c r="D161" s="172" t="s">
        <v>1244</v>
      </c>
      <c r="E161" s="173" t="s">
        <v>2812</v>
      </c>
      <c r="F161" s="174" t="s">
        <v>2787</v>
      </c>
      <c r="G161" s="175" t="s">
        <v>2478</v>
      </c>
      <c r="H161" s="176" t="s">
        <v>2478</v>
      </c>
      <c r="I161" s="176" t="s">
        <v>2817</v>
      </c>
      <c r="J161" s="172"/>
    </row>
    <row r="162" spans="1:10" x14ac:dyDescent="0.4">
      <c r="A162" s="170">
        <v>180</v>
      </c>
      <c r="B162" s="171" t="s">
        <v>444</v>
      </c>
      <c r="C162" s="171"/>
      <c r="D162" s="172" t="s">
        <v>1261</v>
      </c>
      <c r="E162" s="173" t="s">
        <v>2812</v>
      </c>
      <c r="F162" s="174" t="s">
        <v>2789</v>
      </c>
      <c r="G162" s="175" t="s">
        <v>2495</v>
      </c>
      <c r="H162" s="176" t="s">
        <v>2495</v>
      </c>
      <c r="I162" s="176" t="s">
        <v>2817</v>
      </c>
      <c r="J162" s="172"/>
    </row>
    <row r="163" spans="1:10" x14ac:dyDescent="0.4">
      <c r="A163" s="170">
        <v>181</v>
      </c>
      <c r="B163" s="171" t="s">
        <v>2165</v>
      </c>
      <c r="C163" s="171"/>
      <c r="D163" s="172" t="s">
        <v>1262</v>
      </c>
      <c r="E163" s="173" t="s">
        <v>2812</v>
      </c>
      <c r="F163" s="174" t="s">
        <v>2787</v>
      </c>
      <c r="G163" s="175" t="s">
        <v>2495</v>
      </c>
      <c r="H163" s="176" t="s">
        <v>2495</v>
      </c>
      <c r="I163" s="176" t="s">
        <v>2817</v>
      </c>
      <c r="J163" s="172"/>
    </row>
    <row r="164" spans="1:10" x14ac:dyDescent="0.4">
      <c r="A164" s="170">
        <v>182</v>
      </c>
      <c r="B164" s="171" t="s">
        <v>100</v>
      </c>
      <c r="C164" s="171"/>
      <c r="D164" s="172" t="s">
        <v>1606</v>
      </c>
      <c r="E164" s="173" t="s">
        <v>2812</v>
      </c>
      <c r="F164" s="174" t="s">
        <v>2788</v>
      </c>
      <c r="G164" s="175" t="s">
        <v>2495</v>
      </c>
      <c r="H164" s="176" t="s">
        <v>2495</v>
      </c>
      <c r="I164" s="176" t="s">
        <v>2917</v>
      </c>
      <c r="J164" s="172"/>
    </row>
    <row r="165" spans="1:10" x14ac:dyDescent="0.4">
      <c r="A165" s="170">
        <v>183</v>
      </c>
      <c r="B165" s="171" t="s">
        <v>87</v>
      </c>
      <c r="C165" s="171"/>
      <c r="D165" s="172" t="s">
        <v>1272</v>
      </c>
      <c r="E165" s="173" t="s">
        <v>2812</v>
      </c>
      <c r="F165" s="174" t="s">
        <v>2787</v>
      </c>
      <c r="G165" s="175" t="s">
        <v>2478</v>
      </c>
      <c r="H165" s="176" t="s">
        <v>2478</v>
      </c>
      <c r="I165" s="176"/>
      <c r="J165" s="172"/>
    </row>
    <row r="166" spans="1:10" x14ac:dyDescent="0.4">
      <c r="A166" s="170">
        <v>184</v>
      </c>
      <c r="B166" s="171" t="s">
        <v>663</v>
      </c>
      <c r="C166" s="171" t="s">
        <v>2918</v>
      </c>
      <c r="D166" s="172" t="s">
        <v>1277</v>
      </c>
      <c r="E166" s="173" t="s">
        <v>2812</v>
      </c>
      <c r="F166" s="174" t="s">
        <v>2788</v>
      </c>
      <c r="G166" s="175" t="s">
        <v>441</v>
      </c>
      <c r="H166" s="176"/>
      <c r="I166" s="176"/>
      <c r="J166" s="172"/>
    </row>
    <row r="167" spans="1:10" x14ac:dyDescent="0.4">
      <c r="A167" s="170">
        <v>185</v>
      </c>
      <c r="B167" s="171" t="s">
        <v>555</v>
      </c>
      <c r="C167" s="171"/>
      <c r="D167" s="172" t="s">
        <v>1484</v>
      </c>
      <c r="E167" s="173" t="s">
        <v>2812</v>
      </c>
      <c r="F167" s="174" t="s">
        <v>2789</v>
      </c>
      <c r="G167" s="175" t="s">
        <v>2495</v>
      </c>
      <c r="H167" s="176" t="s">
        <v>2495</v>
      </c>
      <c r="I167" s="176" t="s">
        <v>2919</v>
      </c>
      <c r="J167" s="172"/>
    </row>
    <row r="168" spans="1:10" x14ac:dyDescent="0.4">
      <c r="A168" s="170">
        <v>186</v>
      </c>
      <c r="B168" s="171" t="s">
        <v>577</v>
      </c>
      <c r="C168" s="171"/>
      <c r="D168" s="172" t="s">
        <v>1485</v>
      </c>
      <c r="E168" s="173" t="s">
        <v>2812</v>
      </c>
      <c r="F168" s="174" t="s">
        <v>2788</v>
      </c>
      <c r="G168" s="175" t="s">
        <v>2495</v>
      </c>
      <c r="H168" s="176" t="s">
        <v>2495</v>
      </c>
      <c r="I168" s="176" t="s">
        <v>2919</v>
      </c>
      <c r="J168" s="172"/>
    </row>
    <row r="169" spans="1:10" x14ac:dyDescent="0.4">
      <c r="A169" s="170">
        <v>187</v>
      </c>
      <c r="B169" s="171" t="s">
        <v>2095</v>
      </c>
      <c r="C169" s="171"/>
      <c r="D169" s="172" t="s">
        <v>1228</v>
      </c>
      <c r="E169" s="173" t="s">
        <v>2812</v>
      </c>
      <c r="F169" s="174" t="s">
        <v>2788</v>
      </c>
      <c r="G169" s="175" t="s">
        <v>2495</v>
      </c>
      <c r="H169" s="176" t="s">
        <v>2495</v>
      </c>
      <c r="I169" s="176" t="s">
        <v>2919</v>
      </c>
      <c r="J169" s="172"/>
    </row>
    <row r="170" spans="1:10" x14ac:dyDescent="0.4">
      <c r="A170" s="170">
        <v>188</v>
      </c>
      <c r="B170" s="171" t="s">
        <v>652</v>
      </c>
      <c r="C170" s="171"/>
      <c r="D170" s="172" t="s">
        <v>1607</v>
      </c>
      <c r="E170" s="173" t="s">
        <v>2812</v>
      </c>
      <c r="F170" s="174" t="s">
        <v>2788</v>
      </c>
      <c r="G170" s="175" t="s">
        <v>2478</v>
      </c>
      <c r="H170" s="176"/>
      <c r="I170" s="176" t="s">
        <v>2920</v>
      </c>
      <c r="J170" s="172"/>
    </row>
    <row r="171" spans="1:10" ht="23.15" x14ac:dyDescent="0.4">
      <c r="A171" s="170">
        <v>189</v>
      </c>
      <c r="B171" s="171" t="s">
        <v>2166</v>
      </c>
      <c r="C171" s="171"/>
      <c r="D171" s="172" t="s">
        <v>1067</v>
      </c>
      <c r="E171" s="173" t="s">
        <v>2812</v>
      </c>
      <c r="F171" s="174" t="s">
        <v>2787</v>
      </c>
      <c r="G171" s="175" t="s">
        <v>2478</v>
      </c>
      <c r="H171" s="176" t="s">
        <v>2496</v>
      </c>
      <c r="I171" s="176" t="s">
        <v>2817</v>
      </c>
      <c r="J171" s="172"/>
    </row>
    <row r="172" spans="1:10" ht="23.15" x14ac:dyDescent="0.4">
      <c r="A172" s="170">
        <v>190</v>
      </c>
      <c r="B172" s="171" t="s">
        <v>580</v>
      </c>
      <c r="C172" s="171"/>
      <c r="D172" s="172" t="s">
        <v>1065</v>
      </c>
      <c r="E172" s="173" t="s">
        <v>2812</v>
      </c>
      <c r="F172" s="174" t="s">
        <v>2787</v>
      </c>
      <c r="G172" s="175" t="s">
        <v>2478</v>
      </c>
      <c r="H172" s="176" t="s">
        <v>2496</v>
      </c>
      <c r="I172" s="176" t="s">
        <v>2817</v>
      </c>
      <c r="J172" s="172"/>
    </row>
    <row r="173" spans="1:10" x14ac:dyDescent="0.4">
      <c r="A173" s="170">
        <v>191</v>
      </c>
      <c r="B173" s="171" t="s">
        <v>964</v>
      </c>
      <c r="C173" s="171"/>
      <c r="D173" s="172" t="s">
        <v>1082</v>
      </c>
      <c r="E173" s="173" t="s">
        <v>2812</v>
      </c>
      <c r="F173" s="174" t="s">
        <v>2788</v>
      </c>
      <c r="G173" s="175" t="s">
        <v>2495</v>
      </c>
      <c r="H173" s="176" t="s">
        <v>2495</v>
      </c>
      <c r="I173" s="176" t="s">
        <v>2921</v>
      </c>
      <c r="J173" s="172"/>
    </row>
    <row r="174" spans="1:10" x14ac:dyDescent="0.4">
      <c r="A174" s="170">
        <v>192</v>
      </c>
      <c r="B174" s="171" t="s">
        <v>88</v>
      </c>
      <c r="C174" s="171"/>
      <c r="D174" s="172" t="s">
        <v>1273</v>
      </c>
      <c r="E174" s="173" t="s">
        <v>2812</v>
      </c>
      <c r="F174" s="174" t="s">
        <v>2788</v>
      </c>
      <c r="G174" s="175" t="s">
        <v>2490</v>
      </c>
      <c r="H174" s="176"/>
      <c r="I174" s="176"/>
      <c r="J174" s="172"/>
    </row>
    <row r="175" spans="1:10" x14ac:dyDescent="0.4">
      <c r="A175" s="170">
        <v>193</v>
      </c>
      <c r="B175" s="171" t="s">
        <v>101</v>
      </c>
      <c r="C175" s="171"/>
      <c r="D175" s="172" t="s">
        <v>1608</v>
      </c>
      <c r="E175" s="173" t="s">
        <v>2812</v>
      </c>
      <c r="F175" s="174" t="s">
        <v>2788</v>
      </c>
      <c r="G175" s="175" t="s">
        <v>2497</v>
      </c>
      <c r="H175" s="176"/>
      <c r="I175" s="176"/>
      <c r="J175" s="172"/>
    </row>
    <row r="176" spans="1:10" x14ac:dyDescent="0.4">
      <c r="A176" s="170">
        <v>194</v>
      </c>
      <c r="B176" s="171" t="s">
        <v>1516</v>
      </c>
      <c r="C176" s="171"/>
      <c r="D176" s="172" t="s">
        <v>1137</v>
      </c>
      <c r="E176" s="173" t="s">
        <v>2812</v>
      </c>
      <c r="F176" s="174" t="s">
        <v>2788</v>
      </c>
      <c r="G176" s="175" t="s">
        <v>965</v>
      </c>
      <c r="H176" s="176"/>
      <c r="I176" s="176"/>
      <c r="J176" s="172"/>
    </row>
    <row r="177" spans="1:10" x14ac:dyDescent="0.4">
      <c r="A177" s="170">
        <v>195</v>
      </c>
      <c r="B177" s="177" t="s">
        <v>1475</v>
      </c>
      <c r="C177" s="177"/>
      <c r="D177" s="172" t="s">
        <v>998</v>
      </c>
      <c r="E177" s="173" t="s">
        <v>2812</v>
      </c>
      <c r="F177" s="174" t="s">
        <v>2788</v>
      </c>
      <c r="G177" s="175" t="s">
        <v>790</v>
      </c>
      <c r="H177" s="176" t="s">
        <v>1767</v>
      </c>
      <c r="I177" s="176"/>
      <c r="J177" s="172"/>
    </row>
    <row r="178" spans="1:10" x14ac:dyDescent="0.4">
      <c r="A178" s="170">
        <v>196</v>
      </c>
      <c r="B178" s="177" t="s">
        <v>1476</v>
      </c>
      <c r="C178" s="177"/>
      <c r="D178" s="172" t="s">
        <v>1000</v>
      </c>
      <c r="E178" s="173" t="s">
        <v>2812</v>
      </c>
      <c r="F178" s="174" t="s">
        <v>2788</v>
      </c>
      <c r="G178" s="175" t="s">
        <v>790</v>
      </c>
      <c r="H178" s="176" t="s">
        <v>1761</v>
      </c>
      <c r="I178" s="176"/>
      <c r="J178" s="172"/>
    </row>
    <row r="179" spans="1:10" x14ac:dyDescent="0.4">
      <c r="A179" s="170">
        <v>197</v>
      </c>
      <c r="B179" s="177" t="s">
        <v>1795</v>
      </c>
      <c r="C179" s="177"/>
      <c r="D179" s="172" t="s">
        <v>1006</v>
      </c>
      <c r="E179" s="173" t="s">
        <v>2812</v>
      </c>
      <c r="F179" s="174" t="s">
        <v>2788</v>
      </c>
      <c r="G179" s="175" t="s">
        <v>790</v>
      </c>
      <c r="H179" s="176" t="s">
        <v>1761</v>
      </c>
      <c r="I179" s="184"/>
      <c r="J179" s="172"/>
    </row>
    <row r="180" spans="1:10" x14ac:dyDescent="0.4">
      <c r="A180" s="170">
        <v>198</v>
      </c>
      <c r="B180" s="177" t="s">
        <v>537</v>
      </c>
      <c r="C180" s="177"/>
      <c r="D180" s="172" t="s">
        <v>1055</v>
      </c>
      <c r="E180" s="173" t="s">
        <v>2812</v>
      </c>
      <c r="F180" s="174" t="s">
        <v>2788</v>
      </c>
      <c r="G180" s="175" t="s">
        <v>790</v>
      </c>
      <c r="H180" s="176" t="s">
        <v>534</v>
      </c>
      <c r="I180" s="184" t="s">
        <v>1767</v>
      </c>
      <c r="J180" s="172"/>
    </row>
    <row r="181" spans="1:10" x14ac:dyDescent="0.4">
      <c r="A181" s="170">
        <v>199</v>
      </c>
      <c r="B181" s="177" t="s">
        <v>1946</v>
      </c>
      <c r="C181" s="177"/>
      <c r="D181" s="172" t="s">
        <v>1133</v>
      </c>
      <c r="E181" s="173" t="s">
        <v>2812</v>
      </c>
      <c r="F181" s="174" t="s">
        <v>2788</v>
      </c>
      <c r="G181" s="175" t="s">
        <v>790</v>
      </c>
      <c r="H181" s="176" t="s">
        <v>534</v>
      </c>
      <c r="I181" s="184" t="s">
        <v>1767</v>
      </c>
      <c r="J181" s="172"/>
    </row>
    <row r="182" spans="1:10" x14ac:dyDescent="0.4">
      <c r="A182" s="170">
        <v>200</v>
      </c>
      <c r="B182" s="177" t="s">
        <v>2096</v>
      </c>
      <c r="C182" s="177"/>
      <c r="D182" s="172" t="s">
        <v>1229</v>
      </c>
      <c r="E182" s="173" t="s">
        <v>2812</v>
      </c>
      <c r="F182" s="174" t="s">
        <v>2788</v>
      </c>
      <c r="G182" s="175" t="s">
        <v>790</v>
      </c>
      <c r="H182" s="176" t="s">
        <v>1761</v>
      </c>
      <c r="I182" s="184"/>
      <c r="J182" s="172"/>
    </row>
    <row r="183" spans="1:10" x14ac:dyDescent="0.4">
      <c r="A183" s="170">
        <v>201</v>
      </c>
      <c r="B183" s="177" t="s">
        <v>637</v>
      </c>
      <c r="C183" s="177"/>
      <c r="D183" s="172" t="s">
        <v>1239</v>
      </c>
      <c r="E183" s="173" t="s">
        <v>2812</v>
      </c>
      <c r="F183" s="174" t="s">
        <v>2788</v>
      </c>
      <c r="G183" s="175" t="s">
        <v>790</v>
      </c>
      <c r="H183" s="176" t="s">
        <v>1761</v>
      </c>
      <c r="I183" s="176"/>
      <c r="J183" s="172"/>
    </row>
    <row r="184" spans="1:10" x14ac:dyDescent="0.4">
      <c r="A184" s="170">
        <v>202</v>
      </c>
      <c r="B184" s="171" t="s">
        <v>75</v>
      </c>
      <c r="C184" s="171"/>
      <c r="D184" s="172" t="s">
        <v>1111</v>
      </c>
      <c r="E184" s="173" t="s">
        <v>2812</v>
      </c>
      <c r="F184" s="174" t="s">
        <v>2788</v>
      </c>
      <c r="G184" s="175" t="s">
        <v>790</v>
      </c>
      <c r="H184" s="176" t="s">
        <v>76</v>
      </c>
      <c r="I184" s="176"/>
      <c r="J184" s="172"/>
    </row>
    <row r="185" spans="1:10" x14ac:dyDescent="0.4">
      <c r="A185" s="170">
        <v>203</v>
      </c>
      <c r="B185" s="171" t="s">
        <v>2018</v>
      </c>
      <c r="C185" s="171"/>
      <c r="D185" s="172" t="s">
        <v>1156</v>
      </c>
      <c r="E185" s="173" t="s">
        <v>2812</v>
      </c>
      <c r="F185" s="174" t="s">
        <v>2788</v>
      </c>
      <c r="G185" s="175" t="s">
        <v>790</v>
      </c>
      <c r="H185" s="176" t="s">
        <v>2019</v>
      </c>
      <c r="I185" s="176"/>
      <c r="J185" s="172"/>
    </row>
    <row r="186" spans="1:10" x14ac:dyDescent="0.4">
      <c r="A186" s="170">
        <v>204</v>
      </c>
      <c r="B186" s="177" t="s">
        <v>1822</v>
      </c>
      <c r="C186" s="177"/>
      <c r="D186" s="172" t="s">
        <v>1012</v>
      </c>
      <c r="E186" s="173" t="s">
        <v>2812</v>
      </c>
      <c r="F186" s="174" t="s">
        <v>2788</v>
      </c>
      <c r="G186" s="175" t="s">
        <v>790</v>
      </c>
      <c r="H186" s="176" t="s">
        <v>1823</v>
      </c>
      <c r="I186" s="176"/>
      <c r="J186" s="172"/>
    </row>
    <row r="187" spans="1:10" x14ac:dyDescent="0.4">
      <c r="A187" s="170">
        <v>205</v>
      </c>
      <c r="B187" s="177" t="s">
        <v>1826</v>
      </c>
      <c r="C187" s="177"/>
      <c r="D187" s="172" t="s">
        <v>1013</v>
      </c>
      <c r="E187" s="173" t="s">
        <v>2812</v>
      </c>
      <c r="F187" s="174" t="s">
        <v>2788</v>
      </c>
      <c r="G187" s="175" t="s">
        <v>790</v>
      </c>
      <c r="H187" s="176" t="s">
        <v>1823</v>
      </c>
      <c r="I187" s="176"/>
      <c r="J187" s="172"/>
    </row>
    <row r="188" spans="1:10" x14ac:dyDescent="0.4">
      <c r="A188" s="170">
        <v>206</v>
      </c>
      <c r="B188" s="177" t="s">
        <v>1838</v>
      </c>
      <c r="C188" s="177"/>
      <c r="D188" s="172" t="s">
        <v>1017</v>
      </c>
      <c r="E188" s="173" t="s">
        <v>2812</v>
      </c>
      <c r="F188" s="174" t="s">
        <v>2788</v>
      </c>
      <c r="G188" s="175" t="s">
        <v>790</v>
      </c>
      <c r="H188" s="176" t="s">
        <v>1823</v>
      </c>
      <c r="I188" s="176"/>
      <c r="J188" s="172"/>
    </row>
    <row r="189" spans="1:10" x14ac:dyDescent="0.4">
      <c r="A189" s="170">
        <v>207</v>
      </c>
      <c r="B189" s="177" t="s">
        <v>1952</v>
      </c>
      <c r="C189" s="177"/>
      <c r="D189" s="172" t="s">
        <v>1135</v>
      </c>
      <c r="E189" s="173" t="s">
        <v>2812</v>
      </c>
      <c r="F189" s="174" t="s">
        <v>2788</v>
      </c>
      <c r="G189" s="175" t="s">
        <v>790</v>
      </c>
      <c r="H189" s="176" t="s">
        <v>1823</v>
      </c>
      <c r="I189" s="176"/>
      <c r="J189" s="172"/>
    </row>
    <row r="190" spans="1:10" x14ac:dyDescent="0.4">
      <c r="A190" s="170">
        <v>208</v>
      </c>
      <c r="B190" s="177" t="s">
        <v>1970</v>
      </c>
      <c r="C190" s="177"/>
      <c r="D190" s="172" t="s">
        <v>1141</v>
      </c>
      <c r="E190" s="173" t="s">
        <v>2812</v>
      </c>
      <c r="F190" s="174" t="s">
        <v>2788</v>
      </c>
      <c r="G190" s="175" t="s">
        <v>790</v>
      </c>
      <c r="H190" s="176" t="s">
        <v>1823</v>
      </c>
      <c r="I190" s="176"/>
      <c r="J190" s="172"/>
    </row>
    <row r="191" spans="1:10" x14ac:dyDescent="0.4">
      <c r="A191" s="170">
        <v>209</v>
      </c>
      <c r="B191" s="177" t="s">
        <v>961</v>
      </c>
      <c r="C191" s="177"/>
      <c r="D191" s="172" t="s">
        <v>1047</v>
      </c>
      <c r="E191" s="173" t="s">
        <v>2812</v>
      </c>
      <c r="F191" s="174" t="s">
        <v>2788</v>
      </c>
      <c r="G191" s="175" t="s">
        <v>790</v>
      </c>
      <c r="H191" s="176" t="s">
        <v>1823</v>
      </c>
      <c r="I191" s="176"/>
      <c r="J191" s="172"/>
    </row>
    <row r="192" spans="1:10" x14ac:dyDescent="0.4">
      <c r="A192" s="170">
        <v>210</v>
      </c>
      <c r="B192" s="177" t="s">
        <v>519</v>
      </c>
      <c r="C192" s="177"/>
      <c r="D192" s="172" t="s">
        <v>1049</v>
      </c>
      <c r="E192" s="173" t="s">
        <v>2812</v>
      </c>
      <c r="F192" s="174" t="s">
        <v>2788</v>
      </c>
      <c r="G192" s="175" t="s">
        <v>790</v>
      </c>
      <c r="H192" s="176" t="s">
        <v>1823</v>
      </c>
      <c r="I192" s="176"/>
      <c r="J192" s="172"/>
    </row>
    <row r="193" spans="1:10" x14ac:dyDescent="0.4">
      <c r="A193" s="170">
        <v>211</v>
      </c>
      <c r="B193" s="177" t="s">
        <v>530</v>
      </c>
      <c r="C193" s="177"/>
      <c r="D193" s="172" t="s">
        <v>1053</v>
      </c>
      <c r="E193" s="173" t="s">
        <v>2812</v>
      </c>
      <c r="F193" s="174" t="s">
        <v>2788</v>
      </c>
      <c r="G193" s="175" t="s">
        <v>790</v>
      </c>
      <c r="H193" s="176" t="s">
        <v>1823</v>
      </c>
      <c r="I193" s="176"/>
      <c r="J193" s="172"/>
    </row>
    <row r="194" spans="1:10" x14ac:dyDescent="0.4">
      <c r="A194" s="170">
        <v>212</v>
      </c>
      <c r="B194" s="177" t="s">
        <v>558</v>
      </c>
      <c r="C194" s="177"/>
      <c r="D194" s="172" t="s">
        <v>1059</v>
      </c>
      <c r="E194" s="173" t="s">
        <v>2812</v>
      </c>
      <c r="F194" s="174" t="s">
        <v>2788</v>
      </c>
      <c r="G194" s="175" t="s">
        <v>790</v>
      </c>
      <c r="H194" s="176" t="s">
        <v>1823</v>
      </c>
      <c r="I194" s="176"/>
      <c r="J194" s="172"/>
    </row>
    <row r="195" spans="1:10" x14ac:dyDescent="0.4">
      <c r="A195" s="170">
        <v>213</v>
      </c>
      <c r="B195" s="177" t="s">
        <v>617</v>
      </c>
      <c r="C195" s="177"/>
      <c r="D195" s="172" t="s">
        <v>1078</v>
      </c>
      <c r="E195" s="173" t="s">
        <v>2812</v>
      </c>
      <c r="F195" s="174" t="s">
        <v>2788</v>
      </c>
      <c r="G195" s="175" t="s">
        <v>790</v>
      </c>
      <c r="H195" s="176" t="s">
        <v>1823</v>
      </c>
      <c r="I195" s="176"/>
      <c r="J195" s="172"/>
    </row>
    <row r="196" spans="1:10" x14ac:dyDescent="0.4">
      <c r="A196" s="170">
        <v>214</v>
      </c>
      <c r="B196" s="177" t="s">
        <v>33</v>
      </c>
      <c r="C196" s="177"/>
      <c r="D196" s="172" t="s">
        <v>1093</v>
      </c>
      <c r="E196" s="173" t="s">
        <v>2812</v>
      </c>
      <c r="F196" s="174" t="s">
        <v>2788</v>
      </c>
      <c r="G196" s="175" t="s">
        <v>790</v>
      </c>
      <c r="H196" s="176" t="s">
        <v>1823</v>
      </c>
      <c r="I196" s="176"/>
      <c r="J196" s="172"/>
    </row>
    <row r="197" spans="1:10" x14ac:dyDescent="0.4">
      <c r="A197" s="170">
        <v>215</v>
      </c>
      <c r="B197" s="177" t="s">
        <v>36</v>
      </c>
      <c r="C197" s="177"/>
      <c r="D197" s="172" t="s">
        <v>1094</v>
      </c>
      <c r="E197" s="173" t="s">
        <v>2812</v>
      </c>
      <c r="F197" s="174" t="s">
        <v>2788</v>
      </c>
      <c r="G197" s="175" t="s">
        <v>790</v>
      </c>
      <c r="H197" s="176" t="s">
        <v>1823</v>
      </c>
      <c r="I197" s="176"/>
      <c r="J197" s="172"/>
    </row>
    <row r="198" spans="1:10" x14ac:dyDescent="0.4">
      <c r="A198" s="170">
        <v>216</v>
      </c>
      <c r="B198" s="177" t="s">
        <v>49</v>
      </c>
      <c r="C198" s="177"/>
      <c r="D198" s="172" t="s">
        <v>1098</v>
      </c>
      <c r="E198" s="173" t="s">
        <v>2812</v>
      </c>
      <c r="F198" s="174" t="s">
        <v>2788</v>
      </c>
      <c r="G198" s="175" t="s">
        <v>790</v>
      </c>
      <c r="H198" s="176" t="s">
        <v>1823</v>
      </c>
      <c r="I198" s="176"/>
      <c r="J198" s="172"/>
    </row>
    <row r="199" spans="1:10" x14ac:dyDescent="0.4">
      <c r="A199" s="170">
        <v>217</v>
      </c>
      <c r="B199" s="177" t="s">
        <v>52</v>
      </c>
      <c r="C199" s="177"/>
      <c r="D199" s="172" t="s">
        <v>1099</v>
      </c>
      <c r="E199" s="173" t="s">
        <v>2812</v>
      </c>
      <c r="F199" s="174" t="s">
        <v>2788</v>
      </c>
      <c r="G199" s="175" t="s">
        <v>790</v>
      </c>
      <c r="H199" s="176" t="s">
        <v>1823</v>
      </c>
      <c r="I199" s="176"/>
      <c r="J199" s="172"/>
    </row>
    <row r="200" spans="1:10" x14ac:dyDescent="0.4">
      <c r="A200" s="170">
        <v>218</v>
      </c>
      <c r="B200" s="177" t="s">
        <v>1859</v>
      </c>
      <c r="C200" s="177"/>
      <c r="D200" s="172" t="s">
        <v>1101</v>
      </c>
      <c r="E200" s="173" t="s">
        <v>2812</v>
      </c>
      <c r="F200" s="174" t="s">
        <v>2788</v>
      </c>
      <c r="G200" s="175" t="s">
        <v>790</v>
      </c>
      <c r="H200" s="176" t="s">
        <v>1823</v>
      </c>
      <c r="I200" s="176"/>
      <c r="J200" s="172"/>
    </row>
    <row r="201" spans="1:10" x14ac:dyDescent="0.4">
      <c r="A201" s="170">
        <v>219</v>
      </c>
      <c r="B201" s="177" t="s">
        <v>1888</v>
      </c>
      <c r="C201" s="177"/>
      <c r="D201" s="172" t="s">
        <v>1115</v>
      </c>
      <c r="E201" s="173" t="s">
        <v>2812</v>
      </c>
      <c r="F201" s="174" t="s">
        <v>2788</v>
      </c>
      <c r="G201" s="175" t="s">
        <v>790</v>
      </c>
      <c r="H201" s="176" t="s">
        <v>1823</v>
      </c>
      <c r="I201" s="176"/>
      <c r="J201" s="172"/>
    </row>
    <row r="202" spans="1:10" x14ac:dyDescent="0.4">
      <c r="A202" s="170">
        <v>220</v>
      </c>
      <c r="B202" s="177" t="s">
        <v>2022</v>
      </c>
      <c r="C202" s="177"/>
      <c r="D202" s="172" t="s">
        <v>1157</v>
      </c>
      <c r="E202" s="173" t="s">
        <v>2812</v>
      </c>
      <c r="F202" s="174" t="s">
        <v>2788</v>
      </c>
      <c r="G202" s="175" t="s">
        <v>790</v>
      </c>
      <c r="H202" s="176" t="s">
        <v>1823</v>
      </c>
      <c r="I202" s="176"/>
      <c r="J202" s="172"/>
    </row>
    <row r="203" spans="1:10" x14ac:dyDescent="0.4">
      <c r="A203" s="170">
        <v>221</v>
      </c>
      <c r="B203" s="177" t="s">
        <v>2033</v>
      </c>
      <c r="C203" s="177"/>
      <c r="D203" s="172" t="s">
        <v>1160</v>
      </c>
      <c r="E203" s="173" t="s">
        <v>2812</v>
      </c>
      <c r="F203" s="174" t="s">
        <v>2788</v>
      </c>
      <c r="G203" s="175" t="s">
        <v>790</v>
      </c>
      <c r="H203" s="176" t="s">
        <v>1823</v>
      </c>
      <c r="I203" s="176"/>
      <c r="J203" s="172"/>
    </row>
    <row r="204" spans="1:10" x14ac:dyDescent="0.4">
      <c r="A204" s="170">
        <v>222</v>
      </c>
      <c r="B204" s="177" t="s">
        <v>2054</v>
      </c>
      <c r="C204" s="177"/>
      <c r="D204" s="172" t="s">
        <v>1174</v>
      </c>
      <c r="E204" s="173" t="s">
        <v>2812</v>
      </c>
      <c r="F204" s="174" t="s">
        <v>2788</v>
      </c>
      <c r="G204" s="175" t="s">
        <v>790</v>
      </c>
      <c r="H204" s="176" t="s">
        <v>1823</v>
      </c>
      <c r="I204" s="176"/>
      <c r="J204" s="172"/>
    </row>
    <row r="205" spans="1:10" x14ac:dyDescent="0.4">
      <c r="A205" s="170">
        <v>223</v>
      </c>
      <c r="B205" s="177" t="s">
        <v>2065</v>
      </c>
      <c r="C205" s="177"/>
      <c r="D205" s="172" t="s">
        <v>1186</v>
      </c>
      <c r="E205" s="173" t="s">
        <v>2812</v>
      </c>
      <c r="F205" s="174" t="s">
        <v>2788</v>
      </c>
      <c r="G205" s="175" t="s">
        <v>790</v>
      </c>
      <c r="H205" s="176" t="s">
        <v>1823</v>
      </c>
      <c r="I205" s="176"/>
      <c r="J205" s="172"/>
    </row>
    <row r="206" spans="1:10" x14ac:dyDescent="0.4">
      <c r="A206" s="170">
        <v>224</v>
      </c>
      <c r="B206" s="177" t="s">
        <v>2074</v>
      </c>
      <c r="C206" s="177"/>
      <c r="D206" s="172" t="s">
        <v>1199</v>
      </c>
      <c r="E206" s="173" t="s">
        <v>2812</v>
      </c>
      <c r="F206" s="174" t="s">
        <v>2788</v>
      </c>
      <c r="G206" s="175" t="s">
        <v>790</v>
      </c>
      <c r="H206" s="176" t="s">
        <v>1823</v>
      </c>
      <c r="I206" s="176"/>
      <c r="J206" s="172"/>
    </row>
    <row r="207" spans="1:10" x14ac:dyDescent="0.4">
      <c r="A207" s="170">
        <v>225</v>
      </c>
      <c r="B207" s="177" t="s">
        <v>2075</v>
      </c>
      <c r="C207" s="177"/>
      <c r="D207" s="172" t="s">
        <v>1200</v>
      </c>
      <c r="E207" s="173" t="s">
        <v>2812</v>
      </c>
      <c r="F207" s="174" t="s">
        <v>2788</v>
      </c>
      <c r="G207" s="175" t="s">
        <v>790</v>
      </c>
      <c r="H207" s="176" t="s">
        <v>1823</v>
      </c>
      <c r="I207" s="176"/>
      <c r="J207" s="172"/>
    </row>
    <row r="208" spans="1:10" x14ac:dyDescent="0.4">
      <c r="A208" s="170">
        <v>226</v>
      </c>
      <c r="B208" s="177" t="s">
        <v>2079</v>
      </c>
      <c r="C208" s="177"/>
      <c r="D208" s="172" t="s">
        <v>1205</v>
      </c>
      <c r="E208" s="173" t="s">
        <v>2812</v>
      </c>
      <c r="F208" s="174" t="s">
        <v>2788</v>
      </c>
      <c r="G208" s="175" t="s">
        <v>790</v>
      </c>
      <c r="H208" s="176" t="s">
        <v>1823</v>
      </c>
      <c r="I208" s="176"/>
      <c r="J208" s="172"/>
    </row>
    <row r="209" spans="1:10" x14ac:dyDescent="0.4">
      <c r="A209" s="170">
        <v>227</v>
      </c>
      <c r="B209" s="177" t="s">
        <v>2080</v>
      </c>
      <c r="C209" s="177"/>
      <c r="D209" s="172" t="s">
        <v>1206</v>
      </c>
      <c r="E209" s="173" t="s">
        <v>2812</v>
      </c>
      <c r="F209" s="174" t="s">
        <v>2788</v>
      </c>
      <c r="G209" s="175" t="s">
        <v>790</v>
      </c>
      <c r="H209" s="176" t="s">
        <v>1823</v>
      </c>
      <c r="I209" s="176"/>
      <c r="J209" s="172"/>
    </row>
    <row r="210" spans="1:10" x14ac:dyDescent="0.4">
      <c r="A210" s="170">
        <v>228</v>
      </c>
      <c r="B210" s="177" t="s">
        <v>2082</v>
      </c>
      <c r="C210" s="177"/>
      <c r="D210" s="172" t="s">
        <v>1209</v>
      </c>
      <c r="E210" s="173" t="s">
        <v>2812</v>
      </c>
      <c r="F210" s="174" t="s">
        <v>2788</v>
      </c>
      <c r="G210" s="175" t="s">
        <v>790</v>
      </c>
      <c r="H210" s="176" t="s">
        <v>1823</v>
      </c>
      <c r="I210" s="176"/>
      <c r="J210" s="172"/>
    </row>
    <row r="211" spans="1:10" x14ac:dyDescent="0.4">
      <c r="A211" s="170">
        <v>229</v>
      </c>
      <c r="B211" s="177" t="s">
        <v>2088</v>
      </c>
      <c r="C211" s="177"/>
      <c r="D211" s="172" t="s">
        <v>1214</v>
      </c>
      <c r="E211" s="173" t="s">
        <v>2812</v>
      </c>
      <c r="F211" s="174" t="s">
        <v>2788</v>
      </c>
      <c r="G211" s="175" t="s">
        <v>790</v>
      </c>
      <c r="H211" s="176" t="s">
        <v>1823</v>
      </c>
      <c r="I211" s="176"/>
      <c r="J211" s="172"/>
    </row>
    <row r="212" spans="1:10" x14ac:dyDescent="0.4">
      <c r="A212" s="170">
        <v>230</v>
      </c>
      <c r="B212" s="177" t="s">
        <v>2090</v>
      </c>
      <c r="C212" s="177"/>
      <c r="D212" s="172" t="s">
        <v>1217</v>
      </c>
      <c r="E212" s="173" t="s">
        <v>2812</v>
      </c>
      <c r="F212" s="174" t="s">
        <v>2788</v>
      </c>
      <c r="G212" s="175" t="s">
        <v>790</v>
      </c>
      <c r="H212" s="176" t="s">
        <v>1823</v>
      </c>
      <c r="I212" s="176"/>
      <c r="J212" s="172"/>
    </row>
    <row r="213" spans="1:10" x14ac:dyDescent="0.4">
      <c r="A213" s="170">
        <v>231</v>
      </c>
      <c r="B213" s="177" t="s">
        <v>2091</v>
      </c>
      <c r="C213" s="177"/>
      <c r="D213" s="172" t="s">
        <v>1218</v>
      </c>
      <c r="E213" s="173" t="s">
        <v>2812</v>
      </c>
      <c r="F213" s="174" t="s">
        <v>2788</v>
      </c>
      <c r="G213" s="175" t="s">
        <v>790</v>
      </c>
      <c r="H213" s="176" t="s">
        <v>1823</v>
      </c>
      <c r="I213" s="176"/>
      <c r="J213" s="172"/>
    </row>
    <row r="214" spans="1:10" x14ac:dyDescent="0.4">
      <c r="A214" s="170">
        <v>232</v>
      </c>
      <c r="B214" s="177" t="s">
        <v>639</v>
      </c>
      <c r="C214" s="177"/>
      <c r="D214" s="172" t="s">
        <v>1242</v>
      </c>
      <c r="E214" s="173" t="s">
        <v>2812</v>
      </c>
      <c r="F214" s="174" t="s">
        <v>2788</v>
      </c>
      <c r="G214" s="175" t="s">
        <v>790</v>
      </c>
      <c r="H214" s="176" t="s">
        <v>1823</v>
      </c>
      <c r="I214" s="176"/>
      <c r="J214" s="172"/>
    </row>
    <row r="215" spans="1:10" x14ac:dyDescent="0.4">
      <c r="A215" s="170">
        <v>233</v>
      </c>
      <c r="B215" s="177" t="s">
        <v>646</v>
      </c>
      <c r="C215" s="177"/>
      <c r="D215" s="172" t="s">
        <v>1249</v>
      </c>
      <c r="E215" s="173" t="s">
        <v>2812</v>
      </c>
      <c r="F215" s="174" t="s">
        <v>2788</v>
      </c>
      <c r="G215" s="175" t="s">
        <v>790</v>
      </c>
      <c r="H215" s="176" t="s">
        <v>1823</v>
      </c>
      <c r="I215" s="176" t="s">
        <v>2922</v>
      </c>
      <c r="J215" s="172"/>
    </row>
    <row r="216" spans="1:10" x14ac:dyDescent="0.4">
      <c r="A216" s="170">
        <v>234</v>
      </c>
      <c r="B216" s="177" t="s">
        <v>647</v>
      </c>
      <c r="C216" s="177"/>
      <c r="D216" s="172" t="s">
        <v>1250</v>
      </c>
      <c r="E216" s="173" t="s">
        <v>2812</v>
      </c>
      <c r="F216" s="174" t="s">
        <v>2788</v>
      </c>
      <c r="G216" s="175" t="s">
        <v>790</v>
      </c>
      <c r="H216" s="176" t="s">
        <v>1823</v>
      </c>
      <c r="I216" s="176"/>
      <c r="J216" s="172"/>
    </row>
    <row r="217" spans="1:10" x14ac:dyDescent="0.4">
      <c r="A217" s="170">
        <v>235</v>
      </c>
      <c r="B217" s="177" t="s">
        <v>648</v>
      </c>
      <c r="C217" s="177"/>
      <c r="D217" s="172" t="s">
        <v>1251</v>
      </c>
      <c r="E217" s="173" t="s">
        <v>2812</v>
      </c>
      <c r="F217" s="174" t="s">
        <v>2788</v>
      </c>
      <c r="G217" s="175" t="s">
        <v>790</v>
      </c>
      <c r="H217" s="176" t="s">
        <v>1823</v>
      </c>
      <c r="I217" s="176"/>
      <c r="J217" s="172"/>
    </row>
    <row r="218" spans="1:10" x14ac:dyDescent="0.4">
      <c r="A218" s="170">
        <v>236</v>
      </c>
      <c r="B218" s="177" t="s">
        <v>649</v>
      </c>
      <c r="C218" s="177"/>
      <c r="D218" s="172" t="s">
        <v>1252</v>
      </c>
      <c r="E218" s="173" t="s">
        <v>2812</v>
      </c>
      <c r="F218" s="174" t="s">
        <v>2788</v>
      </c>
      <c r="G218" s="175" t="s">
        <v>790</v>
      </c>
      <c r="H218" s="176" t="s">
        <v>1823</v>
      </c>
      <c r="I218" s="176"/>
      <c r="J218" s="172"/>
    </row>
    <row r="219" spans="1:10" x14ac:dyDescent="0.4">
      <c r="A219" s="170">
        <v>237</v>
      </c>
      <c r="B219" s="177" t="s">
        <v>650</v>
      </c>
      <c r="C219" s="177"/>
      <c r="D219" s="172" t="s">
        <v>1253</v>
      </c>
      <c r="E219" s="173" t="s">
        <v>2812</v>
      </c>
      <c r="F219" s="174" t="s">
        <v>2788</v>
      </c>
      <c r="G219" s="175" t="s">
        <v>790</v>
      </c>
      <c r="H219" s="176" t="s">
        <v>1823</v>
      </c>
      <c r="I219" s="176"/>
      <c r="J219" s="172"/>
    </row>
    <row r="220" spans="1:10" x14ac:dyDescent="0.4">
      <c r="A220" s="170">
        <v>238</v>
      </c>
      <c r="B220" s="177" t="s">
        <v>651</v>
      </c>
      <c r="C220" s="177"/>
      <c r="D220" s="172" t="s">
        <v>1254</v>
      </c>
      <c r="E220" s="173" t="s">
        <v>2812</v>
      </c>
      <c r="F220" s="174" t="s">
        <v>2788</v>
      </c>
      <c r="G220" s="175" t="s">
        <v>790</v>
      </c>
      <c r="H220" s="176" t="s">
        <v>939</v>
      </c>
      <c r="I220" s="176"/>
      <c r="J220" s="172"/>
    </row>
    <row r="221" spans="1:10" x14ac:dyDescent="0.4">
      <c r="A221" s="170">
        <v>239</v>
      </c>
      <c r="B221" s="177" t="s">
        <v>461</v>
      </c>
      <c r="C221" s="177"/>
      <c r="D221" s="172" t="s">
        <v>1266</v>
      </c>
      <c r="E221" s="173" t="s">
        <v>2812</v>
      </c>
      <c r="F221" s="174" t="s">
        <v>2788</v>
      </c>
      <c r="G221" s="175" t="s">
        <v>790</v>
      </c>
      <c r="H221" s="176" t="s">
        <v>1823</v>
      </c>
      <c r="I221" s="176"/>
      <c r="J221" s="172"/>
    </row>
    <row r="222" spans="1:10" x14ac:dyDescent="0.4">
      <c r="A222" s="170">
        <v>240</v>
      </c>
      <c r="B222" s="177" t="s">
        <v>463</v>
      </c>
      <c r="C222" s="177"/>
      <c r="D222" s="172" t="s">
        <v>1268</v>
      </c>
      <c r="E222" s="173" t="s">
        <v>2812</v>
      </c>
      <c r="F222" s="174" t="s">
        <v>2788</v>
      </c>
      <c r="G222" s="175" t="s">
        <v>790</v>
      </c>
      <c r="H222" s="176" t="s">
        <v>655</v>
      </c>
      <c r="I222" s="176"/>
      <c r="J222" s="172"/>
    </row>
    <row r="223" spans="1:10" x14ac:dyDescent="0.4">
      <c r="A223" s="170">
        <v>241</v>
      </c>
      <c r="B223" s="177" t="s">
        <v>1900</v>
      </c>
      <c r="C223" s="177"/>
      <c r="D223" s="172" t="s">
        <v>1119</v>
      </c>
      <c r="E223" s="173" t="s">
        <v>2812</v>
      </c>
      <c r="F223" s="174" t="s">
        <v>2788</v>
      </c>
      <c r="G223" s="175" t="s">
        <v>790</v>
      </c>
      <c r="H223" s="176" t="s">
        <v>655</v>
      </c>
      <c r="I223" s="176"/>
      <c r="J223" s="172"/>
    </row>
    <row r="224" spans="1:10" x14ac:dyDescent="0.4">
      <c r="A224" s="170">
        <v>242</v>
      </c>
      <c r="B224" s="177" t="s">
        <v>2089</v>
      </c>
      <c r="C224" s="177"/>
      <c r="D224" s="172" t="s">
        <v>1216</v>
      </c>
      <c r="E224" s="173" t="s">
        <v>2812</v>
      </c>
      <c r="F224" s="174" t="s">
        <v>2788</v>
      </c>
      <c r="G224" s="175" t="s">
        <v>790</v>
      </c>
      <c r="H224" s="176" t="s">
        <v>655</v>
      </c>
      <c r="I224" s="176"/>
      <c r="J224" s="172"/>
    </row>
    <row r="225" spans="1:10" x14ac:dyDescent="0.4">
      <c r="A225" s="170">
        <v>243</v>
      </c>
      <c r="B225" s="177" t="s">
        <v>1506</v>
      </c>
      <c r="C225" s="177"/>
      <c r="D225" s="172" t="s">
        <v>1123</v>
      </c>
      <c r="E225" s="173" t="s">
        <v>2812</v>
      </c>
      <c r="F225" s="174" t="s">
        <v>2788</v>
      </c>
      <c r="G225" s="175" t="s">
        <v>790</v>
      </c>
      <c r="H225" s="176" t="s">
        <v>1914</v>
      </c>
      <c r="I225" s="176"/>
      <c r="J225" s="172"/>
    </row>
    <row r="226" spans="1:10" x14ac:dyDescent="0.4">
      <c r="A226" s="170">
        <v>244</v>
      </c>
      <c r="B226" s="177" t="s">
        <v>2053</v>
      </c>
      <c r="C226" s="177"/>
      <c r="D226" s="172" t="s">
        <v>1173</v>
      </c>
      <c r="E226" s="173" t="s">
        <v>2812</v>
      </c>
      <c r="F226" s="174" t="s">
        <v>2788</v>
      </c>
      <c r="G226" s="175" t="s">
        <v>790</v>
      </c>
      <c r="H226" s="176" t="s">
        <v>1914</v>
      </c>
      <c r="I226" s="176"/>
      <c r="J226" s="172"/>
    </row>
    <row r="227" spans="1:10" x14ac:dyDescent="0.4">
      <c r="A227" s="170">
        <v>245</v>
      </c>
      <c r="B227" s="177" t="s">
        <v>11</v>
      </c>
      <c r="C227" s="177"/>
      <c r="D227" s="172" t="s">
        <v>1496</v>
      </c>
      <c r="E227" s="173" t="s">
        <v>2812</v>
      </c>
      <c r="F227" s="174" t="s">
        <v>2788</v>
      </c>
      <c r="G227" s="175" t="s">
        <v>790</v>
      </c>
      <c r="H227" s="176" t="s">
        <v>12</v>
      </c>
      <c r="I227" s="176"/>
      <c r="J227" s="172"/>
    </row>
    <row r="228" spans="1:10" x14ac:dyDescent="0.4">
      <c r="A228" s="170">
        <v>246</v>
      </c>
      <c r="B228" s="177" t="s">
        <v>938</v>
      </c>
      <c r="C228" s="177"/>
      <c r="D228" s="172" t="s">
        <v>1043</v>
      </c>
      <c r="E228" s="173" t="s">
        <v>2812</v>
      </c>
      <c r="F228" s="174" t="s">
        <v>2788</v>
      </c>
      <c r="G228" s="175" t="s">
        <v>790</v>
      </c>
      <c r="H228" s="176" t="s">
        <v>939</v>
      </c>
      <c r="I228" s="176"/>
      <c r="J228" s="172"/>
    </row>
    <row r="229" spans="1:10" x14ac:dyDescent="0.4">
      <c r="A229" s="170">
        <v>247</v>
      </c>
      <c r="B229" s="177" t="s">
        <v>633</v>
      </c>
      <c r="C229" s="177"/>
      <c r="D229" s="172" t="s">
        <v>1234</v>
      </c>
      <c r="E229" s="173" t="s">
        <v>2812</v>
      </c>
      <c r="F229" s="174" t="s">
        <v>2788</v>
      </c>
      <c r="G229" s="175" t="s">
        <v>790</v>
      </c>
      <c r="H229" s="176" t="s">
        <v>939</v>
      </c>
      <c r="I229" s="176"/>
      <c r="J229" s="176"/>
    </row>
    <row r="230" spans="1:10" x14ac:dyDescent="0.4">
      <c r="A230" s="170">
        <v>248</v>
      </c>
      <c r="B230" s="177" t="s">
        <v>2038</v>
      </c>
      <c r="C230" s="177"/>
      <c r="D230" s="172" t="s">
        <v>1161</v>
      </c>
      <c r="E230" s="173" t="s">
        <v>2812</v>
      </c>
      <c r="F230" s="174" t="s">
        <v>2788</v>
      </c>
      <c r="G230" s="175" t="s">
        <v>790</v>
      </c>
      <c r="H230" s="176" t="s">
        <v>2039</v>
      </c>
      <c r="I230" s="176"/>
      <c r="J230" s="172"/>
    </row>
    <row r="231" spans="1:10" x14ac:dyDescent="0.4">
      <c r="A231" s="170">
        <v>249</v>
      </c>
      <c r="B231" s="177" t="s">
        <v>2069</v>
      </c>
      <c r="C231" s="177"/>
      <c r="D231" s="172" t="s">
        <v>1192</v>
      </c>
      <c r="E231" s="173" t="s">
        <v>2812</v>
      </c>
      <c r="F231" s="174" t="s">
        <v>2788</v>
      </c>
      <c r="G231" s="175" t="s">
        <v>790</v>
      </c>
      <c r="H231" s="176" t="s">
        <v>2070</v>
      </c>
      <c r="I231" s="176"/>
      <c r="J231" s="172"/>
    </row>
    <row r="232" spans="1:10" x14ac:dyDescent="0.4">
      <c r="A232" s="170">
        <v>250</v>
      </c>
      <c r="B232" s="177" t="s">
        <v>445</v>
      </c>
      <c r="C232" s="177"/>
      <c r="D232" s="172" t="s">
        <v>1280</v>
      </c>
      <c r="E232" s="173" t="s">
        <v>2812</v>
      </c>
      <c r="F232" s="174" t="s">
        <v>2788</v>
      </c>
      <c r="G232" s="175" t="s">
        <v>790</v>
      </c>
      <c r="H232" s="176" t="s">
        <v>2070</v>
      </c>
      <c r="I232" s="176"/>
      <c r="J232" s="172"/>
    </row>
    <row r="233" spans="1:10" x14ac:dyDescent="0.4">
      <c r="A233" s="170">
        <v>251</v>
      </c>
      <c r="B233" s="177" t="s">
        <v>1760</v>
      </c>
      <c r="C233" s="177"/>
      <c r="D233" s="172" t="s">
        <v>996</v>
      </c>
      <c r="E233" s="173" t="s">
        <v>2812</v>
      </c>
      <c r="F233" s="174" t="s">
        <v>2788</v>
      </c>
      <c r="G233" s="175" t="s">
        <v>790</v>
      </c>
      <c r="H233" s="176" t="s">
        <v>1761</v>
      </c>
      <c r="I233" s="176"/>
      <c r="J233" s="172"/>
    </row>
    <row r="234" spans="1:10" x14ac:dyDescent="0.4">
      <c r="A234" s="170">
        <v>252</v>
      </c>
      <c r="B234" s="177" t="s">
        <v>1764</v>
      </c>
      <c r="C234" s="177"/>
      <c r="D234" s="172" t="s">
        <v>997</v>
      </c>
      <c r="E234" s="173" t="s">
        <v>2812</v>
      </c>
      <c r="F234" s="174" t="s">
        <v>2788</v>
      </c>
      <c r="G234" s="175" t="s">
        <v>790</v>
      </c>
      <c r="H234" s="176" t="s">
        <v>1761</v>
      </c>
      <c r="I234" s="176"/>
      <c r="J234" s="172"/>
    </row>
    <row r="235" spans="1:10" x14ac:dyDescent="0.4">
      <c r="A235" s="170">
        <v>253</v>
      </c>
      <c r="B235" s="177" t="s">
        <v>614</v>
      </c>
      <c r="C235" s="177"/>
      <c r="D235" s="172" t="s">
        <v>1077</v>
      </c>
      <c r="E235" s="173" t="s">
        <v>2812</v>
      </c>
      <c r="F235" s="174" t="s">
        <v>2788</v>
      </c>
      <c r="G235" s="175" t="s">
        <v>790</v>
      </c>
      <c r="H235" s="176" t="s">
        <v>1761</v>
      </c>
      <c r="I235" s="176"/>
      <c r="J235" s="172"/>
    </row>
    <row r="236" spans="1:10" x14ac:dyDescent="0.4">
      <c r="A236" s="170">
        <v>254</v>
      </c>
      <c r="B236" s="177" t="s">
        <v>1879</v>
      </c>
      <c r="C236" s="177"/>
      <c r="D236" s="172" t="s">
        <v>1113</v>
      </c>
      <c r="E236" s="173" t="s">
        <v>2812</v>
      </c>
      <c r="F236" s="174" t="s">
        <v>2788</v>
      </c>
      <c r="G236" s="175" t="s">
        <v>790</v>
      </c>
      <c r="H236" s="176" t="s">
        <v>1761</v>
      </c>
      <c r="I236" s="176"/>
      <c r="J236" s="172"/>
    </row>
    <row r="237" spans="1:10" x14ac:dyDescent="0.4">
      <c r="A237" s="170">
        <v>255</v>
      </c>
      <c r="B237" s="177" t="s">
        <v>1882</v>
      </c>
      <c r="C237" s="177"/>
      <c r="D237" s="172" t="s">
        <v>1114</v>
      </c>
      <c r="E237" s="173" t="s">
        <v>2812</v>
      </c>
      <c r="F237" s="174" t="s">
        <v>2788</v>
      </c>
      <c r="G237" s="175" t="s">
        <v>790</v>
      </c>
      <c r="H237" s="176" t="s">
        <v>1761</v>
      </c>
      <c r="I237" s="176"/>
      <c r="J237" s="172"/>
    </row>
    <row r="238" spans="1:10" x14ac:dyDescent="0.4">
      <c r="A238" s="170">
        <v>256</v>
      </c>
      <c r="B238" s="177" t="s">
        <v>1976</v>
      </c>
      <c r="C238" s="177"/>
      <c r="D238" s="172" t="s">
        <v>1143</v>
      </c>
      <c r="E238" s="173" t="s">
        <v>2812</v>
      </c>
      <c r="F238" s="174" t="s">
        <v>2788</v>
      </c>
      <c r="G238" s="175" t="s">
        <v>790</v>
      </c>
      <c r="H238" s="176" t="s">
        <v>1761</v>
      </c>
      <c r="I238" s="176"/>
      <c r="J238" s="172"/>
    </row>
    <row r="239" spans="1:10" x14ac:dyDescent="0.4">
      <c r="A239" s="170">
        <v>257</v>
      </c>
      <c r="B239" s="177" t="s">
        <v>1987</v>
      </c>
      <c r="C239" s="177"/>
      <c r="D239" s="172" t="s">
        <v>1146</v>
      </c>
      <c r="E239" s="173" t="s">
        <v>2812</v>
      </c>
      <c r="F239" s="174" t="s">
        <v>2788</v>
      </c>
      <c r="G239" s="175" t="s">
        <v>790</v>
      </c>
      <c r="H239" s="176" t="s">
        <v>1761</v>
      </c>
      <c r="I239" s="176"/>
      <c r="J239" s="172"/>
    </row>
    <row r="240" spans="1:10" x14ac:dyDescent="0.4">
      <c r="A240" s="170">
        <v>258</v>
      </c>
      <c r="B240" s="177" t="s">
        <v>2025</v>
      </c>
      <c r="C240" s="177"/>
      <c r="D240" s="172" t="s">
        <v>1158</v>
      </c>
      <c r="E240" s="173" t="s">
        <v>2812</v>
      </c>
      <c r="F240" s="174" t="s">
        <v>2788</v>
      </c>
      <c r="G240" s="175" t="s">
        <v>790</v>
      </c>
      <c r="H240" s="176" t="s">
        <v>1761</v>
      </c>
      <c r="I240" s="176"/>
      <c r="J240" s="172"/>
    </row>
    <row r="241" spans="1:10" x14ac:dyDescent="0.4">
      <c r="A241" s="170">
        <v>259</v>
      </c>
      <c r="B241" s="177" t="s">
        <v>2046</v>
      </c>
      <c r="C241" s="177"/>
      <c r="D241" s="172" t="s">
        <v>1166</v>
      </c>
      <c r="E241" s="173" t="s">
        <v>2812</v>
      </c>
      <c r="F241" s="174" t="s">
        <v>2788</v>
      </c>
      <c r="G241" s="175" t="s">
        <v>790</v>
      </c>
      <c r="H241" s="176" t="s">
        <v>1761</v>
      </c>
      <c r="I241" s="176"/>
      <c r="J241" s="172"/>
    </row>
    <row r="242" spans="1:10" x14ac:dyDescent="0.4">
      <c r="A242" s="170">
        <v>260</v>
      </c>
      <c r="B242" s="177" t="s">
        <v>2048</v>
      </c>
      <c r="C242" s="177"/>
      <c r="D242" s="172" t="s">
        <v>1168</v>
      </c>
      <c r="E242" s="173" t="s">
        <v>2812</v>
      </c>
      <c r="F242" s="174" t="s">
        <v>2788</v>
      </c>
      <c r="G242" s="175" t="s">
        <v>790</v>
      </c>
      <c r="H242" s="176" t="s">
        <v>1761</v>
      </c>
      <c r="I242" s="176"/>
      <c r="J242" s="172"/>
    </row>
    <row r="243" spans="1:10" x14ac:dyDescent="0.4">
      <c r="A243" s="170">
        <v>261</v>
      </c>
      <c r="B243" s="177" t="s">
        <v>2072</v>
      </c>
      <c r="C243" s="177"/>
      <c r="D243" s="172" t="s">
        <v>1194</v>
      </c>
      <c r="E243" s="173" t="s">
        <v>2812</v>
      </c>
      <c r="F243" s="174" t="s">
        <v>2788</v>
      </c>
      <c r="G243" s="175" t="s">
        <v>790</v>
      </c>
      <c r="H243" s="176" t="s">
        <v>1761</v>
      </c>
      <c r="I243" s="176"/>
      <c r="J243" s="172"/>
    </row>
    <row r="244" spans="1:10" x14ac:dyDescent="0.4">
      <c r="A244" s="170">
        <v>262</v>
      </c>
      <c r="B244" s="177" t="s">
        <v>629</v>
      </c>
      <c r="C244" s="177"/>
      <c r="D244" s="172" t="s">
        <v>1231</v>
      </c>
      <c r="E244" s="173" t="s">
        <v>2812</v>
      </c>
      <c r="F244" s="174" t="s">
        <v>2788</v>
      </c>
      <c r="G244" s="175" t="s">
        <v>790</v>
      </c>
      <c r="H244" s="176" t="s">
        <v>1761</v>
      </c>
      <c r="I244" s="176"/>
      <c r="J244" s="172"/>
    </row>
    <row r="245" spans="1:10" x14ac:dyDescent="0.4">
      <c r="A245" s="170">
        <v>263</v>
      </c>
      <c r="B245" s="177" t="s">
        <v>465</v>
      </c>
      <c r="C245" s="177"/>
      <c r="D245" s="172" t="s">
        <v>1269</v>
      </c>
      <c r="E245" s="173" t="s">
        <v>2812</v>
      </c>
      <c r="F245" s="174" t="s">
        <v>2788</v>
      </c>
      <c r="G245" s="175" t="s">
        <v>790</v>
      </c>
      <c r="H245" s="176" t="s">
        <v>1761</v>
      </c>
      <c r="I245" s="176"/>
      <c r="J245" s="172"/>
    </row>
    <row r="246" spans="1:10" x14ac:dyDescent="0.4">
      <c r="A246" s="170">
        <v>264</v>
      </c>
      <c r="B246" s="177" t="s">
        <v>549</v>
      </c>
      <c r="C246" s="177"/>
      <c r="D246" s="172" t="s">
        <v>1058</v>
      </c>
      <c r="E246" s="173" t="s">
        <v>2812</v>
      </c>
      <c r="F246" s="174" t="s">
        <v>2788</v>
      </c>
      <c r="G246" s="175" t="s">
        <v>790</v>
      </c>
      <c r="H246" s="176" t="s">
        <v>550</v>
      </c>
      <c r="I246" s="176"/>
      <c r="J246" s="172"/>
    </row>
    <row r="247" spans="1:10" x14ac:dyDescent="0.4">
      <c r="A247" s="170">
        <v>266</v>
      </c>
      <c r="B247" s="177" t="s">
        <v>561</v>
      </c>
      <c r="C247" s="177"/>
      <c r="D247" s="172" t="s">
        <v>1060</v>
      </c>
      <c r="E247" s="173" t="s">
        <v>2812</v>
      </c>
      <c r="F247" s="174" t="s">
        <v>2788</v>
      </c>
      <c r="G247" s="175" t="s">
        <v>790</v>
      </c>
      <c r="H247" s="176" t="s">
        <v>550</v>
      </c>
      <c r="I247" s="176"/>
      <c r="J247" s="172"/>
    </row>
    <row r="248" spans="1:10" x14ac:dyDescent="0.4">
      <c r="A248" s="170">
        <v>267</v>
      </c>
      <c r="B248" s="177" t="s">
        <v>30</v>
      </c>
      <c r="C248" s="177"/>
      <c r="D248" s="172" t="s">
        <v>1092</v>
      </c>
      <c r="E248" s="173" t="s">
        <v>2812</v>
      </c>
      <c r="F248" s="174" t="s">
        <v>2788</v>
      </c>
      <c r="G248" s="175" t="s">
        <v>790</v>
      </c>
      <c r="H248" s="176" t="s">
        <v>550</v>
      </c>
      <c r="I248" s="176"/>
      <c r="J248" s="172"/>
    </row>
    <row r="249" spans="1:10" x14ac:dyDescent="0.4">
      <c r="A249" s="170">
        <v>268</v>
      </c>
      <c r="B249" s="177" t="s">
        <v>1856</v>
      </c>
      <c r="C249" s="177"/>
      <c r="D249" s="172" t="s">
        <v>1100</v>
      </c>
      <c r="E249" s="173" t="s">
        <v>2812</v>
      </c>
      <c r="F249" s="174" t="s">
        <v>2788</v>
      </c>
      <c r="G249" s="175" t="s">
        <v>790</v>
      </c>
      <c r="H249" s="176" t="s">
        <v>550</v>
      </c>
      <c r="I249" s="176"/>
      <c r="J249" s="172"/>
    </row>
    <row r="250" spans="1:10" x14ac:dyDescent="0.4">
      <c r="A250" s="170">
        <v>269</v>
      </c>
      <c r="B250" s="177" t="s">
        <v>1891</v>
      </c>
      <c r="C250" s="177"/>
      <c r="D250" s="172" t="s">
        <v>1116</v>
      </c>
      <c r="E250" s="173" t="s">
        <v>2812</v>
      </c>
      <c r="F250" s="174" t="s">
        <v>2788</v>
      </c>
      <c r="G250" s="175" t="s">
        <v>790</v>
      </c>
      <c r="H250" s="176" t="s">
        <v>550</v>
      </c>
      <c r="I250" s="176"/>
      <c r="J250" s="172"/>
    </row>
    <row r="251" spans="1:10" x14ac:dyDescent="0.4">
      <c r="A251" s="170">
        <v>270</v>
      </c>
      <c r="B251" s="177" t="s">
        <v>1979</v>
      </c>
      <c r="C251" s="177"/>
      <c r="D251" s="172" t="s">
        <v>1144</v>
      </c>
      <c r="E251" s="173" t="s">
        <v>2812</v>
      </c>
      <c r="F251" s="174" t="s">
        <v>2788</v>
      </c>
      <c r="G251" s="175" t="s">
        <v>790</v>
      </c>
      <c r="H251" s="176" t="s">
        <v>550</v>
      </c>
      <c r="I251" s="176"/>
      <c r="J251" s="172"/>
    </row>
    <row r="252" spans="1:10" x14ac:dyDescent="0.4">
      <c r="A252" s="170">
        <v>271</v>
      </c>
      <c r="B252" s="177" t="s">
        <v>71</v>
      </c>
      <c r="C252" s="177"/>
      <c r="D252" s="172" t="s">
        <v>1110</v>
      </c>
      <c r="E252" s="173" t="s">
        <v>2812</v>
      </c>
      <c r="F252" s="174" t="s">
        <v>2788</v>
      </c>
      <c r="G252" s="175" t="s">
        <v>790</v>
      </c>
      <c r="H252" s="176" t="s">
        <v>72</v>
      </c>
      <c r="I252" s="176"/>
      <c r="J252" s="172"/>
    </row>
    <row r="253" spans="1:10" x14ac:dyDescent="0.4">
      <c r="A253" s="170">
        <v>272</v>
      </c>
      <c r="B253" s="177" t="s">
        <v>2028</v>
      </c>
      <c r="C253" s="177"/>
      <c r="D253" s="172" t="s">
        <v>1159</v>
      </c>
      <c r="E253" s="173" t="s">
        <v>2812</v>
      </c>
      <c r="F253" s="174" t="s">
        <v>2788</v>
      </c>
      <c r="G253" s="175" t="s">
        <v>790</v>
      </c>
      <c r="H253" s="176" t="s">
        <v>72</v>
      </c>
      <c r="I253" s="176"/>
      <c r="J253" s="172"/>
    </row>
    <row r="254" spans="1:10" x14ac:dyDescent="0.4">
      <c r="A254" s="170">
        <v>273</v>
      </c>
      <c r="B254" s="177" t="s">
        <v>2081</v>
      </c>
      <c r="C254" s="177"/>
      <c r="D254" s="172" t="s">
        <v>1207</v>
      </c>
      <c r="E254" s="173" t="s">
        <v>2812</v>
      </c>
      <c r="F254" s="174" t="s">
        <v>2788</v>
      </c>
      <c r="G254" s="175" t="s">
        <v>790</v>
      </c>
      <c r="H254" s="176" t="s">
        <v>72</v>
      </c>
      <c r="I254" s="176"/>
      <c r="J254" s="172"/>
    </row>
    <row r="255" spans="1:10" x14ac:dyDescent="0.4">
      <c r="A255" s="170">
        <v>274</v>
      </c>
      <c r="B255" s="177" t="s">
        <v>638</v>
      </c>
      <c r="C255" s="177"/>
      <c r="D255" s="172" t="s">
        <v>1241</v>
      </c>
      <c r="E255" s="173" t="s">
        <v>2812</v>
      </c>
      <c r="F255" s="174" t="s">
        <v>2788</v>
      </c>
      <c r="G255" s="175" t="s">
        <v>790</v>
      </c>
      <c r="H255" s="176" t="s">
        <v>72</v>
      </c>
      <c r="I255" s="176"/>
      <c r="J255" s="172"/>
    </row>
    <row r="256" spans="1:10" x14ac:dyDescent="0.4">
      <c r="A256" s="170">
        <v>275</v>
      </c>
      <c r="B256" s="177" t="s">
        <v>1776</v>
      </c>
      <c r="C256" s="177"/>
      <c r="D256" s="172" t="s">
        <v>1001</v>
      </c>
      <c r="E256" s="173" t="s">
        <v>2812</v>
      </c>
      <c r="F256" s="174" t="s">
        <v>2788</v>
      </c>
      <c r="G256" s="175" t="s">
        <v>790</v>
      </c>
      <c r="H256" s="176" t="s">
        <v>1777</v>
      </c>
      <c r="I256" s="176"/>
      <c r="J256" s="172"/>
    </row>
    <row r="257" spans="1:10" x14ac:dyDescent="0.4">
      <c r="A257" s="170">
        <v>276</v>
      </c>
      <c r="B257" s="177" t="s">
        <v>1803</v>
      </c>
      <c r="C257" s="177"/>
      <c r="D257" s="172" t="s">
        <v>1008</v>
      </c>
      <c r="E257" s="173" t="s">
        <v>2812</v>
      </c>
      <c r="F257" s="174" t="s">
        <v>2788</v>
      </c>
      <c r="G257" s="175" t="s">
        <v>790</v>
      </c>
      <c r="H257" s="176" t="s">
        <v>1804</v>
      </c>
      <c r="I257" s="184"/>
      <c r="J257" s="172"/>
    </row>
    <row r="258" spans="1:10" x14ac:dyDescent="0.4">
      <c r="A258" s="170">
        <v>277</v>
      </c>
      <c r="B258" s="177" t="s">
        <v>902</v>
      </c>
      <c r="C258" s="177"/>
      <c r="D258" s="172" t="s">
        <v>1034</v>
      </c>
      <c r="E258" s="173" t="s">
        <v>2812</v>
      </c>
      <c r="F258" s="174" t="s">
        <v>2788</v>
      </c>
      <c r="G258" s="175" t="s">
        <v>790</v>
      </c>
      <c r="H258" s="176" t="s">
        <v>1804</v>
      </c>
      <c r="I258" s="184"/>
      <c r="J258" s="172"/>
    </row>
    <row r="259" spans="1:10" x14ac:dyDescent="0.4">
      <c r="A259" s="170">
        <v>278</v>
      </c>
      <c r="B259" s="177" t="s">
        <v>600</v>
      </c>
      <c r="C259" s="177"/>
      <c r="D259" s="172" t="s">
        <v>1072</v>
      </c>
      <c r="E259" s="173" t="s">
        <v>2812</v>
      </c>
      <c r="F259" s="174" t="s">
        <v>2788</v>
      </c>
      <c r="G259" s="175" t="s">
        <v>790</v>
      </c>
      <c r="H259" s="176" t="s">
        <v>1804</v>
      </c>
      <c r="I259" s="184"/>
      <c r="J259" s="172"/>
    </row>
    <row r="260" spans="1:10" x14ac:dyDescent="0.4">
      <c r="A260" s="170">
        <v>279</v>
      </c>
      <c r="B260" s="177" t="s">
        <v>2042</v>
      </c>
      <c r="C260" s="177"/>
      <c r="D260" s="172" t="s">
        <v>1162</v>
      </c>
      <c r="E260" s="173" t="s">
        <v>2812</v>
      </c>
      <c r="F260" s="174" t="s">
        <v>2788</v>
      </c>
      <c r="G260" s="175" t="s">
        <v>790</v>
      </c>
      <c r="H260" s="176" t="s">
        <v>1804</v>
      </c>
      <c r="I260" s="184"/>
      <c r="J260" s="172"/>
    </row>
    <row r="261" spans="1:10" x14ac:dyDescent="0.4">
      <c r="A261" s="170">
        <v>280</v>
      </c>
      <c r="B261" s="177" t="s">
        <v>2047</v>
      </c>
      <c r="C261" s="177"/>
      <c r="D261" s="172" t="s">
        <v>1167</v>
      </c>
      <c r="E261" s="173" t="s">
        <v>2812</v>
      </c>
      <c r="F261" s="174" t="s">
        <v>2788</v>
      </c>
      <c r="G261" s="175" t="s">
        <v>790</v>
      </c>
      <c r="H261" s="176" t="s">
        <v>1804</v>
      </c>
      <c r="I261" s="184"/>
      <c r="J261" s="172"/>
    </row>
    <row r="262" spans="1:10" x14ac:dyDescent="0.4">
      <c r="A262" s="170">
        <v>281</v>
      </c>
      <c r="B262" s="177" t="s">
        <v>2049</v>
      </c>
      <c r="C262" s="177"/>
      <c r="D262" s="172" t="s">
        <v>1169</v>
      </c>
      <c r="E262" s="173" t="s">
        <v>2812</v>
      </c>
      <c r="F262" s="174" t="s">
        <v>2788</v>
      </c>
      <c r="G262" s="175" t="s">
        <v>790</v>
      </c>
      <c r="H262" s="176" t="s">
        <v>1804</v>
      </c>
      <c r="I262" s="184"/>
      <c r="J262" s="172"/>
    </row>
    <row r="263" spans="1:10" x14ac:dyDescent="0.4">
      <c r="A263" s="170">
        <v>282</v>
      </c>
      <c r="B263" s="177" t="s">
        <v>2073</v>
      </c>
      <c r="C263" s="177"/>
      <c r="D263" s="172" t="s">
        <v>1198</v>
      </c>
      <c r="E263" s="173" t="s">
        <v>2812</v>
      </c>
      <c r="F263" s="174" t="s">
        <v>2788</v>
      </c>
      <c r="G263" s="175" t="s">
        <v>790</v>
      </c>
      <c r="H263" s="176" t="s">
        <v>1816</v>
      </c>
      <c r="I263" s="184" t="s">
        <v>1804</v>
      </c>
      <c r="J263" s="172"/>
    </row>
    <row r="264" spans="1:10" x14ac:dyDescent="0.4">
      <c r="A264" s="170">
        <v>283</v>
      </c>
      <c r="B264" s="177" t="s">
        <v>2084</v>
      </c>
      <c r="C264" s="177"/>
      <c r="D264" s="172" t="s">
        <v>1211</v>
      </c>
      <c r="E264" s="173" t="s">
        <v>2812</v>
      </c>
      <c r="F264" s="174" t="s">
        <v>2788</v>
      </c>
      <c r="G264" s="175" t="s">
        <v>790</v>
      </c>
      <c r="H264" s="176" t="s">
        <v>1804</v>
      </c>
      <c r="I264" s="184"/>
      <c r="J264" s="172"/>
    </row>
    <row r="265" spans="1:10" x14ac:dyDescent="0.4">
      <c r="A265" s="170">
        <v>284</v>
      </c>
      <c r="B265" s="177" t="s">
        <v>442</v>
      </c>
      <c r="C265" s="177"/>
      <c r="D265" s="172" t="s">
        <v>1259</v>
      </c>
      <c r="E265" s="173" t="s">
        <v>2812</v>
      </c>
      <c r="F265" s="174" t="s">
        <v>2788</v>
      </c>
      <c r="G265" s="175" t="s">
        <v>790</v>
      </c>
      <c r="H265" s="176" t="s">
        <v>1804</v>
      </c>
      <c r="I265" s="184"/>
      <c r="J265" s="172"/>
    </row>
    <row r="266" spans="1:10" x14ac:dyDescent="0.4">
      <c r="A266" s="170">
        <v>285</v>
      </c>
      <c r="B266" s="177" t="s">
        <v>1752</v>
      </c>
      <c r="C266" s="177"/>
      <c r="D266" s="172" t="s">
        <v>994</v>
      </c>
      <c r="E266" s="173" t="s">
        <v>2812</v>
      </c>
      <c r="F266" s="174" t="s">
        <v>2788</v>
      </c>
      <c r="G266" s="175" t="s">
        <v>790</v>
      </c>
      <c r="H266" s="176" t="s">
        <v>1753</v>
      </c>
      <c r="I266" s="184"/>
      <c r="J266" s="172"/>
    </row>
    <row r="267" spans="1:10" x14ac:dyDescent="0.4">
      <c r="A267" s="170">
        <v>286</v>
      </c>
      <c r="B267" s="177" t="s">
        <v>1832</v>
      </c>
      <c r="C267" s="177"/>
      <c r="D267" s="172" t="s">
        <v>1015</v>
      </c>
      <c r="E267" s="173" t="s">
        <v>2812</v>
      </c>
      <c r="F267" s="174" t="s">
        <v>2788</v>
      </c>
      <c r="G267" s="175" t="s">
        <v>790</v>
      </c>
      <c r="H267" s="176" t="s">
        <v>1753</v>
      </c>
      <c r="I267" s="184"/>
      <c r="J267" s="172"/>
    </row>
    <row r="268" spans="1:10" x14ac:dyDescent="0.4">
      <c r="A268" s="170">
        <v>287</v>
      </c>
      <c r="B268" s="177" t="s">
        <v>879</v>
      </c>
      <c r="C268" s="177"/>
      <c r="D268" s="172" t="s">
        <v>1027</v>
      </c>
      <c r="E268" s="173" t="s">
        <v>2812</v>
      </c>
      <c r="F268" s="174" t="s">
        <v>2788</v>
      </c>
      <c r="G268" s="175" t="s">
        <v>790</v>
      </c>
      <c r="H268" s="176" t="s">
        <v>1753</v>
      </c>
      <c r="I268" s="184"/>
      <c r="J268" s="172"/>
    </row>
    <row r="269" spans="1:10" x14ac:dyDescent="0.4">
      <c r="A269" s="170">
        <v>288</v>
      </c>
      <c r="B269" s="177" t="s">
        <v>894</v>
      </c>
      <c r="C269" s="177"/>
      <c r="D269" s="172" t="s">
        <v>1032</v>
      </c>
      <c r="E269" s="173" t="s">
        <v>2812</v>
      </c>
      <c r="F269" s="174" t="s">
        <v>2788</v>
      </c>
      <c r="G269" s="175" t="s">
        <v>790</v>
      </c>
      <c r="H269" s="176" t="s">
        <v>1753</v>
      </c>
      <c r="I269" s="184"/>
      <c r="J269" s="172"/>
    </row>
    <row r="270" spans="1:10" x14ac:dyDescent="0.4">
      <c r="A270" s="170">
        <v>289</v>
      </c>
      <c r="B270" s="177" t="s">
        <v>935</v>
      </c>
      <c r="C270" s="177"/>
      <c r="D270" s="172" t="s">
        <v>1042</v>
      </c>
      <c r="E270" s="173" t="s">
        <v>2812</v>
      </c>
      <c r="F270" s="174" t="s">
        <v>2788</v>
      </c>
      <c r="G270" s="175" t="s">
        <v>790</v>
      </c>
      <c r="H270" s="176" t="s">
        <v>1753</v>
      </c>
      <c r="I270" s="184"/>
      <c r="J270" s="172"/>
    </row>
    <row r="271" spans="1:10" x14ac:dyDescent="0.4">
      <c r="A271" s="170">
        <v>290</v>
      </c>
      <c r="B271" s="177" t="s">
        <v>2058</v>
      </c>
      <c r="C271" s="177"/>
      <c r="D271" s="172" t="s">
        <v>1180</v>
      </c>
      <c r="E271" s="173" t="s">
        <v>2812</v>
      </c>
      <c r="F271" s="174" t="s">
        <v>2788</v>
      </c>
      <c r="G271" s="175" t="s">
        <v>790</v>
      </c>
      <c r="H271" s="176" t="s">
        <v>1753</v>
      </c>
      <c r="I271" s="184"/>
      <c r="J271" s="172"/>
    </row>
    <row r="272" spans="1:10" x14ac:dyDescent="0.4">
      <c r="A272" s="170">
        <v>291</v>
      </c>
      <c r="B272" s="177" t="s">
        <v>2085</v>
      </c>
      <c r="C272" s="177"/>
      <c r="D272" s="172" t="s">
        <v>1212</v>
      </c>
      <c r="E272" s="173" t="s">
        <v>2812</v>
      </c>
      <c r="F272" s="174" t="s">
        <v>2788</v>
      </c>
      <c r="G272" s="175" t="s">
        <v>790</v>
      </c>
      <c r="H272" s="176" t="s">
        <v>1753</v>
      </c>
      <c r="I272" s="176"/>
      <c r="J272" s="172"/>
    </row>
    <row r="273" spans="1:10" x14ac:dyDescent="0.4">
      <c r="A273" s="170">
        <v>292</v>
      </c>
      <c r="B273" s="177" t="s">
        <v>630</v>
      </c>
      <c r="C273" s="177"/>
      <c r="D273" s="172" t="s">
        <v>1232</v>
      </c>
      <c r="E273" s="173" t="s">
        <v>2812</v>
      </c>
      <c r="F273" s="174" t="s">
        <v>2788</v>
      </c>
      <c r="G273" s="175" t="s">
        <v>790</v>
      </c>
      <c r="H273" s="176" t="s">
        <v>1753</v>
      </c>
      <c r="I273" s="176"/>
      <c r="J273" s="172"/>
    </row>
    <row r="274" spans="1:10" x14ac:dyDescent="0.4">
      <c r="A274" s="170">
        <v>293</v>
      </c>
      <c r="B274" s="177" t="s">
        <v>636</v>
      </c>
      <c r="C274" s="177"/>
      <c r="D274" s="172" t="s">
        <v>1237</v>
      </c>
      <c r="E274" s="173" t="s">
        <v>2812</v>
      </c>
      <c r="F274" s="174" t="s">
        <v>2788</v>
      </c>
      <c r="G274" s="175" t="s">
        <v>790</v>
      </c>
      <c r="H274" s="176" t="s">
        <v>1753</v>
      </c>
      <c r="I274" s="176"/>
      <c r="J274" s="172"/>
    </row>
    <row r="275" spans="1:10" x14ac:dyDescent="0.4">
      <c r="A275" s="170">
        <v>294</v>
      </c>
      <c r="B275" s="177" t="s">
        <v>645</v>
      </c>
      <c r="C275" s="177"/>
      <c r="D275" s="172" t="s">
        <v>1248</v>
      </c>
      <c r="E275" s="173" t="s">
        <v>2812</v>
      </c>
      <c r="F275" s="174" t="s">
        <v>2788</v>
      </c>
      <c r="G275" s="175" t="s">
        <v>790</v>
      </c>
      <c r="H275" s="176" t="s">
        <v>1753</v>
      </c>
      <c r="I275" s="176"/>
      <c r="J275" s="172"/>
    </row>
    <row r="276" spans="1:10" x14ac:dyDescent="0.4">
      <c r="A276" s="170">
        <v>295</v>
      </c>
      <c r="B276" s="177" t="s">
        <v>464</v>
      </c>
      <c r="C276" s="177"/>
      <c r="D276" s="172" t="s">
        <v>1534</v>
      </c>
      <c r="E276" s="173" t="s">
        <v>2812</v>
      </c>
      <c r="F276" s="174" t="s">
        <v>2788</v>
      </c>
      <c r="G276" s="175" t="s">
        <v>790</v>
      </c>
      <c r="H276" s="176" t="s">
        <v>1753</v>
      </c>
      <c r="I276" s="176"/>
      <c r="J276" s="172"/>
    </row>
    <row r="277" spans="1:10" x14ac:dyDescent="0.4">
      <c r="A277" s="170">
        <v>296</v>
      </c>
      <c r="B277" s="177" t="s">
        <v>2093</v>
      </c>
      <c r="C277" s="177"/>
      <c r="D277" s="172" t="s">
        <v>1220</v>
      </c>
      <c r="E277" s="173" t="s">
        <v>2812</v>
      </c>
      <c r="F277" s="174" t="s">
        <v>2788</v>
      </c>
      <c r="G277" s="175" t="s">
        <v>790</v>
      </c>
      <c r="H277" s="176" t="s">
        <v>2094</v>
      </c>
      <c r="I277" s="176"/>
      <c r="J277" s="172"/>
    </row>
    <row r="278" spans="1:10" x14ac:dyDescent="0.4">
      <c r="A278" s="170">
        <v>297</v>
      </c>
      <c r="B278" s="177" t="s">
        <v>1788</v>
      </c>
      <c r="C278" s="177"/>
      <c r="D278" s="172" t="s">
        <v>1004</v>
      </c>
      <c r="E278" s="173" t="s">
        <v>2812</v>
      </c>
      <c r="F278" s="174" t="s">
        <v>2788</v>
      </c>
      <c r="G278" s="175" t="s">
        <v>790</v>
      </c>
      <c r="H278" s="176" t="s">
        <v>1789</v>
      </c>
      <c r="I278" s="176"/>
      <c r="J278" s="172"/>
    </row>
    <row r="279" spans="1:10" x14ac:dyDescent="0.4">
      <c r="A279" s="170">
        <v>298</v>
      </c>
      <c r="B279" s="177" t="s">
        <v>1792</v>
      </c>
      <c r="C279" s="177"/>
      <c r="D279" s="172" t="s">
        <v>1005</v>
      </c>
      <c r="E279" s="173" t="s">
        <v>2812</v>
      </c>
      <c r="F279" s="174" t="s">
        <v>2788</v>
      </c>
      <c r="G279" s="175" t="s">
        <v>790</v>
      </c>
      <c r="H279" s="176" t="s">
        <v>1789</v>
      </c>
      <c r="I279" s="176"/>
      <c r="J279" s="172"/>
    </row>
    <row r="280" spans="1:10" x14ac:dyDescent="0.4">
      <c r="A280" s="170">
        <v>299</v>
      </c>
      <c r="B280" s="177" t="s">
        <v>522</v>
      </c>
      <c r="C280" s="177"/>
      <c r="D280" s="172" t="s">
        <v>1050</v>
      </c>
      <c r="E280" s="173" t="s">
        <v>2812</v>
      </c>
      <c r="F280" s="174" t="s">
        <v>2788</v>
      </c>
      <c r="G280" s="175" t="s">
        <v>790</v>
      </c>
      <c r="H280" s="176" t="s">
        <v>1789</v>
      </c>
      <c r="I280" s="176"/>
      <c r="J280" s="172"/>
    </row>
    <row r="281" spans="1:10" x14ac:dyDescent="0.4">
      <c r="A281" s="170">
        <v>300</v>
      </c>
      <c r="B281" s="177" t="s">
        <v>1885</v>
      </c>
      <c r="C281" s="177"/>
      <c r="D281" s="172" t="s">
        <v>1505</v>
      </c>
      <c r="E281" s="173" t="s">
        <v>2812</v>
      </c>
      <c r="F281" s="174" t="s">
        <v>2788</v>
      </c>
      <c r="G281" s="175" t="s">
        <v>790</v>
      </c>
      <c r="H281" s="176" t="s">
        <v>1789</v>
      </c>
      <c r="I281" s="176"/>
      <c r="J281" s="172"/>
    </row>
    <row r="282" spans="1:10" x14ac:dyDescent="0.4">
      <c r="A282" s="170">
        <v>301</v>
      </c>
      <c r="B282" s="177" t="s">
        <v>640</v>
      </c>
      <c r="C282" s="177"/>
      <c r="D282" s="172" t="s">
        <v>1243</v>
      </c>
      <c r="E282" s="173" t="s">
        <v>2812</v>
      </c>
      <c r="F282" s="174" t="s">
        <v>2788</v>
      </c>
      <c r="G282" s="175" t="s">
        <v>790</v>
      </c>
      <c r="H282" s="176" t="s">
        <v>1789</v>
      </c>
      <c r="I282" s="176"/>
      <c r="J282" s="172"/>
    </row>
    <row r="283" spans="1:10" x14ac:dyDescent="0.4">
      <c r="A283" s="170">
        <v>302</v>
      </c>
      <c r="B283" s="177" t="s">
        <v>443</v>
      </c>
      <c r="C283" s="177"/>
      <c r="D283" s="172" t="s">
        <v>1260</v>
      </c>
      <c r="E283" s="173" t="s">
        <v>2812</v>
      </c>
      <c r="F283" s="174" t="s">
        <v>2788</v>
      </c>
      <c r="G283" s="175" t="s">
        <v>790</v>
      </c>
      <c r="H283" s="176" t="s">
        <v>1789</v>
      </c>
      <c r="I283" s="176"/>
      <c r="J283" s="172"/>
    </row>
    <row r="284" spans="1:10" x14ac:dyDescent="0.4">
      <c r="A284" s="170">
        <v>303</v>
      </c>
      <c r="B284" s="177" t="s">
        <v>924</v>
      </c>
      <c r="C284" s="177"/>
      <c r="D284" s="172" t="s">
        <v>1040</v>
      </c>
      <c r="E284" s="173" t="s">
        <v>2812</v>
      </c>
      <c r="F284" s="174" t="s">
        <v>2788</v>
      </c>
      <c r="G284" s="175" t="s">
        <v>790</v>
      </c>
      <c r="H284" s="176" t="s">
        <v>925</v>
      </c>
      <c r="I284" s="176"/>
      <c r="J284" s="172"/>
    </row>
    <row r="285" spans="1:10" x14ac:dyDescent="0.4">
      <c r="A285" s="170">
        <v>304</v>
      </c>
      <c r="B285" s="177" t="s">
        <v>1903</v>
      </c>
      <c r="C285" s="177"/>
      <c r="D285" s="172" t="s">
        <v>1120</v>
      </c>
      <c r="E285" s="173" t="s">
        <v>2812</v>
      </c>
      <c r="F285" s="174" t="s">
        <v>2788</v>
      </c>
      <c r="G285" s="175" t="s">
        <v>790</v>
      </c>
      <c r="H285" s="176" t="s">
        <v>925</v>
      </c>
      <c r="I285" s="176"/>
      <c r="J285" s="172"/>
    </row>
    <row r="286" spans="1:10" x14ac:dyDescent="0.4">
      <c r="A286" s="170">
        <v>305</v>
      </c>
      <c r="B286" s="177" t="s">
        <v>1949</v>
      </c>
      <c r="C286" s="177"/>
      <c r="D286" s="172" t="s">
        <v>1134</v>
      </c>
      <c r="E286" s="173" t="s">
        <v>2812</v>
      </c>
      <c r="F286" s="174" t="s">
        <v>2788</v>
      </c>
      <c r="G286" s="175" t="s">
        <v>790</v>
      </c>
      <c r="H286" s="176" t="s">
        <v>925</v>
      </c>
      <c r="I286" s="176"/>
      <c r="J286" s="172"/>
    </row>
    <row r="287" spans="1:10" x14ac:dyDescent="0.4">
      <c r="A287" s="170">
        <v>306</v>
      </c>
      <c r="B287" s="177" t="s">
        <v>884</v>
      </c>
      <c r="C287" s="177"/>
      <c r="D287" s="172" t="s">
        <v>1028</v>
      </c>
      <c r="E287" s="173" t="s">
        <v>2812</v>
      </c>
      <c r="F287" s="174" t="s">
        <v>2788</v>
      </c>
      <c r="G287" s="175" t="s">
        <v>790</v>
      </c>
      <c r="H287" s="176" t="s">
        <v>885</v>
      </c>
      <c r="I287" s="176"/>
      <c r="J287" s="172"/>
    </row>
    <row r="288" spans="1:10" x14ac:dyDescent="0.4">
      <c r="A288" s="170">
        <v>307</v>
      </c>
      <c r="B288" s="177" t="s">
        <v>1482</v>
      </c>
      <c r="C288" s="177"/>
      <c r="D288" s="172" t="s">
        <v>1051</v>
      </c>
      <c r="E288" s="173" t="s">
        <v>2812</v>
      </c>
      <c r="F288" s="174" t="s">
        <v>2788</v>
      </c>
      <c r="G288" s="175" t="s">
        <v>790</v>
      </c>
      <c r="H288" s="176" t="s">
        <v>885</v>
      </c>
      <c r="I288" s="176"/>
      <c r="J288" s="172"/>
    </row>
    <row r="289" spans="1:10" x14ac:dyDescent="0.4">
      <c r="A289" s="170">
        <v>308</v>
      </c>
      <c r="B289" s="177" t="s">
        <v>66</v>
      </c>
      <c r="C289" s="177"/>
      <c r="D289" s="172" t="s">
        <v>1108</v>
      </c>
      <c r="E289" s="173" t="s">
        <v>2812</v>
      </c>
      <c r="F289" s="174" t="s">
        <v>2788</v>
      </c>
      <c r="G289" s="175" t="s">
        <v>790</v>
      </c>
      <c r="H289" s="176" t="s">
        <v>885</v>
      </c>
      <c r="I289" s="176"/>
      <c r="J289" s="172"/>
    </row>
    <row r="290" spans="1:10" x14ac:dyDescent="0.4">
      <c r="A290" s="170">
        <v>309</v>
      </c>
      <c r="B290" s="177" t="s">
        <v>79</v>
      </c>
      <c r="C290" s="177"/>
      <c r="D290" s="172" t="s">
        <v>1112</v>
      </c>
      <c r="E290" s="173" t="s">
        <v>2812</v>
      </c>
      <c r="F290" s="174" t="s">
        <v>2788</v>
      </c>
      <c r="G290" s="175" t="s">
        <v>790</v>
      </c>
      <c r="H290" s="176" t="s">
        <v>885</v>
      </c>
      <c r="I290" s="176"/>
      <c r="J290" s="172"/>
    </row>
    <row r="291" spans="1:10" x14ac:dyDescent="0.4">
      <c r="A291" s="170">
        <v>310</v>
      </c>
      <c r="B291" s="177" t="s">
        <v>1503</v>
      </c>
      <c r="C291" s="177"/>
      <c r="D291" s="172" t="s">
        <v>1504</v>
      </c>
      <c r="E291" s="173" t="s">
        <v>2812</v>
      </c>
      <c r="F291" s="174" t="s">
        <v>2788</v>
      </c>
      <c r="G291" s="175" t="s">
        <v>790</v>
      </c>
      <c r="H291" s="176" t="s">
        <v>885</v>
      </c>
      <c r="I291" s="176"/>
      <c r="J291" s="172"/>
    </row>
    <row r="292" spans="1:10" x14ac:dyDescent="0.4">
      <c r="A292" s="170">
        <v>311</v>
      </c>
      <c r="B292" s="177" t="s">
        <v>1911</v>
      </c>
      <c r="C292" s="177"/>
      <c r="D292" s="172" t="s">
        <v>1122</v>
      </c>
      <c r="E292" s="173" t="s">
        <v>2812</v>
      </c>
      <c r="F292" s="174" t="s">
        <v>2788</v>
      </c>
      <c r="G292" s="175" t="s">
        <v>790</v>
      </c>
      <c r="H292" s="176" t="s">
        <v>885</v>
      </c>
      <c r="I292" s="176"/>
      <c r="J292" s="172"/>
    </row>
    <row r="293" spans="1:10" x14ac:dyDescent="0.4">
      <c r="A293" s="170">
        <v>312</v>
      </c>
      <c r="B293" s="177" t="s">
        <v>2045</v>
      </c>
      <c r="C293" s="177"/>
      <c r="D293" s="172" t="s">
        <v>1163</v>
      </c>
      <c r="E293" s="173" t="s">
        <v>2812</v>
      </c>
      <c r="F293" s="174" t="s">
        <v>2788</v>
      </c>
      <c r="G293" s="175" t="s">
        <v>790</v>
      </c>
      <c r="H293" s="176" t="s">
        <v>885</v>
      </c>
      <c r="I293" s="176"/>
      <c r="J293" s="172"/>
    </row>
    <row r="294" spans="1:10" x14ac:dyDescent="0.4">
      <c r="A294" s="170">
        <v>313</v>
      </c>
      <c r="B294" s="177" t="s">
        <v>2059</v>
      </c>
      <c r="C294" s="177"/>
      <c r="D294" s="172" t="s">
        <v>1181</v>
      </c>
      <c r="E294" s="173" t="s">
        <v>2812</v>
      </c>
      <c r="F294" s="174" t="s">
        <v>2788</v>
      </c>
      <c r="G294" s="175" t="s">
        <v>790</v>
      </c>
      <c r="H294" s="176" t="s">
        <v>885</v>
      </c>
      <c r="I294" s="176"/>
      <c r="J294" s="172"/>
    </row>
    <row r="295" spans="1:10" x14ac:dyDescent="0.4">
      <c r="A295" s="170">
        <v>314</v>
      </c>
      <c r="B295" s="177" t="s">
        <v>631</v>
      </c>
      <c r="C295" s="177"/>
      <c r="D295" s="172" t="s">
        <v>1609</v>
      </c>
      <c r="E295" s="173" t="s">
        <v>2812</v>
      </c>
      <c r="F295" s="174" t="s">
        <v>2788</v>
      </c>
      <c r="G295" s="175" t="s">
        <v>790</v>
      </c>
      <c r="H295" s="176" t="s">
        <v>885</v>
      </c>
      <c r="I295" s="176"/>
      <c r="J295" s="172"/>
    </row>
    <row r="296" spans="1:10" x14ac:dyDescent="0.4">
      <c r="A296" s="170">
        <v>315</v>
      </c>
      <c r="B296" s="177" t="s">
        <v>644</v>
      </c>
      <c r="C296" s="177"/>
      <c r="D296" s="172" t="s">
        <v>1247</v>
      </c>
      <c r="E296" s="173" t="s">
        <v>2812</v>
      </c>
      <c r="F296" s="174" t="s">
        <v>2788</v>
      </c>
      <c r="G296" s="175" t="s">
        <v>790</v>
      </c>
      <c r="H296" s="176" t="s">
        <v>885</v>
      </c>
      <c r="I296" s="176"/>
      <c r="J296" s="172"/>
    </row>
    <row r="297" spans="1:10" x14ac:dyDescent="0.4">
      <c r="A297" s="170">
        <v>316</v>
      </c>
      <c r="B297" s="177" t="s">
        <v>1756</v>
      </c>
      <c r="C297" s="177"/>
      <c r="D297" s="172" t="s">
        <v>995</v>
      </c>
      <c r="E297" s="173" t="s">
        <v>2812</v>
      </c>
      <c r="F297" s="174" t="s">
        <v>2788</v>
      </c>
      <c r="G297" s="175" t="s">
        <v>790</v>
      </c>
      <c r="H297" s="176" t="s">
        <v>1757</v>
      </c>
      <c r="I297" s="176"/>
      <c r="J297" s="172"/>
    </row>
    <row r="298" spans="1:10" x14ac:dyDescent="0.4">
      <c r="A298" s="170">
        <v>317</v>
      </c>
      <c r="B298" s="177" t="s">
        <v>1800</v>
      </c>
      <c r="C298" s="177"/>
      <c r="D298" s="172" t="s">
        <v>1007</v>
      </c>
      <c r="E298" s="173" t="s">
        <v>2812</v>
      </c>
      <c r="F298" s="174" t="s">
        <v>2788</v>
      </c>
      <c r="G298" s="175" t="s">
        <v>790</v>
      </c>
      <c r="H298" s="176" t="s">
        <v>1757</v>
      </c>
      <c r="I298" s="176"/>
      <c r="J298" s="172"/>
    </row>
    <row r="299" spans="1:10" x14ac:dyDescent="0.4">
      <c r="A299" s="170">
        <v>318</v>
      </c>
      <c r="B299" s="177" t="s">
        <v>1819</v>
      </c>
      <c r="C299" s="177"/>
      <c r="D299" s="172" t="s">
        <v>1011</v>
      </c>
      <c r="E299" s="173" t="s">
        <v>2812</v>
      </c>
      <c r="F299" s="174" t="s">
        <v>2788</v>
      </c>
      <c r="G299" s="175" t="s">
        <v>790</v>
      </c>
      <c r="H299" s="176" t="s">
        <v>1757</v>
      </c>
      <c r="I299" s="176"/>
      <c r="J299" s="172"/>
    </row>
    <row r="300" spans="1:10" x14ac:dyDescent="0.4">
      <c r="A300" s="170">
        <v>319</v>
      </c>
      <c r="B300" s="177" t="s">
        <v>912</v>
      </c>
      <c r="C300" s="177"/>
      <c r="D300" s="172" t="s">
        <v>1036</v>
      </c>
      <c r="E300" s="173" t="s">
        <v>2812</v>
      </c>
      <c r="F300" s="174" t="s">
        <v>2788</v>
      </c>
      <c r="G300" s="175" t="s">
        <v>790</v>
      </c>
      <c r="H300" s="176" t="s">
        <v>1757</v>
      </c>
      <c r="I300" s="176"/>
      <c r="J300" s="172"/>
    </row>
    <row r="301" spans="1:10" x14ac:dyDescent="0.4">
      <c r="A301" s="170">
        <v>320</v>
      </c>
      <c r="B301" s="177" t="s">
        <v>1937</v>
      </c>
      <c r="C301" s="177"/>
      <c r="D301" s="172" t="s">
        <v>1130</v>
      </c>
      <c r="E301" s="173" t="s">
        <v>2812</v>
      </c>
      <c r="F301" s="174" t="s">
        <v>2788</v>
      </c>
      <c r="G301" s="175" t="s">
        <v>790</v>
      </c>
      <c r="H301" s="176" t="s">
        <v>1757</v>
      </c>
      <c r="I301" s="176"/>
      <c r="J301" s="172"/>
    </row>
    <row r="302" spans="1:10" x14ac:dyDescent="0.4">
      <c r="A302" s="170">
        <v>321</v>
      </c>
      <c r="B302" s="177" t="s">
        <v>2092</v>
      </c>
      <c r="C302" s="177"/>
      <c r="D302" s="172" t="s">
        <v>1219</v>
      </c>
      <c r="E302" s="173" t="s">
        <v>2812</v>
      </c>
      <c r="F302" s="174" t="s">
        <v>2788</v>
      </c>
      <c r="G302" s="175" t="s">
        <v>790</v>
      </c>
      <c r="H302" s="176" t="s">
        <v>1757</v>
      </c>
      <c r="I302" s="176"/>
      <c r="J302" s="172"/>
    </row>
    <row r="303" spans="1:10" x14ac:dyDescent="0.4">
      <c r="A303" s="170">
        <v>322</v>
      </c>
      <c r="B303" s="177" t="s">
        <v>1829</v>
      </c>
      <c r="C303" s="177"/>
      <c r="D303" s="172" t="s">
        <v>1014</v>
      </c>
      <c r="E303" s="173" t="s">
        <v>2812</v>
      </c>
      <c r="F303" s="174" t="s">
        <v>2788</v>
      </c>
      <c r="G303" s="175" t="s">
        <v>790</v>
      </c>
      <c r="H303" s="176" t="s">
        <v>1757</v>
      </c>
      <c r="I303" s="176"/>
      <c r="J303" s="172"/>
    </row>
    <row r="304" spans="1:10" x14ac:dyDescent="0.4">
      <c r="A304" s="170">
        <v>323</v>
      </c>
      <c r="B304" s="177" t="s">
        <v>642</v>
      </c>
      <c r="C304" s="177"/>
      <c r="D304" s="172" t="s">
        <v>1245</v>
      </c>
      <c r="E304" s="173" t="s">
        <v>2812</v>
      </c>
      <c r="F304" s="174" t="s">
        <v>2788</v>
      </c>
      <c r="G304" s="175" t="s">
        <v>790</v>
      </c>
      <c r="H304" s="176" t="s">
        <v>1757</v>
      </c>
      <c r="I304" s="176"/>
      <c r="J304" s="172"/>
    </row>
    <row r="305" spans="1:10" x14ac:dyDescent="0.4">
      <c r="A305" s="170">
        <v>324</v>
      </c>
      <c r="B305" s="177" t="s">
        <v>788</v>
      </c>
      <c r="C305" s="177"/>
      <c r="D305" s="172" t="s">
        <v>971</v>
      </c>
      <c r="E305" s="173" t="s">
        <v>2812</v>
      </c>
      <c r="F305" s="174" t="s">
        <v>2788</v>
      </c>
      <c r="G305" s="175" t="s">
        <v>790</v>
      </c>
      <c r="H305" s="176" t="s">
        <v>789</v>
      </c>
      <c r="I305" s="176"/>
      <c r="J305" s="172"/>
    </row>
    <row r="306" spans="1:10" x14ac:dyDescent="0.4">
      <c r="A306" s="170">
        <v>325</v>
      </c>
      <c r="B306" s="177" t="s">
        <v>798</v>
      </c>
      <c r="C306" s="177"/>
      <c r="D306" s="172" t="s">
        <v>972</v>
      </c>
      <c r="E306" s="173" t="s">
        <v>2812</v>
      </c>
      <c r="F306" s="174" t="s">
        <v>2788</v>
      </c>
      <c r="G306" s="175" t="s">
        <v>790</v>
      </c>
      <c r="H306" s="176" t="s">
        <v>789</v>
      </c>
      <c r="I306" s="176"/>
      <c r="J306" s="172"/>
    </row>
    <row r="307" spans="1:10" x14ac:dyDescent="0.4">
      <c r="A307" s="170">
        <v>326</v>
      </c>
      <c r="B307" s="177" t="s">
        <v>805</v>
      </c>
      <c r="C307" s="177"/>
      <c r="D307" s="172" t="s">
        <v>973</v>
      </c>
      <c r="E307" s="173" t="s">
        <v>2812</v>
      </c>
      <c r="F307" s="174" t="s">
        <v>2788</v>
      </c>
      <c r="G307" s="175" t="s">
        <v>790</v>
      </c>
      <c r="H307" s="176" t="s">
        <v>789</v>
      </c>
      <c r="I307" s="176"/>
      <c r="J307" s="172"/>
    </row>
    <row r="308" spans="1:10" x14ac:dyDescent="0.4">
      <c r="A308" s="170">
        <v>327</v>
      </c>
      <c r="B308" s="177" t="s">
        <v>876</v>
      </c>
      <c r="C308" s="177"/>
      <c r="D308" s="172" t="s">
        <v>1026</v>
      </c>
      <c r="E308" s="173" t="s">
        <v>2812</v>
      </c>
      <c r="F308" s="174" t="s">
        <v>2788</v>
      </c>
      <c r="G308" s="175" t="s">
        <v>790</v>
      </c>
      <c r="H308" s="176" t="s">
        <v>789</v>
      </c>
      <c r="I308" s="176"/>
      <c r="J308" s="172"/>
    </row>
    <row r="309" spans="1:10" x14ac:dyDescent="0.4">
      <c r="A309" s="170">
        <v>328</v>
      </c>
      <c r="B309" s="177" t="s">
        <v>1973</v>
      </c>
      <c r="C309" s="177"/>
      <c r="D309" s="172" t="s">
        <v>1142</v>
      </c>
      <c r="E309" s="173" t="s">
        <v>2812</v>
      </c>
      <c r="F309" s="174" t="s">
        <v>2787</v>
      </c>
      <c r="G309" s="175" t="s">
        <v>790</v>
      </c>
      <c r="H309" s="176" t="s">
        <v>789</v>
      </c>
      <c r="I309" s="176"/>
      <c r="J309" s="172"/>
    </row>
    <row r="310" spans="1:10" x14ac:dyDescent="0.4">
      <c r="A310" s="170">
        <v>329</v>
      </c>
      <c r="B310" s="177" t="s">
        <v>622</v>
      </c>
      <c r="C310" s="177"/>
      <c r="D310" s="172" t="s">
        <v>1080</v>
      </c>
      <c r="E310" s="173" t="s">
        <v>2812</v>
      </c>
      <c r="F310" s="174" t="s">
        <v>2788</v>
      </c>
      <c r="G310" s="175" t="s">
        <v>790</v>
      </c>
      <c r="H310" s="176" t="s">
        <v>789</v>
      </c>
      <c r="I310" s="176"/>
      <c r="J310" s="176"/>
    </row>
    <row r="311" spans="1:10" x14ac:dyDescent="0.4">
      <c r="A311" s="170">
        <v>330</v>
      </c>
      <c r="B311" s="171" t="s">
        <v>1865</v>
      </c>
      <c r="C311" s="171"/>
      <c r="D311" s="172" t="s">
        <v>1103</v>
      </c>
      <c r="E311" s="173" t="s">
        <v>2812</v>
      </c>
      <c r="F311" s="174" t="s">
        <v>2788</v>
      </c>
      <c r="G311" s="175" t="s">
        <v>790</v>
      </c>
      <c r="H311" s="176" t="s">
        <v>789</v>
      </c>
      <c r="I311" s="176"/>
      <c r="J311" s="172"/>
    </row>
    <row r="312" spans="1:10" x14ac:dyDescent="0.4">
      <c r="A312" s="170">
        <v>331</v>
      </c>
      <c r="B312" s="171" t="s">
        <v>1868</v>
      </c>
      <c r="C312" s="171"/>
      <c r="D312" s="172" t="s">
        <v>1104</v>
      </c>
      <c r="E312" s="173" t="s">
        <v>2812</v>
      </c>
      <c r="F312" s="174" t="s">
        <v>2788</v>
      </c>
      <c r="G312" s="175" t="s">
        <v>790</v>
      </c>
      <c r="H312" s="176" t="s">
        <v>789</v>
      </c>
      <c r="I312" s="176"/>
      <c r="J312" s="172"/>
    </row>
    <row r="313" spans="1:10" x14ac:dyDescent="0.4">
      <c r="A313" s="170">
        <v>332</v>
      </c>
      <c r="B313" s="177" t="s">
        <v>102</v>
      </c>
      <c r="C313" s="177"/>
      <c r="D313" s="172" t="s">
        <v>1610</v>
      </c>
      <c r="E313" s="173" t="s">
        <v>2812</v>
      </c>
      <c r="F313" s="174" t="s">
        <v>2788</v>
      </c>
      <c r="G313" s="175" t="s">
        <v>790</v>
      </c>
      <c r="H313" s="176" t="s">
        <v>789</v>
      </c>
      <c r="I313" s="176"/>
      <c r="J313" s="172"/>
    </row>
    <row r="314" spans="1:10" x14ac:dyDescent="0.4">
      <c r="A314" s="170">
        <v>333</v>
      </c>
      <c r="B314" s="177" t="s">
        <v>2050</v>
      </c>
      <c r="C314" s="177"/>
      <c r="D314" s="172" t="s">
        <v>1170</v>
      </c>
      <c r="E314" s="173" t="s">
        <v>2812</v>
      </c>
      <c r="F314" s="174" t="s">
        <v>2788</v>
      </c>
      <c r="G314" s="175" t="s">
        <v>790</v>
      </c>
      <c r="H314" s="176" t="s">
        <v>789</v>
      </c>
      <c r="I314" s="176"/>
      <c r="J314" s="172"/>
    </row>
    <row r="315" spans="1:10" x14ac:dyDescent="0.4">
      <c r="A315" s="170">
        <v>334</v>
      </c>
      <c r="B315" s="171" t="s">
        <v>1815</v>
      </c>
      <c r="C315" s="171"/>
      <c r="D315" s="172" t="s">
        <v>1010</v>
      </c>
      <c r="E315" s="173" t="s">
        <v>2812</v>
      </c>
      <c r="F315" s="174" t="s">
        <v>2788</v>
      </c>
      <c r="G315" s="175" t="s">
        <v>790</v>
      </c>
      <c r="H315" s="176" t="s">
        <v>1816</v>
      </c>
      <c r="I315" s="176"/>
      <c r="J315" s="172"/>
    </row>
    <row r="316" spans="1:10" x14ac:dyDescent="0.4">
      <c r="A316" s="170">
        <v>335</v>
      </c>
      <c r="B316" s="171" t="s">
        <v>27</v>
      </c>
      <c r="C316" s="171"/>
      <c r="D316" s="172" t="s">
        <v>1091</v>
      </c>
      <c r="E316" s="173" t="s">
        <v>2812</v>
      </c>
      <c r="F316" s="174" t="s">
        <v>2788</v>
      </c>
      <c r="G316" s="175" t="s">
        <v>790</v>
      </c>
      <c r="H316" s="176" t="s">
        <v>1816</v>
      </c>
      <c r="I316" s="176"/>
      <c r="J316" s="172"/>
    </row>
    <row r="317" spans="1:10" x14ac:dyDescent="0.4">
      <c r="A317" s="170">
        <v>336</v>
      </c>
      <c r="B317" s="171" t="s">
        <v>1982</v>
      </c>
      <c r="C317" s="171"/>
      <c r="D317" s="172" t="s">
        <v>1611</v>
      </c>
      <c r="E317" s="173" t="s">
        <v>2812</v>
      </c>
      <c r="F317" s="174" t="s">
        <v>2788</v>
      </c>
      <c r="G317" s="175" t="s">
        <v>790</v>
      </c>
      <c r="H317" s="176" t="s">
        <v>1816</v>
      </c>
      <c r="I317" s="176"/>
      <c r="J317" s="172"/>
    </row>
    <row r="318" spans="1:10" x14ac:dyDescent="0.4">
      <c r="A318" s="170">
        <v>338</v>
      </c>
      <c r="B318" s="171" t="s">
        <v>446</v>
      </c>
      <c r="C318" s="171"/>
      <c r="D318" s="172" t="s">
        <v>1281</v>
      </c>
      <c r="E318" s="173" t="s">
        <v>2812</v>
      </c>
      <c r="F318" s="174" t="s">
        <v>2788</v>
      </c>
      <c r="G318" s="175" t="s">
        <v>790</v>
      </c>
      <c r="H318" s="176" t="s">
        <v>1816</v>
      </c>
      <c r="I318" s="176"/>
      <c r="J318" s="172"/>
    </row>
    <row r="319" spans="1:10" x14ac:dyDescent="0.4">
      <c r="A319" s="170">
        <v>339</v>
      </c>
      <c r="B319" s="177" t="s">
        <v>596</v>
      </c>
      <c r="C319" s="177"/>
      <c r="D319" s="172" t="s">
        <v>1071</v>
      </c>
      <c r="E319" s="173" t="s">
        <v>2812</v>
      </c>
      <c r="F319" s="174" t="s">
        <v>2788</v>
      </c>
      <c r="G319" s="175" t="s">
        <v>790</v>
      </c>
      <c r="H319" s="176" t="s">
        <v>597</v>
      </c>
      <c r="I319" s="176"/>
      <c r="J319" s="172"/>
    </row>
    <row r="320" spans="1:10" x14ac:dyDescent="0.4">
      <c r="A320" s="170">
        <v>340</v>
      </c>
      <c r="B320" s="177" t="s">
        <v>1993</v>
      </c>
      <c r="C320" s="177"/>
      <c r="D320" s="172" t="s">
        <v>1148</v>
      </c>
      <c r="E320" s="173" t="s">
        <v>2812</v>
      </c>
      <c r="F320" s="174" t="s">
        <v>2788</v>
      </c>
      <c r="G320" s="175" t="s">
        <v>790</v>
      </c>
      <c r="H320" s="176" t="s">
        <v>597</v>
      </c>
      <c r="I320" s="176"/>
      <c r="J320" s="172"/>
    </row>
    <row r="321" spans="1:10" x14ac:dyDescent="0.4">
      <c r="A321" s="170">
        <v>341</v>
      </c>
      <c r="B321" s="177" t="s">
        <v>1996</v>
      </c>
      <c r="C321" s="177"/>
      <c r="D321" s="172" t="s">
        <v>1149</v>
      </c>
      <c r="E321" s="173" t="s">
        <v>2812</v>
      </c>
      <c r="F321" s="174" t="s">
        <v>2788</v>
      </c>
      <c r="G321" s="175" t="s">
        <v>790</v>
      </c>
      <c r="H321" s="176" t="s">
        <v>597</v>
      </c>
      <c r="I321" s="176"/>
      <c r="J321" s="172"/>
    </row>
    <row r="322" spans="1:10" x14ac:dyDescent="0.4">
      <c r="A322" s="170">
        <v>342</v>
      </c>
      <c r="B322" s="177" t="s">
        <v>1999</v>
      </c>
      <c r="C322" s="177"/>
      <c r="D322" s="172" t="s">
        <v>1509</v>
      </c>
      <c r="E322" s="173" t="s">
        <v>2812</v>
      </c>
      <c r="F322" s="174" t="s">
        <v>2788</v>
      </c>
      <c r="G322" s="175" t="s">
        <v>790</v>
      </c>
      <c r="H322" s="176" t="s">
        <v>597</v>
      </c>
      <c r="I322" s="176"/>
      <c r="J322" s="172"/>
    </row>
    <row r="323" spans="1:10" x14ac:dyDescent="0.4">
      <c r="A323" s="170">
        <v>343</v>
      </c>
      <c r="B323" s="177" t="s">
        <v>2002</v>
      </c>
      <c r="C323" s="177"/>
      <c r="D323" s="172" t="s">
        <v>1150</v>
      </c>
      <c r="E323" s="173" t="s">
        <v>2812</v>
      </c>
      <c r="F323" s="174" t="s">
        <v>2788</v>
      </c>
      <c r="G323" s="175" t="s">
        <v>790</v>
      </c>
      <c r="H323" s="176" t="s">
        <v>597</v>
      </c>
      <c r="I323" s="176"/>
      <c r="J323" s="172"/>
    </row>
    <row r="324" spans="1:10" ht="23.15" x14ac:dyDescent="0.4">
      <c r="A324" s="170">
        <v>344</v>
      </c>
      <c r="B324" s="171" t="s">
        <v>1714</v>
      </c>
      <c r="C324" s="171"/>
      <c r="D324" s="172" t="s">
        <v>1612</v>
      </c>
      <c r="E324" s="173" t="s">
        <v>2812</v>
      </c>
      <c r="F324" s="174" t="s">
        <v>2788</v>
      </c>
      <c r="G324" s="175" t="s">
        <v>441</v>
      </c>
      <c r="H324" s="176" t="s">
        <v>2498</v>
      </c>
      <c r="I324" s="176" t="s">
        <v>2923</v>
      </c>
      <c r="J324" s="176"/>
    </row>
    <row r="325" spans="1:10" ht="23.15" x14ac:dyDescent="0.4">
      <c r="A325" s="170">
        <v>345</v>
      </c>
      <c r="B325" s="171" t="s">
        <v>1472</v>
      </c>
      <c r="C325" s="171"/>
      <c r="D325" s="172" t="s">
        <v>984</v>
      </c>
      <c r="E325" s="173" t="s">
        <v>2812</v>
      </c>
      <c r="F325" s="174" t="s">
        <v>2788</v>
      </c>
      <c r="G325" s="175" t="s">
        <v>441</v>
      </c>
      <c r="H325" s="176" t="s">
        <v>2499</v>
      </c>
      <c r="I325" s="176" t="s">
        <v>2923</v>
      </c>
      <c r="J325" s="176"/>
    </row>
    <row r="326" spans="1:10" ht="23.15" x14ac:dyDescent="0.4">
      <c r="A326" s="170">
        <v>346</v>
      </c>
      <c r="B326" s="171" t="s">
        <v>103</v>
      </c>
      <c r="C326" s="171"/>
      <c r="D326" s="172" t="s">
        <v>991</v>
      </c>
      <c r="E326" s="173" t="s">
        <v>2812</v>
      </c>
      <c r="F326" s="174" t="s">
        <v>2788</v>
      </c>
      <c r="G326" s="175" t="s">
        <v>441</v>
      </c>
      <c r="H326" s="176" t="s">
        <v>2499</v>
      </c>
      <c r="I326" s="176" t="s">
        <v>2923</v>
      </c>
      <c r="J326" s="176"/>
    </row>
    <row r="327" spans="1:10" ht="23.15" x14ac:dyDescent="0.4">
      <c r="A327" s="170">
        <v>347</v>
      </c>
      <c r="B327" s="171" t="s">
        <v>2167</v>
      </c>
      <c r="C327" s="171"/>
      <c r="D327" s="172" t="s">
        <v>1270</v>
      </c>
      <c r="E327" s="173" t="s">
        <v>2812</v>
      </c>
      <c r="F327" s="174" t="s">
        <v>2788</v>
      </c>
      <c r="G327" s="175" t="s">
        <v>441</v>
      </c>
      <c r="H327" s="176" t="s">
        <v>2499</v>
      </c>
      <c r="I327" s="176" t="s">
        <v>2923</v>
      </c>
      <c r="J327" s="176"/>
    </row>
    <row r="328" spans="1:10" x14ac:dyDescent="0.4">
      <c r="A328" s="170">
        <v>348</v>
      </c>
      <c r="B328" s="177" t="s">
        <v>1520</v>
      </c>
      <c r="C328" s="177"/>
      <c r="D328" s="172" t="s">
        <v>1215</v>
      </c>
      <c r="E328" s="173" t="s">
        <v>2812</v>
      </c>
      <c r="F328" s="174" t="s">
        <v>2788</v>
      </c>
      <c r="G328" s="178" t="s">
        <v>441</v>
      </c>
      <c r="H328" s="176" t="s">
        <v>441</v>
      </c>
      <c r="I328" s="176" t="s">
        <v>2924</v>
      </c>
      <c r="J328" s="176"/>
    </row>
    <row r="329" spans="1:10" x14ac:dyDescent="0.4">
      <c r="A329" s="170">
        <v>349</v>
      </c>
      <c r="B329" s="171" t="s">
        <v>533</v>
      </c>
      <c r="C329" s="171"/>
      <c r="D329" s="172" t="s">
        <v>1054</v>
      </c>
      <c r="E329" s="173" t="s">
        <v>2812</v>
      </c>
      <c r="F329" s="174" t="s">
        <v>2788</v>
      </c>
      <c r="G329" s="178" t="s">
        <v>534</v>
      </c>
      <c r="H329" s="176"/>
      <c r="I329" s="176"/>
      <c r="J329" s="172"/>
    </row>
    <row r="330" spans="1:10" x14ac:dyDescent="0.4">
      <c r="A330" s="170">
        <v>351</v>
      </c>
      <c r="B330" s="171" t="s">
        <v>625</v>
      </c>
      <c r="C330" s="171"/>
      <c r="D330" s="172" t="s">
        <v>1081</v>
      </c>
      <c r="E330" s="173" t="s">
        <v>2812</v>
      </c>
      <c r="F330" s="174" t="s">
        <v>2788</v>
      </c>
      <c r="G330" s="178" t="s">
        <v>534</v>
      </c>
      <c r="H330" s="176"/>
      <c r="I330" s="176"/>
      <c r="J330" s="172"/>
    </row>
    <row r="331" spans="1:10" x14ac:dyDescent="0.4">
      <c r="A331" s="170">
        <v>352</v>
      </c>
      <c r="B331" s="171" t="s">
        <v>1927</v>
      </c>
      <c r="C331" s="171"/>
      <c r="D331" s="172" t="s">
        <v>1127</v>
      </c>
      <c r="E331" s="173" t="s">
        <v>2812</v>
      </c>
      <c r="F331" s="174" t="s">
        <v>2788</v>
      </c>
      <c r="G331" s="178" t="s">
        <v>534</v>
      </c>
      <c r="H331" s="176"/>
      <c r="I331" s="176"/>
      <c r="J331" s="172"/>
    </row>
    <row r="332" spans="1:10" x14ac:dyDescent="0.4">
      <c r="A332" s="170">
        <v>354</v>
      </c>
      <c r="B332" s="171" t="s">
        <v>2067</v>
      </c>
      <c r="C332" s="171"/>
      <c r="D332" s="172" t="s">
        <v>1187</v>
      </c>
      <c r="E332" s="173" t="s">
        <v>2812</v>
      </c>
      <c r="F332" s="174" t="s">
        <v>2788</v>
      </c>
      <c r="G332" s="178" t="s">
        <v>534</v>
      </c>
      <c r="H332" s="176"/>
      <c r="I332" s="176"/>
      <c r="J332" s="172"/>
    </row>
    <row r="333" spans="1:10" x14ac:dyDescent="0.4">
      <c r="A333" s="170">
        <v>355</v>
      </c>
      <c r="B333" s="171" t="s">
        <v>2087</v>
      </c>
      <c r="C333" s="171"/>
      <c r="D333" s="172" t="s">
        <v>1213</v>
      </c>
      <c r="E333" s="173" t="s">
        <v>2812</v>
      </c>
      <c r="F333" s="174" t="s">
        <v>2788</v>
      </c>
      <c r="G333" s="178" t="s">
        <v>534</v>
      </c>
      <c r="H333" s="176"/>
      <c r="I333" s="176"/>
      <c r="J333" s="172"/>
    </row>
    <row r="334" spans="1:10" x14ac:dyDescent="0.4">
      <c r="A334" s="170">
        <v>356</v>
      </c>
      <c r="B334" s="171" t="s">
        <v>863</v>
      </c>
      <c r="C334" s="171"/>
      <c r="D334" s="172" t="s">
        <v>1022</v>
      </c>
      <c r="E334" s="173" t="s">
        <v>2812</v>
      </c>
      <c r="F334" s="174" t="s">
        <v>2788</v>
      </c>
      <c r="G334" s="175" t="s">
        <v>441</v>
      </c>
      <c r="H334" s="176"/>
      <c r="I334" s="176" t="s">
        <v>2925</v>
      </c>
      <c r="J334" s="172"/>
    </row>
    <row r="335" spans="1:10" x14ac:dyDescent="0.4">
      <c r="A335" s="170">
        <v>357</v>
      </c>
      <c r="B335" s="171" t="s">
        <v>1704</v>
      </c>
      <c r="C335" s="171"/>
      <c r="D335" s="172" t="s">
        <v>983</v>
      </c>
      <c r="E335" s="173" t="s">
        <v>2812</v>
      </c>
      <c r="F335" s="174" t="s">
        <v>2788</v>
      </c>
      <c r="G335" s="175" t="s">
        <v>2474</v>
      </c>
      <c r="H335" s="176" t="s">
        <v>2474</v>
      </c>
      <c r="I335" s="176" t="s">
        <v>2925</v>
      </c>
      <c r="J335" s="172"/>
    </row>
    <row r="336" spans="1:10" x14ac:dyDescent="0.4">
      <c r="A336" s="170">
        <v>358</v>
      </c>
      <c r="B336" s="171" t="s">
        <v>104</v>
      </c>
      <c r="C336" s="171"/>
      <c r="D336" s="172" t="s">
        <v>1613</v>
      </c>
      <c r="E336" s="173" t="s">
        <v>2812</v>
      </c>
      <c r="F336" s="174" t="s">
        <v>2788</v>
      </c>
      <c r="G336" s="175" t="s">
        <v>441</v>
      </c>
      <c r="H336" s="176"/>
      <c r="I336" s="176" t="s">
        <v>2925</v>
      </c>
      <c r="J336" s="176"/>
    </row>
    <row r="337" spans="1:10" x14ac:dyDescent="0.4">
      <c r="A337" s="170">
        <v>359</v>
      </c>
      <c r="B337" s="177" t="s">
        <v>542</v>
      </c>
      <c r="C337" s="177"/>
      <c r="D337" s="172" t="s">
        <v>1056</v>
      </c>
      <c r="E337" s="173" t="s">
        <v>2812</v>
      </c>
      <c r="F337" s="174" t="s">
        <v>2788</v>
      </c>
      <c r="G337" s="175" t="s">
        <v>382</v>
      </c>
      <c r="H337" s="176" t="s">
        <v>543</v>
      </c>
      <c r="I337" s="176"/>
      <c r="J337" s="176"/>
    </row>
    <row r="338" spans="1:10" ht="23.15" x14ac:dyDescent="0.4">
      <c r="A338" s="170">
        <v>360</v>
      </c>
      <c r="B338" s="177" t="s">
        <v>15</v>
      </c>
      <c r="C338" s="177"/>
      <c r="D338" s="172" t="s">
        <v>1087</v>
      </c>
      <c r="E338" s="173" t="s">
        <v>2812</v>
      </c>
      <c r="F338" s="174" t="s">
        <v>2787</v>
      </c>
      <c r="G338" s="175" t="s">
        <v>441</v>
      </c>
      <c r="H338" s="176" t="s">
        <v>2500</v>
      </c>
      <c r="I338" s="176" t="s">
        <v>2818</v>
      </c>
      <c r="J338" s="172"/>
    </row>
    <row r="339" spans="1:10" x14ac:dyDescent="0.4">
      <c r="A339" s="170">
        <v>361</v>
      </c>
      <c r="B339" s="171" t="s">
        <v>1783</v>
      </c>
      <c r="C339" s="171"/>
      <c r="D339" s="172" t="s">
        <v>1002</v>
      </c>
      <c r="E339" s="173" t="s">
        <v>2812</v>
      </c>
      <c r="F339" s="174" t="s">
        <v>2788</v>
      </c>
      <c r="G339" s="175" t="s">
        <v>1719</v>
      </c>
      <c r="H339" s="176" t="s">
        <v>1771</v>
      </c>
      <c r="I339" s="176" t="s">
        <v>2926</v>
      </c>
      <c r="J339" s="172"/>
    </row>
    <row r="340" spans="1:10" x14ac:dyDescent="0.4">
      <c r="A340" s="170">
        <v>362</v>
      </c>
      <c r="B340" s="171" t="s">
        <v>1780</v>
      </c>
      <c r="C340" s="171"/>
      <c r="D340" s="172" t="s">
        <v>968</v>
      </c>
      <c r="E340" s="173" t="s">
        <v>2812</v>
      </c>
      <c r="F340" s="174" t="s">
        <v>2788</v>
      </c>
      <c r="G340" s="175" t="s">
        <v>1719</v>
      </c>
      <c r="H340" s="176" t="s">
        <v>1771</v>
      </c>
      <c r="I340" s="176" t="s">
        <v>2926</v>
      </c>
      <c r="J340" s="172"/>
    </row>
    <row r="341" spans="1:10" x14ac:dyDescent="0.4">
      <c r="A341" s="170">
        <v>363</v>
      </c>
      <c r="B341" s="171" t="s">
        <v>1835</v>
      </c>
      <c r="C341" s="171"/>
      <c r="D341" s="172" t="s">
        <v>1016</v>
      </c>
      <c r="E341" s="173" t="s">
        <v>2812</v>
      </c>
      <c r="F341" s="174" t="s">
        <v>2788</v>
      </c>
      <c r="G341" s="175" t="s">
        <v>1719</v>
      </c>
      <c r="H341" s="176" t="s">
        <v>1771</v>
      </c>
      <c r="I341" s="176" t="s">
        <v>2926</v>
      </c>
      <c r="J341" s="172"/>
    </row>
    <row r="342" spans="1:10" x14ac:dyDescent="0.4">
      <c r="A342" s="170">
        <v>364</v>
      </c>
      <c r="B342" s="171" t="s">
        <v>1739</v>
      </c>
      <c r="C342" s="171"/>
      <c r="D342" s="172" t="s">
        <v>990</v>
      </c>
      <c r="E342" s="173" t="s">
        <v>2812</v>
      </c>
      <c r="F342" s="174" t="s">
        <v>2788</v>
      </c>
      <c r="G342" s="175" t="s">
        <v>441</v>
      </c>
      <c r="H342" s="176" t="s">
        <v>1700</v>
      </c>
      <c r="I342" s="176"/>
      <c r="J342" s="172"/>
    </row>
    <row r="343" spans="1:10" x14ac:dyDescent="0.4">
      <c r="A343" s="182">
        <v>365</v>
      </c>
      <c r="B343" s="171" t="s">
        <v>2168</v>
      </c>
      <c r="C343" s="171" t="s">
        <v>2927</v>
      </c>
      <c r="D343" s="172" t="s">
        <v>1264</v>
      </c>
      <c r="E343" s="173" t="s">
        <v>2812</v>
      </c>
      <c r="F343" s="174" t="s">
        <v>2788</v>
      </c>
      <c r="G343" s="175" t="s">
        <v>419</v>
      </c>
      <c r="H343" s="176" t="s">
        <v>418</v>
      </c>
      <c r="I343" s="176" t="s">
        <v>2853</v>
      </c>
      <c r="J343" s="176"/>
    </row>
    <row r="344" spans="1:10" x14ac:dyDescent="0.4">
      <c r="A344" s="170">
        <v>366</v>
      </c>
      <c r="B344" s="171" t="s">
        <v>2068</v>
      </c>
      <c r="C344" s="171"/>
      <c r="D344" s="172" t="s">
        <v>1188</v>
      </c>
      <c r="E344" s="173" t="s">
        <v>2812</v>
      </c>
      <c r="F344" s="174" t="s">
        <v>2787</v>
      </c>
      <c r="G344" s="175" t="s">
        <v>1719</v>
      </c>
      <c r="H344" s="176" t="s">
        <v>1771</v>
      </c>
      <c r="I344" s="176" t="s">
        <v>2863</v>
      </c>
      <c r="J344" s="172"/>
    </row>
    <row r="345" spans="1:10" x14ac:dyDescent="0.4">
      <c r="A345" s="170">
        <v>367</v>
      </c>
      <c r="B345" s="171" t="s">
        <v>1532</v>
      </c>
      <c r="C345" s="171"/>
      <c r="D345" s="172" t="s">
        <v>1267</v>
      </c>
      <c r="E345" s="173" t="s">
        <v>2812</v>
      </c>
      <c r="F345" s="174" t="s">
        <v>2787</v>
      </c>
      <c r="G345" s="175" t="s">
        <v>462</v>
      </c>
      <c r="H345" s="176"/>
      <c r="I345" s="176"/>
      <c r="J345" s="172"/>
    </row>
    <row r="346" spans="1:10" x14ac:dyDescent="0.4">
      <c r="A346" s="170">
        <v>368</v>
      </c>
      <c r="B346" s="171" t="s">
        <v>1530</v>
      </c>
      <c r="C346" s="171"/>
      <c r="D346" s="172" t="s">
        <v>1531</v>
      </c>
      <c r="E346" s="173" t="s">
        <v>2812</v>
      </c>
      <c r="F346" s="174" t="s">
        <v>2787</v>
      </c>
      <c r="G346" s="175" t="s">
        <v>462</v>
      </c>
      <c r="H346" s="176"/>
      <c r="I346" s="176"/>
      <c r="J346" s="172"/>
    </row>
    <row r="347" spans="1:10" x14ac:dyDescent="0.4">
      <c r="A347" s="170">
        <v>370</v>
      </c>
      <c r="B347" s="177" t="s">
        <v>654</v>
      </c>
      <c r="C347" s="177"/>
      <c r="D347" s="172" t="s">
        <v>1048</v>
      </c>
      <c r="E347" s="173" t="s">
        <v>2812</v>
      </c>
      <c r="F347" s="174" t="s">
        <v>2788</v>
      </c>
      <c r="G347" s="175" t="s">
        <v>790</v>
      </c>
      <c r="H347" s="176" t="s">
        <v>655</v>
      </c>
      <c r="I347" s="176"/>
      <c r="J347" s="172"/>
    </row>
    <row r="348" spans="1:10" x14ac:dyDescent="0.4">
      <c r="A348" s="170">
        <v>371</v>
      </c>
      <c r="B348" s="177" t="s">
        <v>1862</v>
      </c>
      <c r="C348" s="177"/>
      <c r="D348" s="172" t="s">
        <v>1102</v>
      </c>
      <c r="E348" s="173" t="s">
        <v>2812</v>
      </c>
      <c r="F348" s="174" t="s">
        <v>2788</v>
      </c>
      <c r="G348" s="175" t="s">
        <v>790</v>
      </c>
      <c r="H348" s="176" t="s">
        <v>655</v>
      </c>
      <c r="I348" s="176"/>
      <c r="J348" s="172"/>
    </row>
    <row r="349" spans="1:10" x14ac:dyDescent="0.4">
      <c r="A349" s="170">
        <v>372</v>
      </c>
      <c r="B349" s="177" t="s">
        <v>643</v>
      </c>
      <c r="C349" s="177"/>
      <c r="D349" s="172" t="s">
        <v>1246</v>
      </c>
      <c r="E349" s="173" t="s">
        <v>2812</v>
      </c>
      <c r="F349" s="174" t="s">
        <v>2788</v>
      </c>
      <c r="G349" s="175" t="s">
        <v>790</v>
      </c>
      <c r="H349" s="176" t="s">
        <v>655</v>
      </c>
      <c r="I349" s="176"/>
      <c r="J349" s="172"/>
    </row>
    <row r="350" spans="1:10" x14ac:dyDescent="0.4">
      <c r="A350" s="170">
        <v>373</v>
      </c>
      <c r="B350" s="177" t="s">
        <v>1894</v>
      </c>
      <c r="C350" s="177"/>
      <c r="D350" s="172" t="s">
        <v>1117</v>
      </c>
      <c r="E350" s="173" t="s">
        <v>2812</v>
      </c>
      <c r="F350" s="174" t="s">
        <v>2788</v>
      </c>
      <c r="G350" s="175" t="s">
        <v>790</v>
      </c>
      <c r="H350" s="176" t="s">
        <v>655</v>
      </c>
      <c r="I350" s="176"/>
      <c r="J350" s="172"/>
    </row>
    <row r="351" spans="1:10" x14ac:dyDescent="0.4">
      <c r="A351" s="170">
        <v>374</v>
      </c>
      <c r="B351" s="177" t="s">
        <v>632</v>
      </c>
      <c r="C351" s="177"/>
      <c r="D351" s="172" t="s">
        <v>1233</v>
      </c>
      <c r="E351" s="173" t="s">
        <v>2812</v>
      </c>
      <c r="F351" s="174" t="s">
        <v>2788</v>
      </c>
      <c r="G351" s="175" t="s">
        <v>790</v>
      </c>
      <c r="H351" s="176" t="s">
        <v>789</v>
      </c>
      <c r="I351" s="176"/>
      <c r="J351" s="172"/>
    </row>
    <row r="352" spans="1:10" x14ac:dyDescent="0.4">
      <c r="A352" s="170">
        <v>375</v>
      </c>
      <c r="B352" s="177" t="s">
        <v>593</v>
      </c>
      <c r="C352" s="177"/>
      <c r="D352" s="172" t="s">
        <v>1070</v>
      </c>
      <c r="E352" s="173" t="s">
        <v>2812</v>
      </c>
      <c r="F352" s="174" t="s">
        <v>2788</v>
      </c>
      <c r="G352" s="175" t="s">
        <v>790</v>
      </c>
      <c r="H352" s="176" t="s">
        <v>789</v>
      </c>
      <c r="I352" s="176"/>
      <c r="J352" s="172"/>
    </row>
    <row r="353" spans="1:10" x14ac:dyDescent="0.4">
      <c r="A353" s="170">
        <v>376</v>
      </c>
      <c r="B353" s="177" t="s">
        <v>105</v>
      </c>
      <c r="C353" s="177"/>
      <c r="D353" s="172" t="s">
        <v>1614</v>
      </c>
      <c r="E353" s="173" t="s">
        <v>2812</v>
      </c>
      <c r="F353" s="174" t="s">
        <v>2788</v>
      </c>
      <c r="G353" s="175" t="s">
        <v>790</v>
      </c>
      <c r="H353" s="176" t="s">
        <v>789</v>
      </c>
      <c r="I353" s="176"/>
      <c r="J353" s="172"/>
    </row>
    <row r="354" spans="1:10" x14ac:dyDescent="0.4">
      <c r="A354" s="170">
        <v>403</v>
      </c>
      <c r="B354" s="177" t="s">
        <v>1289</v>
      </c>
      <c r="C354" s="177"/>
      <c r="D354" s="172" t="s">
        <v>1290</v>
      </c>
      <c r="E354" s="173" t="s">
        <v>2812</v>
      </c>
      <c r="F354" s="174" t="s">
        <v>2788</v>
      </c>
      <c r="G354" s="175" t="s">
        <v>790</v>
      </c>
      <c r="H354" s="176" t="s">
        <v>628</v>
      </c>
      <c r="I354" s="176"/>
      <c r="J354" s="172"/>
    </row>
    <row r="355" spans="1:10" ht="23.15" x14ac:dyDescent="0.4">
      <c r="A355" s="170">
        <v>404</v>
      </c>
      <c r="B355" s="177" t="s">
        <v>106</v>
      </c>
      <c r="C355" s="177"/>
      <c r="D355" s="172" t="s">
        <v>1431</v>
      </c>
      <c r="E355" s="173" t="s">
        <v>2812</v>
      </c>
      <c r="F355" s="174" t="s">
        <v>2788</v>
      </c>
      <c r="G355" s="175" t="s">
        <v>441</v>
      </c>
      <c r="H355" s="176" t="s">
        <v>2499</v>
      </c>
      <c r="I355" s="176" t="s">
        <v>2923</v>
      </c>
      <c r="J355" s="176"/>
    </row>
    <row r="356" spans="1:10" ht="23.15" x14ac:dyDescent="0.4">
      <c r="A356" s="170">
        <v>405</v>
      </c>
      <c r="B356" s="177" t="s">
        <v>107</v>
      </c>
      <c r="C356" s="177"/>
      <c r="D356" s="172" t="s">
        <v>1615</v>
      </c>
      <c r="E356" s="173" t="s">
        <v>2812</v>
      </c>
      <c r="F356" s="174" t="s">
        <v>2788</v>
      </c>
      <c r="G356" s="178" t="s">
        <v>441</v>
      </c>
      <c r="H356" s="176" t="s">
        <v>2501</v>
      </c>
      <c r="I356" s="176"/>
      <c r="J356" s="172"/>
    </row>
    <row r="357" spans="1:10" x14ac:dyDescent="0.4">
      <c r="A357" s="170">
        <v>407</v>
      </c>
      <c r="B357" s="177" t="s">
        <v>108</v>
      </c>
      <c r="C357" s="177"/>
      <c r="D357" s="172" t="s">
        <v>1616</v>
      </c>
      <c r="E357" s="173" t="s">
        <v>2812</v>
      </c>
      <c r="F357" s="174" t="s">
        <v>2788</v>
      </c>
      <c r="G357" s="178" t="s">
        <v>433</v>
      </c>
      <c r="H357" s="176"/>
      <c r="I357" s="176"/>
      <c r="J357" s="176"/>
    </row>
    <row r="358" spans="1:10" x14ac:dyDescent="0.4">
      <c r="A358" s="170">
        <v>408</v>
      </c>
      <c r="B358" s="177" t="s">
        <v>109</v>
      </c>
      <c r="C358" s="177"/>
      <c r="D358" s="172" t="s">
        <v>1617</v>
      </c>
      <c r="E358" s="173" t="s">
        <v>2812</v>
      </c>
      <c r="F358" s="174" t="s">
        <v>2788</v>
      </c>
      <c r="G358" s="178" t="s">
        <v>433</v>
      </c>
      <c r="H358" s="176"/>
      <c r="I358" s="176"/>
      <c r="J358" s="176"/>
    </row>
    <row r="359" spans="1:10" x14ac:dyDescent="0.4">
      <c r="A359" s="170">
        <v>409</v>
      </c>
      <c r="B359" s="177" t="s">
        <v>110</v>
      </c>
      <c r="C359" s="177"/>
      <c r="D359" s="172" t="s">
        <v>1618</v>
      </c>
      <c r="E359" s="173" t="s">
        <v>2812</v>
      </c>
      <c r="F359" s="174" t="s">
        <v>2788</v>
      </c>
      <c r="G359" s="178" t="s">
        <v>433</v>
      </c>
      <c r="H359" s="176"/>
      <c r="I359" s="176"/>
      <c r="J359" s="176"/>
    </row>
    <row r="360" spans="1:10" x14ac:dyDescent="0.4">
      <c r="A360" s="170">
        <v>410</v>
      </c>
      <c r="B360" s="177" t="s">
        <v>111</v>
      </c>
      <c r="C360" s="177"/>
      <c r="D360" s="172" t="s">
        <v>1619</v>
      </c>
      <c r="E360" s="173" t="s">
        <v>2812</v>
      </c>
      <c r="F360" s="174" t="s">
        <v>2788</v>
      </c>
      <c r="G360" s="178" t="s">
        <v>433</v>
      </c>
      <c r="H360" s="176"/>
      <c r="I360" s="176"/>
      <c r="J360" s="176"/>
    </row>
    <row r="361" spans="1:10" x14ac:dyDescent="0.4">
      <c r="A361" s="170">
        <v>411</v>
      </c>
      <c r="B361" s="200" t="s">
        <v>112</v>
      </c>
      <c r="C361" s="177"/>
      <c r="D361" s="172" t="s">
        <v>1461</v>
      </c>
      <c r="E361" s="173" t="s">
        <v>2812</v>
      </c>
      <c r="F361" s="174" t="s">
        <v>2788</v>
      </c>
      <c r="G361" s="178" t="s">
        <v>433</v>
      </c>
      <c r="H361" s="176"/>
      <c r="I361" s="176"/>
      <c r="J361" s="176"/>
    </row>
    <row r="362" spans="1:10" x14ac:dyDescent="0.4">
      <c r="A362" s="170">
        <v>412</v>
      </c>
      <c r="B362" s="177" t="s">
        <v>113</v>
      </c>
      <c r="C362" s="177"/>
      <c r="D362" s="172" t="s">
        <v>1620</v>
      </c>
      <c r="E362" s="173" t="s">
        <v>2812</v>
      </c>
      <c r="F362" s="174" t="s">
        <v>2788</v>
      </c>
      <c r="G362" s="178" t="s">
        <v>433</v>
      </c>
      <c r="H362" s="176"/>
      <c r="I362" s="176"/>
      <c r="J362" s="172"/>
    </row>
    <row r="363" spans="1:10" x14ac:dyDescent="0.4">
      <c r="A363" s="170">
        <v>413</v>
      </c>
      <c r="B363" s="177" t="s">
        <v>114</v>
      </c>
      <c r="C363" s="177"/>
      <c r="D363" s="172" t="s">
        <v>1621</v>
      </c>
      <c r="E363" s="173" t="s">
        <v>2812</v>
      </c>
      <c r="F363" s="174" t="s">
        <v>2788</v>
      </c>
      <c r="G363" s="178" t="s">
        <v>433</v>
      </c>
      <c r="H363" s="176"/>
      <c r="I363" s="176"/>
      <c r="J363" s="176"/>
    </row>
    <row r="364" spans="1:10" ht="23.15" x14ac:dyDescent="0.4">
      <c r="A364" s="170">
        <v>414</v>
      </c>
      <c r="B364" s="177" t="s">
        <v>115</v>
      </c>
      <c r="C364" s="177"/>
      <c r="D364" s="172" t="s">
        <v>1622</v>
      </c>
      <c r="E364" s="173" t="s">
        <v>2812</v>
      </c>
      <c r="F364" s="174" t="s">
        <v>2788</v>
      </c>
      <c r="G364" s="178" t="s">
        <v>2502</v>
      </c>
      <c r="H364" s="176"/>
      <c r="I364" s="176"/>
      <c r="J364" s="176"/>
    </row>
    <row r="365" spans="1:10" x14ac:dyDescent="0.4">
      <c r="A365" s="170">
        <v>415</v>
      </c>
      <c r="B365" s="177" t="s">
        <v>116</v>
      </c>
      <c r="C365" s="177"/>
      <c r="D365" s="172" t="s">
        <v>1469</v>
      </c>
      <c r="E365" s="173" t="s">
        <v>2812</v>
      </c>
      <c r="F365" s="174" t="s">
        <v>2787</v>
      </c>
      <c r="G365" s="178" t="s">
        <v>433</v>
      </c>
      <c r="H365" s="176"/>
      <c r="I365" s="176"/>
      <c r="J365" s="176"/>
    </row>
    <row r="366" spans="1:10" x14ac:dyDescent="0.4">
      <c r="A366" s="170">
        <v>416</v>
      </c>
      <c r="B366" s="177" t="s">
        <v>117</v>
      </c>
      <c r="C366" s="177"/>
      <c r="D366" s="172" t="s">
        <v>1623</v>
      </c>
      <c r="E366" s="173" t="s">
        <v>2812</v>
      </c>
      <c r="F366" s="174" t="s">
        <v>2787</v>
      </c>
      <c r="G366" s="178" t="s">
        <v>433</v>
      </c>
      <c r="H366" s="176"/>
      <c r="I366" s="176"/>
      <c r="J366" s="176"/>
    </row>
    <row r="367" spans="1:10" x14ac:dyDescent="0.4">
      <c r="A367" s="170">
        <v>417</v>
      </c>
      <c r="B367" s="177" t="s">
        <v>118</v>
      </c>
      <c r="C367" s="177"/>
      <c r="D367" s="172" t="s">
        <v>1624</v>
      </c>
      <c r="E367" s="173" t="s">
        <v>2812</v>
      </c>
      <c r="F367" s="174" t="s">
        <v>2788</v>
      </c>
      <c r="G367" s="178" t="s">
        <v>433</v>
      </c>
      <c r="H367" s="176"/>
      <c r="I367" s="176"/>
      <c r="J367" s="176"/>
    </row>
    <row r="368" spans="1:10" x14ac:dyDescent="0.4">
      <c r="A368" s="170">
        <v>418</v>
      </c>
      <c r="B368" s="177" t="s">
        <v>119</v>
      </c>
      <c r="C368" s="177"/>
      <c r="D368" s="172" t="s">
        <v>1625</v>
      </c>
      <c r="E368" s="173" t="s">
        <v>2812</v>
      </c>
      <c r="F368" s="174" t="s">
        <v>2788</v>
      </c>
      <c r="G368" s="178" t="s">
        <v>433</v>
      </c>
      <c r="H368" s="176"/>
      <c r="I368" s="176"/>
      <c r="J368" s="172"/>
    </row>
    <row r="369" spans="1:10" x14ac:dyDescent="0.4">
      <c r="A369" s="170">
        <v>419</v>
      </c>
      <c r="B369" s="177" t="s">
        <v>120</v>
      </c>
      <c r="C369" s="177"/>
      <c r="D369" s="172" t="s">
        <v>1626</v>
      </c>
      <c r="E369" s="173" t="s">
        <v>2812</v>
      </c>
      <c r="F369" s="174" t="s">
        <v>2788</v>
      </c>
      <c r="G369" s="178" t="s">
        <v>433</v>
      </c>
      <c r="H369" s="176"/>
      <c r="I369" s="176"/>
      <c r="J369" s="176"/>
    </row>
    <row r="370" spans="1:10" x14ac:dyDescent="0.4">
      <c r="A370" s="170">
        <v>420</v>
      </c>
      <c r="B370" s="177" t="s">
        <v>121</v>
      </c>
      <c r="C370" s="177"/>
      <c r="D370" s="172" t="s">
        <v>1627</v>
      </c>
      <c r="E370" s="173" t="s">
        <v>2812</v>
      </c>
      <c r="F370" s="174" t="s">
        <v>2788</v>
      </c>
      <c r="G370" s="178" t="s">
        <v>433</v>
      </c>
      <c r="H370" s="176"/>
      <c r="I370" s="176"/>
      <c r="J370" s="176"/>
    </row>
    <row r="371" spans="1:10" x14ac:dyDescent="0.4">
      <c r="A371" s="170">
        <v>421</v>
      </c>
      <c r="B371" s="177" t="s">
        <v>122</v>
      </c>
      <c r="C371" s="177"/>
      <c r="D371" s="172" t="s">
        <v>1628</v>
      </c>
      <c r="E371" s="173" t="s">
        <v>2812</v>
      </c>
      <c r="F371" s="174" t="s">
        <v>2788</v>
      </c>
      <c r="G371" s="178" t="s">
        <v>433</v>
      </c>
      <c r="H371" s="176"/>
      <c r="I371" s="176"/>
      <c r="J371" s="176"/>
    </row>
    <row r="372" spans="1:10" x14ac:dyDescent="0.4">
      <c r="A372" s="170">
        <v>422</v>
      </c>
      <c r="B372" s="177" t="s">
        <v>123</v>
      </c>
      <c r="C372" s="177"/>
      <c r="D372" s="172" t="s">
        <v>1629</v>
      </c>
      <c r="E372" s="173" t="s">
        <v>2812</v>
      </c>
      <c r="F372" s="174" t="s">
        <v>2788</v>
      </c>
      <c r="G372" s="178" t="s">
        <v>433</v>
      </c>
      <c r="H372" s="176"/>
      <c r="I372" s="176"/>
      <c r="J372" s="176"/>
    </row>
    <row r="373" spans="1:10" x14ac:dyDescent="0.4">
      <c r="A373" s="170">
        <v>423</v>
      </c>
      <c r="B373" s="177" t="s">
        <v>124</v>
      </c>
      <c r="C373" s="177"/>
      <c r="D373" s="172" t="s">
        <v>1630</v>
      </c>
      <c r="E373" s="173" t="s">
        <v>2812</v>
      </c>
      <c r="F373" s="174" t="s">
        <v>2788</v>
      </c>
      <c r="G373" s="178" t="s">
        <v>433</v>
      </c>
      <c r="H373" s="176"/>
      <c r="I373" s="176"/>
      <c r="J373" s="172"/>
    </row>
    <row r="374" spans="1:10" x14ac:dyDescent="0.4">
      <c r="A374" s="170">
        <v>424</v>
      </c>
      <c r="B374" s="177" t="s">
        <v>125</v>
      </c>
      <c r="C374" s="177"/>
      <c r="D374" s="172" t="s">
        <v>1631</v>
      </c>
      <c r="E374" s="173" t="s">
        <v>2812</v>
      </c>
      <c r="F374" s="174" t="s">
        <v>2788</v>
      </c>
      <c r="G374" s="178" t="s">
        <v>433</v>
      </c>
      <c r="H374" s="176"/>
      <c r="I374" s="176"/>
      <c r="J374" s="172"/>
    </row>
    <row r="375" spans="1:10" x14ac:dyDescent="0.4">
      <c r="A375" s="170">
        <v>425</v>
      </c>
      <c r="B375" s="177" t="s">
        <v>126</v>
      </c>
      <c r="C375" s="177"/>
      <c r="D375" s="172" t="s">
        <v>1632</v>
      </c>
      <c r="E375" s="173" t="s">
        <v>2812</v>
      </c>
      <c r="F375" s="174" t="s">
        <v>2788</v>
      </c>
      <c r="G375" s="178" t="s">
        <v>433</v>
      </c>
      <c r="H375" s="176"/>
      <c r="I375" s="176"/>
      <c r="J375" s="176"/>
    </row>
    <row r="376" spans="1:10" x14ac:dyDescent="0.4">
      <c r="A376" s="170">
        <v>426</v>
      </c>
      <c r="B376" s="177" t="s">
        <v>127</v>
      </c>
      <c r="C376" s="177"/>
      <c r="D376" s="172" t="s">
        <v>1633</v>
      </c>
      <c r="E376" s="173" t="s">
        <v>2812</v>
      </c>
      <c r="F376" s="174" t="s">
        <v>2788</v>
      </c>
      <c r="G376" s="178" t="s">
        <v>433</v>
      </c>
      <c r="H376" s="176"/>
      <c r="I376" s="176"/>
      <c r="J376" s="176"/>
    </row>
    <row r="377" spans="1:10" x14ac:dyDescent="0.4">
      <c r="A377" s="170">
        <v>427</v>
      </c>
      <c r="B377" s="177" t="s">
        <v>128</v>
      </c>
      <c r="C377" s="177"/>
      <c r="D377" s="172" t="s">
        <v>1634</v>
      </c>
      <c r="E377" s="173" t="s">
        <v>2812</v>
      </c>
      <c r="F377" s="174" t="s">
        <v>2788</v>
      </c>
      <c r="G377" s="178" t="s">
        <v>433</v>
      </c>
      <c r="H377" s="176"/>
      <c r="I377" s="176"/>
      <c r="J377" s="176"/>
    </row>
    <row r="378" spans="1:10" x14ac:dyDescent="0.4">
      <c r="A378" s="170">
        <v>428</v>
      </c>
      <c r="B378" s="177" t="s">
        <v>129</v>
      </c>
      <c r="C378" s="177"/>
      <c r="D378" s="172" t="s">
        <v>1635</v>
      </c>
      <c r="E378" s="173" t="s">
        <v>2812</v>
      </c>
      <c r="F378" s="174" t="s">
        <v>2788</v>
      </c>
      <c r="G378" s="178" t="s">
        <v>433</v>
      </c>
      <c r="H378" s="176"/>
      <c r="I378" s="176"/>
      <c r="J378" s="176"/>
    </row>
    <row r="379" spans="1:10" x14ac:dyDescent="0.4">
      <c r="A379" s="170">
        <v>429</v>
      </c>
      <c r="B379" s="177" t="s">
        <v>130</v>
      </c>
      <c r="C379" s="177"/>
      <c r="D379" s="172" t="s">
        <v>1480</v>
      </c>
      <c r="E379" s="173" t="s">
        <v>2812</v>
      </c>
      <c r="F379" s="174" t="s">
        <v>2788</v>
      </c>
      <c r="G379" s="178" t="s">
        <v>433</v>
      </c>
      <c r="H379" s="176"/>
      <c r="I379" s="176"/>
      <c r="J379" s="176"/>
    </row>
    <row r="380" spans="1:10" x14ac:dyDescent="0.4">
      <c r="A380" s="170">
        <v>430</v>
      </c>
      <c r="B380" s="177" t="s">
        <v>131</v>
      </c>
      <c r="C380" s="177"/>
      <c r="D380" s="172" t="s">
        <v>1636</v>
      </c>
      <c r="E380" s="173" t="s">
        <v>2812</v>
      </c>
      <c r="F380" s="174" t="s">
        <v>2788</v>
      </c>
      <c r="G380" s="178" t="s">
        <v>433</v>
      </c>
      <c r="H380" s="176"/>
      <c r="I380" s="176"/>
      <c r="J380" s="176"/>
    </row>
    <row r="381" spans="1:10" x14ac:dyDescent="0.4">
      <c r="A381" s="170">
        <v>431</v>
      </c>
      <c r="B381" s="177" t="s">
        <v>132</v>
      </c>
      <c r="C381" s="177"/>
      <c r="D381" s="172" t="s">
        <v>1637</v>
      </c>
      <c r="E381" s="173" t="s">
        <v>2812</v>
      </c>
      <c r="F381" s="174" t="s">
        <v>2788</v>
      </c>
      <c r="G381" s="178" t="s">
        <v>433</v>
      </c>
      <c r="H381" s="176"/>
      <c r="I381" s="176"/>
      <c r="J381" s="172"/>
    </row>
    <row r="382" spans="1:10" x14ac:dyDescent="0.4">
      <c r="A382" s="170">
        <v>432</v>
      </c>
      <c r="B382" s="177" t="s">
        <v>133</v>
      </c>
      <c r="C382" s="177"/>
      <c r="D382" s="172" t="s">
        <v>1638</v>
      </c>
      <c r="E382" s="173" t="s">
        <v>2812</v>
      </c>
      <c r="F382" s="174" t="s">
        <v>2788</v>
      </c>
      <c r="G382" s="178" t="s">
        <v>433</v>
      </c>
      <c r="H382" s="176"/>
      <c r="I382" s="176"/>
      <c r="J382" s="176"/>
    </row>
    <row r="383" spans="1:10" x14ac:dyDescent="0.4">
      <c r="A383" s="170">
        <v>433</v>
      </c>
      <c r="B383" s="177" t="s">
        <v>134</v>
      </c>
      <c r="C383" s="177"/>
      <c r="D383" s="172" t="s">
        <v>1639</v>
      </c>
      <c r="E383" s="173" t="s">
        <v>2812</v>
      </c>
      <c r="F383" s="174" t="s">
        <v>2788</v>
      </c>
      <c r="G383" s="178" t="s">
        <v>433</v>
      </c>
      <c r="H383" s="176"/>
      <c r="I383" s="176"/>
      <c r="J383" s="172"/>
    </row>
    <row r="384" spans="1:10" x14ac:dyDescent="0.4">
      <c r="A384" s="170">
        <v>434</v>
      </c>
      <c r="B384" s="177" t="s">
        <v>135</v>
      </c>
      <c r="C384" s="177"/>
      <c r="D384" s="172" t="s">
        <v>1640</v>
      </c>
      <c r="E384" s="173" t="s">
        <v>2812</v>
      </c>
      <c r="F384" s="174" t="s">
        <v>2788</v>
      </c>
      <c r="G384" s="178" t="s">
        <v>433</v>
      </c>
      <c r="H384" s="176"/>
      <c r="I384" s="176"/>
      <c r="J384" s="176"/>
    </row>
    <row r="385" spans="1:10" x14ac:dyDescent="0.4">
      <c r="A385" s="170">
        <v>435</v>
      </c>
      <c r="B385" s="177" t="s">
        <v>136</v>
      </c>
      <c r="C385" s="177"/>
      <c r="D385" s="172" t="s">
        <v>1641</v>
      </c>
      <c r="E385" s="173" t="s">
        <v>2812</v>
      </c>
      <c r="F385" s="174" t="s">
        <v>2788</v>
      </c>
      <c r="G385" s="178" t="s">
        <v>433</v>
      </c>
      <c r="H385" s="176"/>
      <c r="I385" s="176"/>
      <c r="J385" s="176"/>
    </row>
    <row r="386" spans="1:10" x14ac:dyDescent="0.4">
      <c r="A386" s="170">
        <v>436</v>
      </c>
      <c r="B386" s="177" t="s">
        <v>137</v>
      </c>
      <c r="C386" s="177"/>
      <c r="D386" s="172" t="s">
        <v>1642</v>
      </c>
      <c r="E386" s="173" t="s">
        <v>2812</v>
      </c>
      <c r="F386" s="174" t="s">
        <v>2788</v>
      </c>
      <c r="G386" s="178" t="s">
        <v>433</v>
      </c>
      <c r="H386" s="176"/>
      <c r="I386" s="176"/>
      <c r="J386" s="176"/>
    </row>
    <row r="387" spans="1:10" x14ac:dyDescent="0.4">
      <c r="A387" s="170">
        <v>437</v>
      </c>
      <c r="B387" s="177" t="s">
        <v>138</v>
      </c>
      <c r="C387" s="177"/>
      <c r="D387" s="172" t="s">
        <v>1643</v>
      </c>
      <c r="E387" s="173" t="s">
        <v>2812</v>
      </c>
      <c r="F387" s="174" t="s">
        <v>2788</v>
      </c>
      <c r="G387" s="178" t="s">
        <v>433</v>
      </c>
      <c r="H387" s="176"/>
      <c r="I387" s="176"/>
      <c r="J387" s="176"/>
    </row>
    <row r="388" spans="1:10" x14ac:dyDescent="0.4">
      <c r="A388" s="170">
        <v>438</v>
      </c>
      <c r="B388" s="177" t="s">
        <v>139</v>
      </c>
      <c r="C388" s="177"/>
      <c r="D388" s="172" t="s">
        <v>1644</v>
      </c>
      <c r="E388" s="173" t="s">
        <v>2812</v>
      </c>
      <c r="F388" s="174" t="s">
        <v>2788</v>
      </c>
      <c r="G388" s="178" t="s">
        <v>433</v>
      </c>
      <c r="H388" s="176"/>
      <c r="I388" s="176"/>
      <c r="J388" s="176"/>
    </row>
    <row r="389" spans="1:10" x14ac:dyDescent="0.4">
      <c r="A389" s="170">
        <v>439</v>
      </c>
      <c r="B389" s="177" t="s">
        <v>1465</v>
      </c>
      <c r="C389" s="177"/>
      <c r="D389" s="172" t="s">
        <v>1466</v>
      </c>
      <c r="E389" s="173" t="s">
        <v>2812</v>
      </c>
      <c r="F389" s="174" t="s">
        <v>2788</v>
      </c>
      <c r="G389" s="178" t="s">
        <v>433</v>
      </c>
      <c r="H389" s="176"/>
      <c r="I389" s="176"/>
      <c r="J389" s="176"/>
    </row>
    <row r="390" spans="1:10" x14ac:dyDescent="0.4">
      <c r="A390" s="170">
        <v>440</v>
      </c>
      <c r="B390" s="177" t="s">
        <v>140</v>
      </c>
      <c r="C390" s="177"/>
      <c r="D390" s="172" t="s">
        <v>1645</v>
      </c>
      <c r="E390" s="173" t="s">
        <v>2812</v>
      </c>
      <c r="F390" s="174" t="s">
        <v>2788</v>
      </c>
      <c r="G390" s="178" t="s">
        <v>433</v>
      </c>
      <c r="H390" s="176"/>
      <c r="I390" s="176"/>
      <c r="J390" s="172"/>
    </row>
    <row r="391" spans="1:10" x14ac:dyDescent="0.4">
      <c r="A391" s="170">
        <v>441</v>
      </c>
      <c r="B391" s="177" t="s">
        <v>141</v>
      </c>
      <c r="C391" s="177"/>
      <c r="D391" s="172" t="s">
        <v>1491</v>
      </c>
      <c r="E391" s="173" t="s">
        <v>2812</v>
      </c>
      <c r="F391" s="174" t="s">
        <v>2788</v>
      </c>
      <c r="G391" s="178" t="s">
        <v>433</v>
      </c>
      <c r="H391" s="176"/>
      <c r="I391" s="176"/>
      <c r="J391" s="172"/>
    </row>
    <row r="392" spans="1:10" x14ac:dyDescent="0.4">
      <c r="A392" s="170">
        <v>442</v>
      </c>
      <c r="B392" s="177" t="s">
        <v>142</v>
      </c>
      <c r="C392" s="177"/>
      <c r="D392" s="172" t="s">
        <v>1646</v>
      </c>
      <c r="E392" s="173" t="s">
        <v>2812</v>
      </c>
      <c r="F392" s="174" t="s">
        <v>2788</v>
      </c>
      <c r="G392" s="178" t="s">
        <v>433</v>
      </c>
      <c r="H392" s="176"/>
      <c r="I392" s="176"/>
      <c r="J392" s="176"/>
    </row>
    <row r="393" spans="1:10" x14ac:dyDescent="0.4">
      <c r="A393" s="170">
        <v>443</v>
      </c>
      <c r="B393" s="177" t="s">
        <v>143</v>
      </c>
      <c r="C393" s="177"/>
      <c r="D393" s="172" t="s">
        <v>1647</v>
      </c>
      <c r="E393" s="173" t="s">
        <v>2812</v>
      </c>
      <c r="F393" s="174" t="s">
        <v>2788</v>
      </c>
      <c r="G393" s="178" t="s">
        <v>433</v>
      </c>
      <c r="H393" s="176"/>
      <c r="I393" s="176"/>
      <c r="J393" s="176"/>
    </row>
    <row r="394" spans="1:10" x14ac:dyDescent="0.4">
      <c r="A394" s="170">
        <v>444</v>
      </c>
      <c r="B394" s="177" t="s">
        <v>144</v>
      </c>
      <c r="C394" s="177"/>
      <c r="D394" s="172" t="s">
        <v>1648</v>
      </c>
      <c r="E394" s="173" t="s">
        <v>2812</v>
      </c>
      <c r="F394" s="174" t="s">
        <v>2788</v>
      </c>
      <c r="G394" s="178" t="s">
        <v>433</v>
      </c>
      <c r="H394" s="176"/>
      <c r="I394" s="176"/>
      <c r="J394" s="176"/>
    </row>
    <row r="395" spans="1:10" x14ac:dyDescent="0.4">
      <c r="A395" s="170">
        <v>445</v>
      </c>
      <c r="B395" s="177" t="s">
        <v>145</v>
      </c>
      <c r="C395" s="177"/>
      <c r="D395" s="172" t="s">
        <v>1649</v>
      </c>
      <c r="E395" s="173" t="s">
        <v>2812</v>
      </c>
      <c r="F395" s="174" t="s">
        <v>2788</v>
      </c>
      <c r="G395" s="178" t="s">
        <v>433</v>
      </c>
      <c r="H395" s="176"/>
      <c r="I395" s="176"/>
      <c r="J395" s="176"/>
    </row>
    <row r="396" spans="1:10" x14ac:dyDescent="0.4">
      <c r="A396" s="170">
        <v>446</v>
      </c>
      <c r="B396" s="177" t="s">
        <v>146</v>
      </c>
      <c r="C396" s="177"/>
      <c r="D396" s="172" t="s">
        <v>1650</v>
      </c>
      <c r="E396" s="173" t="s">
        <v>2812</v>
      </c>
      <c r="F396" s="174" t="s">
        <v>2788</v>
      </c>
      <c r="G396" s="178" t="s">
        <v>433</v>
      </c>
      <c r="H396" s="176"/>
      <c r="I396" s="176"/>
      <c r="J396" s="172"/>
    </row>
    <row r="397" spans="1:10" x14ac:dyDescent="0.4">
      <c r="A397" s="170">
        <v>447</v>
      </c>
      <c r="B397" s="177" t="s">
        <v>147</v>
      </c>
      <c r="C397" s="177"/>
      <c r="D397" s="172" t="s">
        <v>1651</v>
      </c>
      <c r="E397" s="173" t="s">
        <v>2812</v>
      </c>
      <c r="F397" s="174" t="s">
        <v>2788</v>
      </c>
      <c r="G397" s="178" t="s">
        <v>433</v>
      </c>
      <c r="H397" s="176"/>
      <c r="I397" s="176"/>
      <c r="J397" s="176"/>
    </row>
    <row r="398" spans="1:10" x14ac:dyDescent="0.4">
      <c r="A398" s="170">
        <v>448</v>
      </c>
      <c r="B398" s="177" t="s">
        <v>2169</v>
      </c>
      <c r="C398" s="177"/>
      <c r="D398" s="172" t="s">
        <v>1474</v>
      </c>
      <c r="E398" s="173" t="s">
        <v>2812</v>
      </c>
      <c r="F398" s="174" t="s">
        <v>2788</v>
      </c>
      <c r="G398" s="178" t="s">
        <v>433</v>
      </c>
      <c r="H398" s="176"/>
      <c r="I398" s="176"/>
      <c r="J398" s="176"/>
    </row>
    <row r="399" spans="1:10" x14ac:dyDescent="0.4">
      <c r="A399" s="170">
        <v>449</v>
      </c>
      <c r="B399" s="177" t="s">
        <v>148</v>
      </c>
      <c r="C399" s="177"/>
      <c r="D399" s="172" t="s">
        <v>1652</v>
      </c>
      <c r="E399" s="173" t="s">
        <v>2812</v>
      </c>
      <c r="F399" s="174" t="s">
        <v>2788</v>
      </c>
      <c r="G399" s="178" t="s">
        <v>433</v>
      </c>
      <c r="H399" s="176"/>
      <c r="I399" s="176"/>
      <c r="J399" s="176"/>
    </row>
    <row r="400" spans="1:10" x14ac:dyDescent="0.4">
      <c r="A400" s="170">
        <v>450</v>
      </c>
      <c r="B400" s="177" t="s">
        <v>149</v>
      </c>
      <c r="C400" s="177"/>
      <c r="D400" s="172" t="s">
        <v>1653</v>
      </c>
      <c r="E400" s="173" t="s">
        <v>2812</v>
      </c>
      <c r="F400" s="174" t="s">
        <v>2788</v>
      </c>
      <c r="G400" s="178" t="s">
        <v>433</v>
      </c>
      <c r="H400" s="176"/>
      <c r="I400" s="176"/>
      <c r="J400" s="176"/>
    </row>
    <row r="401" spans="1:10" x14ac:dyDescent="0.4">
      <c r="A401" s="170">
        <v>451</v>
      </c>
      <c r="B401" s="177" t="s">
        <v>150</v>
      </c>
      <c r="C401" s="177"/>
      <c r="D401" s="172" t="s">
        <v>1654</v>
      </c>
      <c r="E401" s="173" t="s">
        <v>2812</v>
      </c>
      <c r="F401" s="174" t="s">
        <v>2788</v>
      </c>
      <c r="G401" s="178" t="s">
        <v>433</v>
      </c>
      <c r="H401" s="176"/>
      <c r="I401" s="176"/>
      <c r="J401" s="176"/>
    </row>
    <row r="402" spans="1:10" x14ac:dyDescent="0.4">
      <c r="A402" s="170">
        <v>452</v>
      </c>
      <c r="B402" s="177" t="s">
        <v>151</v>
      </c>
      <c r="C402" s="177"/>
      <c r="D402" s="172" t="s">
        <v>1655</v>
      </c>
      <c r="E402" s="173" t="s">
        <v>2812</v>
      </c>
      <c r="F402" s="174" t="s">
        <v>2788</v>
      </c>
      <c r="G402" s="178" t="s">
        <v>433</v>
      </c>
      <c r="H402" s="176"/>
      <c r="I402" s="176"/>
      <c r="J402" s="172"/>
    </row>
    <row r="403" spans="1:10" x14ac:dyDescent="0.4">
      <c r="A403" s="170">
        <v>453</v>
      </c>
      <c r="B403" s="177" t="s">
        <v>152</v>
      </c>
      <c r="C403" s="177"/>
      <c r="D403" s="172" t="s">
        <v>1656</v>
      </c>
      <c r="E403" s="173" t="s">
        <v>2812</v>
      </c>
      <c r="F403" s="174" t="s">
        <v>2788</v>
      </c>
      <c r="G403" s="178" t="s">
        <v>433</v>
      </c>
      <c r="H403" s="176"/>
      <c r="I403" s="176"/>
      <c r="J403" s="176"/>
    </row>
    <row r="404" spans="1:10" x14ac:dyDescent="0.4">
      <c r="A404" s="170">
        <v>454</v>
      </c>
      <c r="B404" s="177" t="s">
        <v>153</v>
      </c>
      <c r="C404" s="177"/>
      <c r="D404" s="172" t="s">
        <v>1657</v>
      </c>
      <c r="E404" s="173" t="s">
        <v>2812</v>
      </c>
      <c r="F404" s="174" t="s">
        <v>2788</v>
      </c>
      <c r="G404" s="178" t="s">
        <v>433</v>
      </c>
      <c r="H404" s="176"/>
      <c r="I404" s="176"/>
      <c r="J404" s="176"/>
    </row>
    <row r="405" spans="1:10" x14ac:dyDescent="0.4">
      <c r="A405" s="170">
        <v>455</v>
      </c>
      <c r="B405" s="177" t="s">
        <v>2170</v>
      </c>
      <c r="C405" s="177" t="s">
        <v>608</v>
      </c>
      <c r="D405" s="172" t="s">
        <v>1658</v>
      </c>
      <c r="E405" s="173" t="s">
        <v>2812</v>
      </c>
      <c r="F405" s="174" t="s">
        <v>2788</v>
      </c>
      <c r="G405" s="178" t="s">
        <v>433</v>
      </c>
      <c r="H405" s="176"/>
      <c r="I405" s="176"/>
      <c r="J405" s="172"/>
    </row>
    <row r="406" spans="1:10" x14ac:dyDescent="0.4">
      <c r="A406" s="170">
        <v>456</v>
      </c>
      <c r="B406" s="177" t="s">
        <v>2171</v>
      </c>
      <c r="C406" s="177"/>
      <c r="D406" s="172" t="s">
        <v>1659</v>
      </c>
      <c r="E406" s="173" t="s">
        <v>2812</v>
      </c>
      <c r="F406" s="174" t="s">
        <v>2788</v>
      </c>
      <c r="G406" s="178" t="s">
        <v>433</v>
      </c>
      <c r="H406" s="176"/>
      <c r="I406" s="176"/>
      <c r="J406" s="176"/>
    </row>
    <row r="407" spans="1:10" x14ac:dyDescent="0.4">
      <c r="A407" s="170">
        <v>457</v>
      </c>
      <c r="B407" s="177" t="s">
        <v>2172</v>
      </c>
      <c r="C407" s="177" t="s">
        <v>2928</v>
      </c>
      <c r="D407" s="172" t="s">
        <v>1452</v>
      </c>
      <c r="E407" s="173" t="s">
        <v>2812</v>
      </c>
      <c r="F407" s="174" t="s">
        <v>2788</v>
      </c>
      <c r="G407" s="178" t="s">
        <v>433</v>
      </c>
      <c r="H407" s="176"/>
      <c r="I407" s="176"/>
      <c r="J407" s="176"/>
    </row>
    <row r="408" spans="1:10" x14ac:dyDescent="0.4">
      <c r="A408" s="170">
        <v>458</v>
      </c>
      <c r="B408" s="177" t="s">
        <v>2173</v>
      </c>
      <c r="C408" s="177" t="s">
        <v>2929</v>
      </c>
      <c r="D408" s="172" t="s">
        <v>1453</v>
      </c>
      <c r="E408" s="173" t="s">
        <v>2812</v>
      </c>
      <c r="F408" s="174" t="s">
        <v>2788</v>
      </c>
      <c r="G408" s="178" t="s">
        <v>433</v>
      </c>
      <c r="H408" s="176"/>
      <c r="I408" s="176"/>
      <c r="J408" s="176"/>
    </row>
    <row r="409" spans="1:10" x14ac:dyDescent="0.4">
      <c r="A409" s="170">
        <v>459</v>
      </c>
      <c r="B409" s="177" t="s">
        <v>2174</v>
      </c>
      <c r="C409" s="177" t="s">
        <v>2930</v>
      </c>
      <c r="D409" s="172" t="s">
        <v>1660</v>
      </c>
      <c r="E409" s="173" t="s">
        <v>2812</v>
      </c>
      <c r="F409" s="174" t="s">
        <v>2788</v>
      </c>
      <c r="G409" s="178" t="s">
        <v>433</v>
      </c>
      <c r="H409" s="176"/>
      <c r="I409" s="176"/>
      <c r="J409" s="172"/>
    </row>
    <row r="410" spans="1:10" x14ac:dyDescent="0.4">
      <c r="A410" s="170">
        <v>460</v>
      </c>
      <c r="B410" s="177" t="s">
        <v>2175</v>
      </c>
      <c r="C410" s="177" t="s">
        <v>2931</v>
      </c>
      <c r="D410" s="172" t="s">
        <v>518</v>
      </c>
      <c r="E410" s="173" t="s">
        <v>2812</v>
      </c>
      <c r="F410" s="174" t="s">
        <v>2788</v>
      </c>
      <c r="G410" s="178" t="s">
        <v>433</v>
      </c>
      <c r="H410" s="176"/>
      <c r="I410" s="176"/>
      <c r="J410" s="172"/>
    </row>
    <row r="411" spans="1:10" x14ac:dyDescent="0.4">
      <c r="A411" s="170">
        <v>461</v>
      </c>
      <c r="B411" s="177" t="s">
        <v>2176</v>
      </c>
      <c r="C411" s="177" t="s">
        <v>2932</v>
      </c>
      <c r="D411" s="172" t="s">
        <v>1661</v>
      </c>
      <c r="E411" s="173" t="s">
        <v>2812</v>
      </c>
      <c r="F411" s="174" t="s">
        <v>2788</v>
      </c>
      <c r="G411" s="178" t="s">
        <v>433</v>
      </c>
      <c r="H411" s="176"/>
      <c r="I411" s="176"/>
      <c r="J411" s="172"/>
    </row>
    <row r="412" spans="1:10" x14ac:dyDescent="0.4">
      <c r="A412" s="170">
        <v>462</v>
      </c>
      <c r="B412" s="177" t="s">
        <v>2177</v>
      </c>
      <c r="C412" s="177" t="s">
        <v>2933</v>
      </c>
      <c r="D412" s="172" t="s">
        <v>1662</v>
      </c>
      <c r="E412" s="173" t="s">
        <v>2812</v>
      </c>
      <c r="F412" s="174" t="s">
        <v>2788</v>
      </c>
      <c r="G412" s="178" t="s">
        <v>433</v>
      </c>
      <c r="H412" s="176"/>
      <c r="I412" s="176"/>
      <c r="J412" s="172"/>
    </row>
    <row r="413" spans="1:10" x14ac:dyDescent="0.4">
      <c r="A413" s="170">
        <v>463</v>
      </c>
      <c r="B413" s="177" t="s">
        <v>2178</v>
      </c>
      <c r="C413" s="177" t="s">
        <v>2934</v>
      </c>
      <c r="D413" s="172" t="s">
        <v>1663</v>
      </c>
      <c r="E413" s="173" t="s">
        <v>2812</v>
      </c>
      <c r="F413" s="174" t="s">
        <v>2788</v>
      </c>
      <c r="G413" s="178" t="s">
        <v>433</v>
      </c>
      <c r="H413" s="176"/>
      <c r="I413" s="176"/>
      <c r="J413" s="172"/>
    </row>
    <row r="414" spans="1:10" x14ac:dyDescent="0.4">
      <c r="A414" s="170">
        <v>464</v>
      </c>
      <c r="B414" s="177" t="s">
        <v>1544</v>
      </c>
      <c r="C414" s="177"/>
      <c r="D414" s="172" t="s">
        <v>1536</v>
      </c>
      <c r="E414" s="173" t="s">
        <v>2812</v>
      </c>
      <c r="F414" s="174" t="s">
        <v>2788</v>
      </c>
      <c r="G414" s="178" t="s">
        <v>433</v>
      </c>
      <c r="H414" s="176"/>
      <c r="I414" s="176"/>
      <c r="J414" s="176"/>
    </row>
    <row r="415" spans="1:10" x14ac:dyDescent="0.4">
      <c r="A415" s="170">
        <v>465</v>
      </c>
      <c r="B415" s="177" t="s">
        <v>1545</v>
      </c>
      <c r="C415" s="177"/>
      <c r="D415" s="172" t="s">
        <v>1664</v>
      </c>
      <c r="E415" s="173" t="s">
        <v>2812</v>
      </c>
      <c r="F415" s="174" t="s">
        <v>2788</v>
      </c>
      <c r="G415" s="178" t="s">
        <v>433</v>
      </c>
      <c r="H415" s="176"/>
      <c r="I415" s="176"/>
      <c r="J415" s="176"/>
    </row>
    <row r="416" spans="1:10" x14ac:dyDescent="0.4">
      <c r="A416" s="170">
        <v>466</v>
      </c>
      <c r="B416" s="177" t="s">
        <v>1546</v>
      </c>
      <c r="C416" s="177"/>
      <c r="D416" s="172" t="s">
        <v>1665</v>
      </c>
      <c r="E416" s="173" t="s">
        <v>2812</v>
      </c>
      <c r="F416" s="174" t="s">
        <v>2788</v>
      </c>
      <c r="G416" s="178" t="s">
        <v>433</v>
      </c>
      <c r="H416" s="176"/>
      <c r="I416" s="176"/>
      <c r="J416" s="172"/>
    </row>
    <row r="417" spans="1:10" x14ac:dyDescent="0.4">
      <c r="A417" s="170">
        <v>467</v>
      </c>
      <c r="B417" s="177" t="s">
        <v>1547</v>
      </c>
      <c r="C417" s="177"/>
      <c r="D417" s="172" t="s">
        <v>1666</v>
      </c>
      <c r="E417" s="173" t="s">
        <v>2812</v>
      </c>
      <c r="F417" s="174" t="s">
        <v>2788</v>
      </c>
      <c r="G417" s="178" t="s">
        <v>433</v>
      </c>
      <c r="H417" s="176"/>
      <c r="I417" s="176"/>
      <c r="J417" s="176"/>
    </row>
    <row r="418" spans="1:10" x14ac:dyDescent="0.4">
      <c r="A418" s="170">
        <v>468</v>
      </c>
      <c r="B418" s="177" t="s">
        <v>1548</v>
      </c>
      <c r="C418" s="177"/>
      <c r="D418" s="172" t="s">
        <v>1667</v>
      </c>
      <c r="E418" s="173" t="s">
        <v>2812</v>
      </c>
      <c r="F418" s="174" t="s">
        <v>2788</v>
      </c>
      <c r="G418" s="178" t="s">
        <v>433</v>
      </c>
      <c r="H418" s="176"/>
      <c r="I418" s="176"/>
      <c r="J418" s="176"/>
    </row>
    <row r="419" spans="1:10" x14ac:dyDescent="0.4">
      <c r="A419" s="170">
        <v>469</v>
      </c>
      <c r="B419" s="177" t="s">
        <v>1549</v>
      </c>
      <c r="C419" s="177"/>
      <c r="D419" s="172" t="s">
        <v>1668</v>
      </c>
      <c r="E419" s="173" t="s">
        <v>2812</v>
      </c>
      <c r="F419" s="174" t="s">
        <v>2788</v>
      </c>
      <c r="G419" s="178" t="s">
        <v>433</v>
      </c>
      <c r="H419" s="176"/>
      <c r="I419" s="176"/>
      <c r="J419" s="172"/>
    </row>
    <row r="420" spans="1:10" x14ac:dyDescent="0.4">
      <c r="A420" s="182">
        <v>470</v>
      </c>
      <c r="B420" s="177" t="s">
        <v>2179</v>
      </c>
      <c r="C420" s="177" t="s">
        <v>2935</v>
      </c>
      <c r="D420" s="172" t="s">
        <v>174</v>
      </c>
      <c r="E420" s="173" t="s">
        <v>2812</v>
      </c>
      <c r="F420" s="174" t="s">
        <v>2788</v>
      </c>
      <c r="G420" s="175" t="s">
        <v>419</v>
      </c>
      <c r="H420" s="176" t="s">
        <v>2480</v>
      </c>
      <c r="I420" s="176" t="s">
        <v>2843</v>
      </c>
      <c r="J420" s="176"/>
    </row>
    <row r="421" spans="1:10" x14ac:dyDescent="0.4">
      <c r="A421" s="182">
        <v>471</v>
      </c>
      <c r="B421" s="177" t="s">
        <v>2180</v>
      </c>
      <c r="C421" s="177" t="s">
        <v>2936</v>
      </c>
      <c r="D421" s="172" t="s">
        <v>223</v>
      </c>
      <c r="E421" s="173" t="s">
        <v>2812</v>
      </c>
      <c r="F421" s="174" t="s">
        <v>2788</v>
      </c>
      <c r="G421" s="175" t="s">
        <v>419</v>
      </c>
      <c r="H421" s="176" t="s">
        <v>2480</v>
      </c>
      <c r="I421" s="176" t="s">
        <v>2856</v>
      </c>
      <c r="J421" s="176"/>
    </row>
    <row r="422" spans="1:10" x14ac:dyDescent="0.4">
      <c r="A422" s="182">
        <v>472</v>
      </c>
      <c r="B422" s="177" t="s">
        <v>690</v>
      </c>
      <c r="C422" s="177"/>
      <c r="D422" s="172" t="s">
        <v>155</v>
      </c>
      <c r="E422" s="173" t="s">
        <v>2812</v>
      </c>
      <c r="F422" s="174" t="s">
        <v>2788</v>
      </c>
      <c r="G422" s="178" t="s">
        <v>1590</v>
      </c>
      <c r="H422" s="176" t="s">
        <v>2503</v>
      </c>
      <c r="I422" s="179"/>
      <c r="J422" s="176"/>
    </row>
    <row r="423" spans="1:10" x14ac:dyDescent="0.4">
      <c r="A423" s="182">
        <v>473</v>
      </c>
      <c r="B423" s="177" t="s">
        <v>1550</v>
      </c>
      <c r="C423" s="177"/>
      <c r="D423" s="172" t="s">
        <v>1669</v>
      </c>
      <c r="E423" s="173" t="s">
        <v>2812</v>
      </c>
      <c r="F423" s="174" t="s">
        <v>2788</v>
      </c>
      <c r="G423" s="178" t="s">
        <v>1590</v>
      </c>
      <c r="H423" s="176" t="s">
        <v>2504</v>
      </c>
      <c r="I423" s="176"/>
      <c r="J423" s="176"/>
    </row>
    <row r="424" spans="1:10" x14ac:dyDescent="0.4">
      <c r="A424" s="170">
        <v>474</v>
      </c>
      <c r="B424" s="177" t="s">
        <v>728</v>
      </c>
      <c r="C424" s="177"/>
      <c r="D424" s="172" t="s">
        <v>219</v>
      </c>
      <c r="E424" s="173" t="s">
        <v>2812</v>
      </c>
      <c r="F424" s="174" t="s">
        <v>2788</v>
      </c>
      <c r="G424" s="175" t="s">
        <v>2505</v>
      </c>
      <c r="H424" s="176" t="s">
        <v>1591</v>
      </c>
      <c r="I424" s="176"/>
      <c r="J424" s="176"/>
    </row>
    <row r="425" spans="1:10" x14ac:dyDescent="0.4">
      <c r="A425" s="170">
        <v>475</v>
      </c>
      <c r="B425" s="177" t="s">
        <v>1551</v>
      </c>
      <c r="C425" s="177"/>
      <c r="D425" s="172" t="s">
        <v>250</v>
      </c>
      <c r="E425" s="173" t="s">
        <v>2812</v>
      </c>
      <c r="F425" s="174" t="s">
        <v>2788</v>
      </c>
      <c r="G425" s="175" t="s">
        <v>2473</v>
      </c>
      <c r="H425" s="176" t="s">
        <v>1771</v>
      </c>
      <c r="I425" s="176"/>
      <c r="J425" s="201"/>
    </row>
    <row r="426" spans="1:10" x14ac:dyDescent="0.4">
      <c r="A426" s="170">
        <v>476</v>
      </c>
      <c r="B426" s="177" t="s">
        <v>1307</v>
      </c>
      <c r="C426" s="177"/>
      <c r="D426" s="172" t="s">
        <v>251</v>
      </c>
      <c r="E426" s="173" t="s">
        <v>2812</v>
      </c>
      <c r="F426" s="174" t="s">
        <v>2788</v>
      </c>
      <c r="G426" s="175" t="s">
        <v>2473</v>
      </c>
      <c r="H426" s="176" t="s">
        <v>1771</v>
      </c>
      <c r="I426" s="176"/>
      <c r="J426" s="201"/>
    </row>
    <row r="427" spans="1:10" x14ac:dyDescent="0.4">
      <c r="A427" s="170">
        <v>477</v>
      </c>
      <c r="B427" s="177" t="s">
        <v>1306</v>
      </c>
      <c r="C427" s="177"/>
      <c r="D427" s="172" t="s">
        <v>249</v>
      </c>
      <c r="E427" s="173" t="s">
        <v>2812</v>
      </c>
      <c r="F427" s="174" t="s">
        <v>2788</v>
      </c>
      <c r="G427" s="175" t="s">
        <v>2473</v>
      </c>
      <c r="H427" s="176" t="s">
        <v>1771</v>
      </c>
      <c r="I427" s="176"/>
      <c r="J427" s="201"/>
    </row>
    <row r="428" spans="1:10" x14ac:dyDescent="0.4">
      <c r="A428" s="170">
        <v>478</v>
      </c>
      <c r="B428" s="177" t="s">
        <v>2181</v>
      </c>
      <c r="C428" s="177"/>
      <c r="D428" s="172" t="s">
        <v>1483</v>
      </c>
      <c r="E428" s="173" t="s">
        <v>2812</v>
      </c>
      <c r="F428" s="174" t="s">
        <v>2788</v>
      </c>
      <c r="G428" s="178" t="s">
        <v>1719</v>
      </c>
      <c r="H428" s="185" t="s">
        <v>1771</v>
      </c>
      <c r="I428" s="176" t="s">
        <v>2937</v>
      </c>
      <c r="J428" s="176"/>
    </row>
    <row r="429" spans="1:10" x14ac:dyDescent="0.4">
      <c r="A429" s="170">
        <v>479</v>
      </c>
      <c r="B429" s="177" t="s">
        <v>1304</v>
      </c>
      <c r="C429" s="177"/>
      <c r="D429" s="172" t="s">
        <v>247</v>
      </c>
      <c r="E429" s="173" t="s">
        <v>2812</v>
      </c>
      <c r="F429" s="174" t="s">
        <v>2788</v>
      </c>
      <c r="G429" s="175" t="s">
        <v>2473</v>
      </c>
      <c r="H429" s="176" t="s">
        <v>1771</v>
      </c>
      <c r="I429" s="176"/>
      <c r="J429" s="201"/>
    </row>
    <row r="430" spans="1:10" x14ac:dyDescent="0.4">
      <c r="A430" s="170">
        <v>480</v>
      </c>
      <c r="B430" s="177" t="s">
        <v>1501</v>
      </c>
      <c r="C430" s="177"/>
      <c r="D430" s="172" t="s">
        <v>1502</v>
      </c>
      <c r="E430" s="173" t="s">
        <v>2812</v>
      </c>
      <c r="F430" s="174" t="s">
        <v>2788</v>
      </c>
      <c r="G430" s="175" t="s">
        <v>2473</v>
      </c>
      <c r="H430" s="176" t="s">
        <v>1771</v>
      </c>
      <c r="I430" s="176" t="s">
        <v>2937</v>
      </c>
      <c r="J430" s="176"/>
    </row>
    <row r="431" spans="1:10" x14ac:dyDescent="0.4">
      <c r="A431" s="170">
        <v>481</v>
      </c>
      <c r="B431" s="177" t="s">
        <v>1552</v>
      </c>
      <c r="C431" s="177"/>
      <c r="D431" s="172" t="s">
        <v>1507</v>
      </c>
      <c r="E431" s="173" t="s">
        <v>2812</v>
      </c>
      <c r="F431" s="174" t="s">
        <v>2788</v>
      </c>
      <c r="G431" s="175" t="s">
        <v>2473</v>
      </c>
      <c r="H431" s="176" t="s">
        <v>1771</v>
      </c>
      <c r="I431" s="176" t="s">
        <v>2937</v>
      </c>
      <c r="J431" s="176"/>
    </row>
    <row r="432" spans="1:10" x14ac:dyDescent="0.4">
      <c r="A432" s="170">
        <v>482</v>
      </c>
      <c r="B432" s="177" t="s">
        <v>666</v>
      </c>
      <c r="C432" s="177"/>
      <c r="D432" s="172" t="s">
        <v>1426</v>
      </c>
      <c r="E432" s="173" t="s">
        <v>2812</v>
      </c>
      <c r="F432" s="174" t="s">
        <v>2787</v>
      </c>
      <c r="G432" s="178" t="s">
        <v>441</v>
      </c>
      <c r="H432" s="176"/>
      <c r="I432" s="176"/>
      <c r="J432" s="176"/>
    </row>
    <row r="433" spans="1:10" x14ac:dyDescent="0.4">
      <c r="A433" s="170">
        <v>483</v>
      </c>
      <c r="B433" s="177" t="s">
        <v>1553</v>
      </c>
      <c r="C433" s="177"/>
      <c r="D433" s="172" t="s">
        <v>168</v>
      </c>
      <c r="E433" s="173" t="s">
        <v>2812</v>
      </c>
      <c r="F433" s="174" t="s">
        <v>2787</v>
      </c>
      <c r="G433" s="178" t="s">
        <v>441</v>
      </c>
      <c r="H433" s="176"/>
      <c r="I433" s="176"/>
      <c r="J433" s="176"/>
    </row>
    <row r="434" spans="1:10" x14ac:dyDescent="0.4">
      <c r="A434" s="170">
        <v>484</v>
      </c>
      <c r="B434" s="177" t="s">
        <v>1554</v>
      </c>
      <c r="C434" s="177"/>
      <c r="D434" s="172" t="s">
        <v>169</v>
      </c>
      <c r="E434" s="173" t="s">
        <v>2812</v>
      </c>
      <c r="F434" s="174" t="s">
        <v>2787</v>
      </c>
      <c r="G434" s="178" t="s">
        <v>441</v>
      </c>
      <c r="H434" s="176"/>
      <c r="I434" s="176" t="s">
        <v>2938</v>
      </c>
      <c r="J434" s="176"/>
    </row>
    <row r="435" spans="1:10" x14ac:dyDescent="0.4">
      <c r="A435" s="170">
        <v>485</v>
      </c>
      <c r="B435" s="177" t="s">
        <v>1555</v>
      </c>
      <c r="C435" s="177"/>
      <c r="D435" s="172" t="s">
        <v>170</v>
      </c>
      <c r="E435" s="173" t="s">
        <v>2812</v>
      </c>
      <c r="F435" s="174" t="s">
        <v>2787</v>
      </c>
      <c r="G435" s="178" t="s">
        <v>441</v>
      </c>
      <c r="H435" s="176"/>
      <c r="I435" s="176" t="s">
        <v>2938</v>
      </c>
      <c r="J435" s="176"/>
    </row>
    <row r="436" spans="1:10" x14ac:dyDescent="0.4">
      <c r="A436" s="170">
        <v>486</v>
      </c>
      <c r="B436" s="177" t="s">
        <v>1556</v>
      </c>
      <c r="C436" s="177"/>
      <c r="D436" s="172" t="s">
        <v>164</v>
      </c>
      <c r="E436" s="173" t="s">
        <v>2812</v>
      </c>
      <c r="F436" s="174" t="s">
        <v>2788</v>
      </c>
      <c r="G436" s="178" t="s">
        <v>441</v>
      </c>
      <c r="H436" s="176"/>
      <c r="I436" s="176"/>
      <c r="J436" s="176"/>
    </row>
    <row r="437" spans="1:10" x14ac:dyDescent="0.4">
      <c r="A437" s="170">
        <v>487</v>
      </c>
      <c r="B437" s="177" t="s">
        <v>1557</v>
      </c>
      <c r="C437" s="177"/>
      <c r="D437" s="172" t="s">
        <v>194</v>
      </c>
      <c r="E437" s="173" t="s">
        <v>2812</v>
      </c>
      <c r="F437" s="174" t="s">
        <v>2788</v>
      </c>
      <c r="G437" s="178" t="s">
        <v>441</v>
      </c>
      <c r="H437" s="176" t="s">
        <v>2506</v>
      </c>
      <c r="I437" s="176"/>
      <c r="J437" s="176"/>
    </row>
    <row r="438" spans="1:10" x14ac:dyDescent="0.4">
      <c r="A438" s="170">
        <v>488</v>
      </c>
      <c r="B438" s="177" t="s">
        <v>1558</v>
      </c>
      <c r="C438" s="177"/>
      <c r="D438" s="172" t="s">
        <v>195</v>
      </c>
      <c r="E438" s="173" t="s">
        <v>2812</v>
      </c>
      <c r="F438" s="174" t="s">
        <v>2788</v>
      </c>
      <c r="G438" s="178" t="s">
        <v>441</v>
      </c>
      <c r="H438" s="176" t="s">
        <v>2506</v>
      </c>
      <c r="I438" s="176"/>
      <c r="J438" s="176"/>
    </row>
    <row r="439" spans="1:10" x14ac:dyDescent="0.4">
      <c r="A439" s="170">
        <v>489</v>
      </c>
      <c r="B439" s="177" t="s">
        <v>1471</v>
      </c>
      <c r="C439" s="177"/>
      <c r="D439" s="172" t="s">
        <v>171</v>
      </c>
      <c r="E439" s="173" t="s">
        <v>2812</v>
      </c>
      <c r="F439" s="174" t="s">
        <v>2788</v>
      </c>
      <c r="G439" s="178" t="s">
        <v>441</v>
      </c>
      <c r="H439" s="176"/>
      <c r="I439" s="176"/>
      <c r="J439" s="176"/>
    </row>
    <row r="440" spans="1:10" x14ac:dyDescent="0.4">
      <c r="A440" s="170">
        <v>490</v>
      </c>
      <c r="B440" s="177" t="s">
        <v>667</v>
      </c>
      <c r="C440" s="177"/>
      <c r="D440" s="172" t="s">
        <v>1427</v>
      </c>
      <c r="E440" s="173" t="s">
        <v>2812</v>
      </c>
      <c r="F440" s="174" t="s">
        <v>2787</v>
      </c>
      <c r="G440" s="178" t="s">
        <v>441</v>
      </c>
      <c r="H440" s="176"/>
      <c r="I440" s="176"/>
      <c r="J440" s="176"/>
    </row>
    <row r="441" spans="1:10" x14ac:dyDescent="0.4">
      <c r="A441" s="170">
        <v>491</v>
      </c>
      <c r="B441" s="177" t="s">
        <v>668</v>
      </c>
      <c r="C441" s="177"/>
      <c r="D441" s="172" t="s">
        <v>1428</v>
      </c>
      <c r="E441" s="173" t="s">
        <v>2812</v>
      </c>
      <c r="F441" s="174" t="s">
        <v>2787</v>
      </c>
      <c r="G441" s="175" t="s">
        <v>441</v>
      </c>
      <c r="H441" s="176"/>
      <c r="I441" s="176"/>
      <c r="J441" s="176"/>
    </row>
    <row r="442" spans="1:10" x14ac:dyDescent="0.4">
      <c r="A442" s="170">
        <v>492</v>
      </c>
      <c r="B442" s="177" t="s">
        <v>1473</v>
      </c>
      <c r="C442" s="177"/>
      <c r="D442" s="172" t="s">
        <v>165</v>
      </c>
      <c r="E442" s="173" t="s">
        <v>2812</v>
      </c>
      <c r="F442" s="174" t="s">
        <v>2788</v>
      </c>
      <c r="G442" s="178" t="s">
        <v>441</v>
      </c>
      <c r="H442" s="176" t="s">
        <v>2507</v>
      </c>
      <c r="I442" s="176" t="s">
        <v>2939</v>
      </c>
      <c r="J442" s="176"/>
    </row>
    <row r="443" spans="1:10" x14ac:dyDescent="0.4">
      <c r="A443" s="170">
        <v>493</v>
      </c>
      <c r="B443" s="177" t="s">
        <v>669</v>
      </c>
      <c r="C443" s="177"/>
      <c r="D443" s="172" t="s">
        <v>1430</v>
      </c>
      <c r="E443" s="173" t="s">
        <v>2812</v>
      </c>
      <c r="F443" s="174" t="s">
        <v>2788</v>
      </c>
      <c r="G443" s="178" t="s">
        <v>441</v>
      </c>
      <c r="H443" s="176"/>
      <c r="I443" s="176"/>
      <c r="J443" s="176"/>
    </row>
    <row r="444" spans="1:10" x14ac:dyDescent="0.4">
      <c r="A444" s="170">
        <v>494</v>
      </c>
      <c r="B444" s="177" t="s">
        <v>1559</v>
      </c>
      <c r="C444" s="177"/>
      <c r="D444" s="172" t="s">
        <v>336</v>
      </c>
      <c r="E444" s="173" t="s">
        <v>2812</v>
      </c>
      <c r="F444" s="174" t="s">
        <v>2787</v>
      </c>
      <c r="G444" s="178" t="s">
        <v>441</v>
      </c>
      <c r="H444" s="176"/>
      <c r="I444" s="176" t="s">
        <v>2938</v>
      </c>
      <c r="J444" s="176"/>
    </row>
    <row r="445" spans="1:10" x14ac:dyDescent="0.4">
      <c r="A445" s="170">
        <v>495</v>
      </c>
      <c r="B445" s="177" t="s">
        <v>670</v>
      </c>
      <c r="C445" s="177"/>
      <c r="D445" s="172" t="s">
        <v>1432</v>
      </c>
      <c r="E445" s="173" t="s">
        <v>2812</v>
      </c>
      <c r="F445" s="174" t="s">
        <v>2788</v>
      </c>
      <c r="G445" s="178" t="s">
        <v>441</v>
      </c>
      <c r="H445" s="176"/>
      <c r="I445" s="176"/>
      <c r="J445" s="176"/>
    </row>
    <row r="446" spans="1:10" x14ac:dyDescent="0.4">
      <c r="A446" s="170">
        <v>496</v>
      </c>
      <c r="B446" s="177" t="s">
        <v>2182</v>
      </c>
      <c r="C446" s="177" t="s">
        <v>2940</v>
      </c>
      <c r="D446" s="172" t="s">
        <v>1435</v>
      </c>
      <c r="E446" s="173" t="s">
        <v>2812</v>
      </c>
      <c r="F446" s="174" t="s">
        <v>2788</v>
      </c>
      <c r="G446" s="178" t="s">
        <v>441</v>
      </c>
      <c r="H446" s="176"/>
      <c r="I446" s="176"/>
      <c r="J446" s="176"/>
    </row>
    <row r="447" spans="1:10" x14ac:dyDescent="0.4">
      <c r="A447" s="170">
        <v>497</v>
      </c>
      <c r="B447" s="177" t="s">
        <v>675</v>
      </c>
      <c r="C447" s="177"/>
      <c r="D447" s="172" t="s">
        <v>1439</v>
      </c>
      <c r="E447" s="173" t="s">
        <v>2812</v>
      </c>
      <c r="F447" s="174" t="s">
        <v>2788</v>
      </c>
      <c r="G447" s="178" t="s">
        <v>441</v>
      </c>
      <c r="H447" s="176"/>
      <c r="I447" s="176"/>
      <c r="J447" s="176"/>
    </row>
    <row r="448" spans="1:10" x14ac:dyDescent="0.4">
      <c r="A448" s="182">
        <v>498</v>
      </c>
      <c r="B448" s="177" t="s">
        <v>2183</v>
      </c>
      <c r="C448" s="177" t="s">
        <v>2941</v>
      </c>
      <c r="D448" s="172" t="s">
        <v>1440</v>
      </c>
      <c r="E448" s="173" t="s">
        <v>2812</v>
      </c>
      <c r="F448" s="174" t="s">
        <v>2788</v>
      </c>
      <c r="G448" s="202" t="s">
        <v>2508</v>
      </c>
      <c r="H448" s="184" t="s">
        <v>2509</v>
      </c>
      <c r="I448" s="176" t="s">
        <v>2843</v>
      </c>
      <c r="J448" s="176"/>
    </row>
    <row r="449" spans="1:10" x14ac:dyDescent="0.4">
      <c r="A449" s="170">
        <v>499</v>
      </c>
      <c r="B449" s="177" t="s">
        <v>680</v>
      </c>
      <c r="C449" s="177"/>
      <c r="D449" s="172" t="s">
        <v>1445</v>
      </c>
      <c r="E449" s="173" t="s">
        <v>2812</v>
      </c>
      <c r="F449" s="174" t="s">
        <v>2788</v>
      </c>
      <c r="G449" s="178" t="s">
        <v>2474</v>
      </c>
      <c r="H449" s="176" t="s">
        <v>2474</v>
      </c>
      <c r="I449" s="176"/>
      <c r="J449" s="176"/>
    </row>
    <row r="450" spans="1:10" x14ac:dyDescent="0.4">
      <c r="A450" s="170">
        <v>500</v>
      </c>
      <c r="B450" s="177" t="s">
        <v>681</v>
      </c>
      <c r="C450" s="177"/>
      <c r="D450" s="172" t="s">
        <v>1446</v>
      </c>
      <c r="E450" s="173" t="s">
        <v>2812</v>
      </c>
      <c r="F450" s="174" t="s">
        <v>2788</v>
      </c>
      <c r="G450" s="178" t="s">
        <v>441</v>
      </c>
      <c r="H450" s="176"/>
      <c r="I450" s="176"/>
      <c r="J450" s="176"/>
    </row>
    <row r="451" spans="1:10" x14ac:dyDescent="0.4">
      <c r="A451" s="170">
        <v>501</v>
      </c>
      <c r="B451" s="177" t="s">
        <v>2184</v>
      </c>
      <c r="C451" s="177"/>
      <c r="D451" s="172" t="s">
        <v>1454</v>
      </c>
      <c r="E451" s="173" t="s">
        <v>2812</v>
      </c>
      <c r="F451" s="174" t="s">
        <v>2788</v>
      </c>
      <c r="G451" s="178" t="s">
        <v>441</v>
      </c>
      <c r="H451" s="176"/>
      <c r="I451" s="176"/>
      <c r="J451" s="176"/>
    </row>
    <row r="452" spans="1:10" x14ac:dyDescent="0.4">
      <c r="A452" s="170">
        <v>502</v>
      </c>
      <c r="B452" s="177" t="s">
        <v>1560</v>
      </c>
      <c r="C452" s="177"/>
      <c r="D452" s="172" t="s">
        <v>1429</v>
      </c>
      <c r="E452" s="173" t="s">
        <v>2812</v>
      </c>
      <c r="F452" s="174" t="s">
        <v>2788</v>
      </c>
      <c r="G452" s="178" t="s">
        <v>441</v>
      </c>
      <c r="H452" s="176"/>
      <c r="I452" s="176"/>
      <c r="J452" s="176"/>
    </row>
    <row r="453" spans="1:10" x14ac:dyDescent="0.4">
      <c r="A453" s="170">
        <v>503</v>
      </c>
      <c r="B453" s="177" t="s">
        <v>694</v>
      </c>
      <c r="C453" s="177"/>
      <c r="D453" s="172" t="s">
        <v>163</v>
      </c>
      <c r="E453" s="173" t="s">
        <v>2812</v>
      </c>
      <c r="F453" s="174" t="s">
        <v>2788</v>
      </c>
      <c r="G453" s="178" t="s">
        <v>441</v>
      </c>
      <c r="H453" s="176"/>
      <c r="I453" s="176"/>
      <c r="J453" s="176"/>
    </row>
    <row r="454" spans="1:10" x14ac:dyDescent="0.4">
      <c r="A454" s="170">
        <v>504</v>
      </c>
      <c r="B454" s="177" t="s">
        <v>1414</v>
      </c>
      <c r="C454" s="177"/>
      <c r="D454" s="172" t="s">
        <v>368</v>
      </c>
      <c r="E454" s="173" t="s">
        <v>2812</v>
      </c>
      <c r="F454" s="174" t="s">
        <v>2787</v>
      </c>
      <c r="G454" s="178" t="s">
        <v>441</v>
      </c>
      <c r="H454" s="176"/>
      <c r="I454" s="176"/>
      <c r="J454" s="176"/>
    </row>
    <row r="455" spans="1:10" x14ac:dyDescent="0.4">
      <c r="A455" s="170">
        <v>505</v>
      </c>
      <c r="B455" s="177" t="s">
        <v>689</v>
      </c>
      <c r="C455" s="177"/>
      <c r="D455" s="172" t="s">
        <v>154</v>
      </c>
      <c r="E455" s="173" t="s">
        <v>2812</v>
      </c>
      <c r="F455" s="174" t="s">
        <v>2787</v>
      </c>
      <c r="G455" s="178" t="s">
        <v>441</v>
      </c>
      <c r="H455" s="176"/>
      <c r="I455" s="176"/>
      <c r="J455" s="176"/>
    </row>
    <row r="456" spans="1:10" x14ac:dyDescent="0.4">
      <c r="A456" s="170">
        <v>506</v>
      </c>
      <c r="B456" s="177" t="s">
        <v>1561</v>
      </c>
      <c r="C456" s="177"/>
      <c r="D456" s="172" t="s">
        <v>1670</v>
      </c>
      <c r="E456" s="173" t="s">
        <v>2812</v>
      </c>
      <c r="F456" s="174" t="s">
        <v>2787</v>
      </c>
      <c r="G456" s="178" t="s">
        <v>441</v>
      </c>
      <c r="H456" s="176"/>
      <c r="I456" s="176"/>
      <c r="J456" s="172"/>
    </row>
    <row r="457" spans="1:10" x14ac:dyDescent="0.4">
      <c r="A457" s="170">
        <v>507</v>
      </c>
      <c r="B457" s="177" t="s">
        <v>691</v>
      </c>
      <c r="C457" s="177"/>
      <c r="D457" s="172" t="s">
        <v>156</v>
      </c>
      <c r="E457" s="173" t="s">
        <v>2812</v>
      </c>
      <c r="F457" s="174" t="s">
        <v>2787</v>
      </c>
      <c r="G457" s="178" t="s">
        <v>441</v>
      </c>
      <c r="H457" s="176"/>
      <c r="I457" s="176"/>
      <c r="J457" s="176"/>
    </row>
    <row r="458" spans="1:10" ht="23.15" x14ac:dyDescent="0.4">
      <c r="A458" s="182">
        <v>508</v>
      </c>
      <c r="B458" s="177" t="s">
        <v>2185</v>
      </c>
      <c r="C458" s="177" t="s">
        <v>2942</v>
      </c>
      <c r="D458" s="172" t="s">
        <v>159</v>
      </c>
      <c r="E458" s="173" t="s">
        <v>2812</v>
      </c>
      <c r="F458" s="174" t="s">
        <v>2788</v>
      </c>
      <c r="G458" s="202" t="s">
        <v>2508</v>
      </c>
      <c r="H458" s="184" t="s">
        <v>2509</v>
      </c>
      <c r="I458" s="184" t="s">
        <v>2943</v>
      </c>
      <c r="J458" s="172"/>
    </row>
    <row r="459" spans="1:10" x14ac:dyDescent="0.4">
      <c r="A459" s="170">
        <v>509</v>
      </c>
      <c r="B459" s="177" t="s">
        <v>1542</v>
      </c>
      <c r="C459" s="177"/>
      <c r="D459" s="172" t="s">
        <v>161</v>
      </c>
      <c r="E459" s="173" t="s">
        <v>2812</v>
      </c>
      <c r="F459" s="174" t="s">
        <v>2787</v>
      </c>
      <c r="G459" s="202" t="s">
        <v>441</v>
      </c>
      <c r="H459" s="184"/>
      <c r="I459" s="184"/>
      <c r="J459" s="172"/>
    </row>
    <row r="460" spans="1:10" x14ac:dyDescent="0.4">
      <c r="A460" s="170">
        <v>510</v>
      </c>
      <c r="B460" s="177" t="s">
        <v>1335</v>
      </c>
      <c r="C460" s="177"/>
      <c r="D460" s="172" t="s">
        <v>277</v>
      </c>
      <c r="E460" s="173" t="s">
        <v>2812</v>
      </c>
      <c r="F460" s="174" t="s">
        <v>2788</v>
      </c>
      <c r="G460" s="202" t="s">
        <v>382</v>
      </c>
      <c r="H460" s="184"/>
      <c r="I460" s="184"/>
      <c r="J460" s="176"/>
    </row>
    <row r="461" spans="1:10" x14ac:dyDescent="0.4">
      <c r="A461" s="170">
        <v>511</v>
      </c>
      <c r="B461" s="177" t="s">
        <v>734</v>
      </c>
      <c r="C461" s="177"/>
      <c r="D461" s="172" t="s">
        <v>228</v>
      </c>
      <c r="E461" s="173" t="s">
        <v>2812</v>
      </c>
      <c r="F461" s="174" t="s">
        <v>2788</v>
      </c>
      <c r="G461" s="202" t="s">
        <v>382</v>
      </c>
      <c r="H461" s="184"/>
      <c r="I461" s="184"/>
      <c r="J461" s="176"/>
    </row>
    <row r="462" spans="1:10" x14ac:dyDescent="0.4">
      <c r="A462" s="170">
        <v>512</v>
      </c>
      <c r="B462" s="177" t="s">
        <v>1342</v>
      </c>
      <c r="C462" s="177"/>
      <c r="D462" s="172" t="s">
        <v>283</v>
      </c>
      <c r="E462" s="173" t="s">
        <v>2812</v>
      </c>
      <c r="F462" s="174" t="s">
        <v>2788</v>
      </c>
      <c r="G462" s="202" t="s">
        <v>382</v>
      </c>
      <c r="H462" s="184"/>
      <c r="I462" s="184"/>
      <c r="J462" s="176"/>
    </row>
    <row r="463" spans="1:10" x14ac:dyDescent="0.4">
      <c r="A463" s="170">
        <v>513</v>
      </c>
      <c r="B463" s="177" t="s">
        <v>2186</v>
      </c>
      <c r="C463" s="177" t="s">
        <v>2944</v>
      </c>
      <c r="D463" s="172" t="s">
        <v>226</v>
      </c>
      <c r="E463" s="173" t="s">
        <v>2812</v>
      </c>
      <c r="F463" s="174" t="s">
        <v>2788</v>
      </c>
      <c r="G463" s="202" t="s">
        <v>382</v>
      </c>
      <c r="H463" s="184"/>
      <c r="I463" s="184"/>
      <c r="J463" s="176"/>
    </row>
    <row r="464" spans="1:10" x14ac:dyDescent="0.4">
      <c r="A464" s="170">
        <v>514</v>
      </c>
      <c r="B464" s="177" t="s">
        <v>731</v>
      </c>
      <c r="C464" s="177"/>
      <c r="D464" s="172" t="s">
        <v>224</v>
      </c>
      <c r="E464" s="173" t="s">
        <v>2812</v>
      </c>
      <c r="F464" s="174" t="s">
        <v>2788</v>
      </c>
      <c r="G464" s="202" t="s">
        <v>382</v>
      </c>
      <c r="H464" s="184"/>
      <c r="I464" s="184"/>
      <c r="J464" s="176"/>
    </row>
    <row r="465" spans="1:10" x14ac:dyDescent="0.4">
      <c r="A465" s="170">
        <v>515</v>
      </c>
      <c r="B465" s="177" t="s">
        <v>1562</v>
      </c>
      <c r="C465" s="177"/>
      <c r="D465" s="172" t="s">
        <v>1671</v>
      </c>
      <c r="E465" s="173" t="s">
        <v>2812</v>
      </c>
      <c r="F465" s="174" t="s">
        <v>2788</v>
      </c>
      <c r="G465" s="202" t="s">
        <v>382</v>
      </c>
      <c r="H465" s="184"/>
      <c r="I465" s="184"/>
      <c r="J465" s="176"/>
    </row>
    <row r="466" spans="1:10" x14ac:dyDescent="0.4">
      <c r="A466" s="170">
        <v>516</v>
      </c>
      <c r="B466" s="177" t="s">
        <v>1563</v>
      </c>
      <c r="C466" s="177"/>
      <c r="D466" s="172" t="s">
        <v>342</v>
      </c>
      <c r="E466" s="173" t="s">
        <v>2812</v>
      </c>
      <c r="F466" s="174" t="s">
        <v>2788</v>
      </c>
      <c r="G466" s="202" t="s">
        <v>382</v>
      </c>
      <c r="H466" s="184"/>
      <c r="I466" s="184"/>
      <c r="J466" s="176"/>
    </row>
    <row r="467" spans="1:10" x14ac:dyDescent="0.4">
      <c r="A467" s="170">
        <v>517</v>
      </c>
      <c r="B467" s="177" t="s">
        <v>1564</v>
      </c>
      <c r="C467" s="177"/>
      <c r="D467" s="172" t="s">
        <v>337</v>
      </c>
      <c r="E467" s="173" t="s">
        <v>2812</v>
      </c>
      <c r="F467" s="174" t="s">
        <v>2788</v>
      </c>
      <c r="G467" s="202" t="s">
        <v>382</v>
      </c>
      <c r="H467" s="184"/>
      <c r="I467" s="184"/>
      <c r="J467" s="176"/>
    </row>
    <row r="468" spans="1:10" x14ac:dyDescent="0.4">
      <c r="A468" s="170">
        <v>518</v>
      </c>
      <c r="B468" s="177" t="s">
        <v>735</v>
      </c>
      <c r="C468" s="177"/>
      <c r="D468" s="172" t="s">
        <v>229</v>
      </c>
      <c r="E468" s="173" t="s">
        <v>2812</v>
      </c>
      <c r="F468" s="174" t="s">
        <v>2787</v>
      </c>
      <c r="G468" s="202" t="s">
        <v>2474</v>
      </c>
      <c r="H468" s="184" t="s">
        <v>2510</v>
      </c>
      <c r="I468" s="184"/>
      <c r="J468" s="176"/>
    </row>
    <row r="469" spans="1:10" x14ac:dyDescent="0.4">
      <c r="A469" s="170">
        <v>519</v>
      </c>
      <c r="B469" s="177" t="s">
        <v>1344</v>
      </c>
      <c r="C469" s="177"/>
      <c r="D469" s="172" t="s">
        <v>1672</v>
      </c>
      <c r="E469" s="173" t="s">
        <v>2812</v>
      </c>
      <c r="F469" s="174" t="s">
        <v>2788</v>
      </c>
      <c r="G469" s="202" t="s">
        <v>382</v>
      </c>
      <c r="H469" s="184"/>
      <c r="I469" s="184"/>
      <c r="J469" s="176"/>
    </row>
    <row r="470" spans="1:10" x14ac:dyDescent="0.4">
      <c r="A470" s="170">
        <v>520</v>
      </c>
      <c r="B470" s="177" t="s">
        <v>1328</v>
      </c>
      <c r="C470" s="177"/>
      <c r="D470" s="172" t="s">
        <v>271</v>
      </c>
      <c r="E470" s="173" t="s">
        <v>2812</v>
      </c>
      <c r="F470" s="174" t="s">
        <v>2788</v>
      </c>
      <c r="G470" s="202" t="s">
        <v>382</v>
      </c>
      <c r="H470" s="184"/>
      <c r="I470" s="184"/>
      <c r="J470" s="176"/>
    </row>
    <row r="471" spans="1:10" x14ac:dyDescent="0.4">
      <c r="A471" s="170">
        <v>521</v>
      </c>
      <c r="B471" s="177" t="s">
        <v>1343</v>
      </c>
      <c r="C471" s="177"/>
      <c r="D471" s="172" t="s">
        <v>1673</v>
      </c>
      <c r="E471" s="173" t="s">
        <v>2812</v>
      </c>
      <c r="F471" s="174" t="s">
        <v>2788</v>
      </c>
      <c r="G471" s="202" t="s">
        <v>382</v>
      </c>
      <c r="H471" s="184"/>
      <c r="I471" s="184"/>
      <c r="J471" s="176"/>
    </row>
    <row r="472" spans="1:10" x14ac:dyDescent="0.4">
      <c r="A472" s="170">
        <v>522</v>
      </c>
      <c r="B472" s="177" t="s">
        <v>732</v>
      </c>
      <c r="C472" s="177"/>
      <c r="D472" s="172" t="s">
        <v>225</v>
      </c>
      <c r="E472" s="173" t="s">
        <v>2812</v>
      </c>
      <c r="F472" s="174" t="s">
        <v>2788</v>
      </c>
      <c r="G472" s="202" t="s">
        <v>382</v>
      </c>
      <c r="H472" s="184"/>
      <c r="I472" s="184"/>
      <c r="J472" s="176"/>
    </row>
    <row r="473" spans="1:10" x14ac:dyDescent="0.4">
      <c r="A473" s="170">
        <v>523</v>
      </c>
      <c r="B473" s="177" t="s">
        <v>1310</v>
      </c>
      <c r="C473" s="177"/>
      <c r="D473" s="172" t="s">
        <v>254</v>
      </c>
      <c r="E473" s="173" t="s">
        <v>2812</v>
      </c>
      <c r="F473" s="174" t="s">
        <v>2788</v>
      </c>
      <c r="G473" s="202" t="s">
        <v>382</v>
      </c>
      <c r="H473" s="184"/>
      <c r="I473" s="184"/>
      <c r="J473" s="176"/>
    </row>
    <row r="474" spans="1:10" x14ac:dyDescent="0.4">
      <c r="A474" s="170">
        <v>524</v>
      </c>
      <c r="B474" s="177" t="s">
        <v>1321</v>
      </c>
      <c r="C474" s="177"/>
      <c r="D474" s="172" t="s">
        <v>264</v>
      </c>
      <c r="E474" s="173" t="s">
        <v>2812</v>
      </c>
      <c r="F474" s="174" t="s">
        <v>2788</v>
      </c>
      <c r="G474" s="202" t="s">
        <v>382</v>
      </c>
      <c r="H474" s="184"/>
      <c r="I474" s="184"/>
      <c r="J474" s="176"/>
    </row>
    <row r="475" spans="1:10" x14ac:dyDescent="0.4">
      <c r="A475" s="170">
        <v>525</v>
      </c>
      <c r="B475" s="177" t="s">
        <v>1330</v>
      </c>
      <c r="C475" s="177"/>
      <c r="D475" s="172" t="s">
        <v>1674</v>
      </c>
      <c r="E475" s="173" t="s">
        <v>2812</v>
      </c>
      <c r="F475" s="174" t="s">
        <v>2788</v>
      </c>
      <c r="G475" s="202" t="s">
        <v>382</v>
      </c>
      <c r="H475" s="184"/>
      <c r="I475" s="184"/>
      <c r="J475" s="176"/>
    </row>
    <row r="476" spans="1:10" x14ac:dyDescent="0.4">
      <c r="A476" s="170">
        <v>526</v>
      </c>
      <c r="B476" s="177" t="s">
        <v>1295</v>
      </c>
      <c r="C476" s="177"/>
      <c r="D476" s="172" t="s">
        <v>236</v>
      </c>
      <c r="E476" s="173" t="s">
        <v>2812</v>
      </c>
      <c r="F476" s="174" t="s">
        <v>2788</v>
      </c>
      <c r="G476" s="202" t="s">
        <v>382</v>
      </c>
      <c r="H476" s="184"/>
      <c r="I476" s="184"/>
      <c r="J476" s="176"/>
    </row>
    <row r="477" spans="1:10" x14ac:dyDescent="0.4">
      <c r="A477" s="182">
        <v>527</v>
      </c>
      <c r="B477" s="177" t="s">
        <v>1300</v>
      </c>
      <c r="C477" s="177" t="s">
        <v>2945</v>
      </c>
      <c r="D477" s="172" t="s">
        <v>241</v>
      </c>
      <c r="E477" s="173" t="s">
        <v>2812</v>
      </c>
      <c r="F477" s="174" t="s">
        <v>2788</v>
      </c>
      <c r="G477" s="202" t="s">
        <v>419</v>
      </c>
      <c r="H477" s="184" t="s">
        <v>418</v>
      </c>
      <c r="I477" s="184"/>
      <c r="J477" s="176"/>
    </row>
    <row r="478" spans="1:10" x14ac:dyDescent="0.4">
      <c r="A478" s="182">
        <v>528</v>
      </c>
      <c r="B478" s="177" t="s">
        <v>1294</v>
      </c>
      <c r="C478" s="177"/>
      <c r="D478" s="172" t="s">
        <v>235</v>
      </c>
      <c r="E478" s="173" t="s">
        <v>2812</v>
      </c>
      <c r="F478" s="174" t="s">
        <v>2788</v>
      </c>
      <c r="G478" s="202" t="s">
        <v>382</v>
      </c>
      <c r="H478" s="184"/>
      <c r="I478" s="184"/>
      <c r="J478" s="176"/>
    </row>
    <row r="479" spans="1:10" x14ac:dyDescent="0.4">
      <c r="A479" s="182">
        <v>529</v>
      </c>
      <c r="B479" s="177" t="s">
        <v>1298</v>
      </c>
      <c r="C479" s="177" t="s">
        <v>2840</v>
      </c>
      <c r="D479" s="172" t="s">
        <v>239</v>
      </c>
      <c r="E479" s="173" t="s">
        <v>2812</v>
      </c>
      <c r="F479" s="174" t="s">
        <v>2788</v>
      </c>
      <c r="G479" s="202" t="s">
        <v>419</v>
      </c>
      <c r="H479" s="184" t="s">
        <v>418</v>
      </c>
      <c r="I479" s="184"/>
      <c r="J479" s="176"/>
    </row>
    <row r="480" spans="1:10" x14ac:dyDescent="0.4">
      <c r="A480" s="182">
        <v>530</v>
      </c>
      <c r="B480" s="177" t="s">
        <v>1299</v>
      </c>
      <c r="C480" s="177"/>
      <c r="D480" s="172" t="s">
        <v>240</v>
      </c>
      <c r="E480" s="173" t="s">
        <v>2812</v>
      </c>
      <c r="F480" s="174" t="s">
        <v>2788</v>
      </c>
      <c r="G480" s="202" t="s">
        <v>382</v>
      </c>
      <c r="H480" s="184"/>
      <c r="I480" s="184"/>
      <c r="J480" s="176"/>
    </row>
    <row r="481" spans="1:10" x14ac:dyDescent="0.4">
      <c r="A481" s="170">
        <v>531</v>
      </c>
      <c r="B481" s="177" t="s">
        <v>1339</v>
      </c>
      <c r="C481" s="177"/>
      <c r="D481" s="172" t="s">
        <v>1675</v>
      </c>
      <c r="E481" s="173" t="s">
        <v>2812</v>
      </c>
      <c r="F481" s="174" t="s">
        <v>2788</v>
      </c>
      <c r="G481" s="178" t="s">
        <v>382</v>
      </c>
      <c r="H481" s="176"/>
      <c r="I481" s="176"/>
      <c r="J481" s="176"/>
    </row>
    <row r="482" spans="1:10" ht="23.15" x14ac:dyDescent="0.4">
      <c r="A482" s="170">
        <v>532</v>
      </c>
      <c r="B482" s="177" t="s">
        <v>1333</v>
      </c>
      <c r="C482" s="177"/>
      <c r="D482" s="172" t="s">
        <v>275</v>
      </c>
      <c r="E482" s="173" t="s">
        <v>2812</v>
      </c>
      <c r="F482" s="174" t="s">
        <v>2788</v>
      </c>
      <c r="G482" s="178" t="s">
        <v>382</v>
      </c>
      <c r="H482" s="176"/>
      <c r="I482" s="176"/>
      <c r="J482" s="176"/>
    </row>
    <row r="483" spans="1:10" x14ac:dyDescent="0.4">
      <c r="A483" s="170">
        <v>533</v>
      </c>
      <c r="B483" s="177" t="s">
        <v>1565</v>
      </c>
      <c r="C483" s="177"/>
      <c r="D483" s="172" t="s">
        <v>1676</v>
      </c>
      <c r="E483" s="173" t="s">
        <v>2812</v>
      </c>
      <c r="F483" s="174" t="s">
        <v>2788</v>
      </c>
      <c r="G483" s="178" t="s">
        <v>382</v>
      </c>
      <c r="H483" s="176"/>
      <c r="I483" s="176"/>
      <c r="J483" s="176"/>
    </row>
    <row r="484" spans="1:10" x14ac:dyDescent="0.4">
      <c r="A484" s="170">
        <v>534</v>
      </c>
      <c r="B484" s="177" t="s">
        <v>1566</v>
      </c>
      <c r="C484" s="177"/>
      <c r="D484" s="172" t="s">
        <v>172</v>
      </c>
      <c r="E484" s="173" t="s">
        <v>2812</v>
      </c>
      <c r="F484" s="174" t="s">
        <v>2788</v>
      </c>
      <c r="G484" s="178" t="s">
        <v>382</v>
      </c>
      <c r="H484" s="176"/>
      <c r="I484" s="176"/>
      <c r="J484" s="176"/>
    </row>
    <row r="485" spans="1:10" x14ac:dyDescent="0.4">
      <c r="A485" s="170">
        <v>535</v>
      </c>
      <c r="B485" s="177" t="s">
        <v>1334</v>
      </c>
      <c r="C485" s="177"/>
      <c r="D485" s="172" t="s">
        <v>276</v>
      </c>
      <c r="E485" s="173" t="s">
        <v>2812</v>
      </c>
      <c r="F485" s="174" t="s">
        <v>2788</v>
      </c>
      <c r="G485" s="178" t="s">
        <v>382</v>
      </c>
      <c r="H485" s="176"/>
      <c r="I485" s="176"/>
      <c r="J485" s="176"/>
    </row>
    <row r="486" spans="1:10" x14ac:dyDescent="0.4">
      <c r="A486" s="170">
        <v>536</v>
      </c>
      <c r="B486" s="177" t="s">
        <v>1296</v>
      </c>
      <c r="C486" s="177"/>
      <c r="D486" s="172" t="s">
        <v>237</v>
      </c>
      <c r="E486" s="173" t="s">
        <v>2812</v>
      </c>
      <c r="F486" s="174" t="s">
        <v>2788</v>
      </c>
      <c r="G486" s="178" t="s">
        <v>382</v>
      </c>
      <c r="H486" s="176"/>
      <c r="I486" s="176"/>
      <c r="J486" s="176"/>
    </row>
    <row r="487" spans="1:10" x14ac:dyDescent="0.4">
      <c r="A487" s="170">
        <v>537</v>
      </c>
      <c r="B487" s="177" t="s">
        <v>1347</v>
      </c>
      <c r="C487" s="177"/>
      <c r="D487" s="172" t="s">
        <v>289</v>
      </c>
      <c r="E487" s="173" t="s">
        <v>2812</v>
      </c>
      <c r="F487" s="174" t="s">
        <v>2788</v>
      </c>
      <c r="G487" s="178" t="s">
        <v>382</v>
      </c>
      <c r="H487" s="176"/>
      <c r="I487" s="176"/>
      <c r="J487" s="176"/>
    </row>
    <row r="488" spans="1:10" x14ac:dyDescent="0.4">
      <c r="A488" s="170">
        <v>538</v>
      </c>
      <c r="B488" s="177" t="s">
        <v>1305</v>
      </c>
      <c r="C488" s="177"/>
      <c r="D488" s="172" t="s">
        <v>248</v>
      </c>
      <c r="E488" s="173" t="s">
        <v>2812</v>
      </c>
      <c r="F488" s="174" t="s">
        <v>2788</v>
      </c>
      <c r="G488" s="178" t="s">
        <v>382</v>
      </c>
      <c r="H488" s="176"/>
      <c r="I488" s="176"/>
      <c r="J488" s="201"/>
    </row>
    <row r="489" spans="1:10" x14ac:dyDescent="0.4">
      <c r="A489" s="170">
        <v>539</v>
      </c>
      <c r="B489" s="177" t="s">
        <v>1567</v>
      </c>
      <c r="C489" s="177"/>
      <c r="D489" s="172" t="s">
        <v>1677</v>
      </c>
      <c r="E489" s="173" t="s">
        <v>2812</v>
      </c>
      <c r="F489" s="174" t="s">
        <v>2788</v>
      </c>
      <c r="G489" s="178" t="s">
        <v>382</v>
      </c>
      <c r="H489" s="176"/>
      <c r="I489" s="176"/>
      <c r="J489" s="176"/>
    </row>
    <row r="490" spans="1:10" x14ac:dyDescent="0.4">
      <c r="A490" s="170">
        <v>540</v>
      </c>
      <c r="B490" s="177" t="s">
        <v>1302</v>
      </c>
      <c r="C490" s="177"/>
      <c r="D490" s="172" t="s">
        <v>243</v>
      </c>
      <c r="E490" s="173" t="s">
        <v>2812</v>
      </c>
      <c r="F490" s="174" t="s">
        <v>2788</v>
      </c>
      <c r="G490" s="178" t="s">
        <v>382</v>
      </c>
      <c r="H490" s="176"/>
      <c r="I490" s="176"/>
      <c r="J490" s="176"/>
    </row>
    <row r="491" spans="1:10" x14ac:dyDescent="0.4">
      <c r="A491" s="170">
        <v>541</v>
      </c>
      <c r="B491" s="177" t="s">
        <v>1345</v>
      </c>
      <c r="C491" s="177"/>
      <c r="D491" s="172" t="s">
        <v>285</v>
      </c>
      <c r="E491" s="173" t="s">
        <v>2812</v>
      </c>
      <c r="F491" s="174" t="s">
        <v>2788</v>
      </c>
      <c r="G491" s="178" t="s">
        <v>382</v>
      </c>
      <c r="H491" s="176"/>
      <c r="I491" s="176"/>
      <c r="J491" s="176"/>
    </row>
    <row r="492" spans="1:10" x14ac:dyDescent="0.4">
      <c r="A492" s="170">
        <v>542</v>
      </c>
      <c r="B492" s="177" t="s">
        <v>1301</v>
      </c>
      <c r="C492" s="177"/>
      <c r="D492" s="172" t="s">
        <v>242</v>
      </c>
      <c r="E492" s="173" t="s">
        <v>2812</v>
      </c>
      <c r="F492" s="174" t="s">
        <v>2788</v>
      </c>
      <c r="G492" s="178" t="s">
        <v>382</v>
      </c>
      <c r="H492" s="176"/>
      <c r="I492" s="176"/>
      <c r="J492" s="176"/>
    </row>
    <row r="493" spans="1:10" x14ac:dyDescent="0.4">
      <c r="A493" s="170">
        <v>543</v>
      </c>
      <c r="B493" s="177" t="s">
        <v>738</v>
      </c>
      <c r="C493" s="177"/>
      <c r="D493" s="172" t="s">
        <v>234</v>
      </c>
      <c r="E493" s="173" t="s">
        <v>2812</v>
      </c>
      <c r="F493" s="174" t="s">
        <v>2788</v>
      </c>
      <c r="G493" s="178" t="s">
        <v>382</v>
      </c>
      <c r="H493" s="176"/>
      <c r="I493" s="176"/>
      <c r="J493" s="176"/>
    </row>
    <row r="494" spans="1:10" x14ac:dyDescent="0.4">
      <c r="A494" s="170">
        <v>544</v>
      </c>
      <c r="B494" s="177" t="s">
        <v>1297</v>
      </c>
      <c r="C494" s="177"/>
      <c r="D494" s="172" t="s">
        <v>238</v>
      </c>
      <c r="E494" s="173" t="s">
        <v>2812</v>
      </c>
      <c r="F494" s="174" t="s">
        <v>2788</v>
      </c>
      <c r="G494" s="178" t="s">
        <v>382</v>
      </c>
      <c r="H494" s="176"/>
      <c r="I494" s="176"/>
      <c r="J494" s="176"/>
    </row>
    <row r="495" spans="1:10" x14ac:dyDescent="0.4">
      <c r="A495" s="170">
        <v>545</v>
      </c>
      <c r="B495" s="177" t="s">
        <v>737</v>
      </c>
      <c r="C495" s="177"/>
      <c r="D495" s="172" t="s">
        <v>233</v>
      </c>
      <c r="E495" s="173" t="s">
        <v>2812</v>
      </c>
      <c r="F495" s="174" t="s">
        <v>2788</v>
      </c>
      <c r="G495" s="178" t="s">
        <v>382</v>
      </c>
      <c r="H495" s="176"/>
      <c r="I495" s="176"/>
      <c r="J495" s="176"/>
    </row>
    <row r="496" spans="1:10" x14ac:dyDescent="0.4">
      <c r="A496" s="170">
        <v>546</v>
      </c>
      <c r="B496" s="177" t="s">
        <v>1337</v>
      </c>
      <c r="C496" s="177"/>
      <c r="D496" s="203" t="s">
        <v>279</v>
      </c>
      <c r="E496" s="173" t="s">
        <v>2812</v>
      </c>
      <c r="F496" s="174" t="s">
        <v>2788</v>
      </c>
      <c r="G496" s="178" t="s">
        <v>382</v>
      </c>
      <c r="H496" s="176"/>
      <c r="I496" s="176"/>
      <c r="J496" s="176"/>
    </row>
    <row r="497" spans="1:10" x14ac:dyDescent="0.4">
      <c r="A497" s="170">
        <v>547</v>
      </c>
      <c r="B497" s="177" t="s">
        <v>1336</v>
      </c>
      <c r="C497" s="177"/>
      <c r="D497" s="172" t="s">
        <v>278</v>
      </c>
      <c r="E497" s="173" t="s">
        <v>2812</v>
      </c>
      <c r="F497" s="174" t="s">
        <v>2788</v>
      </c>
      <c r="G497" s="178" t="s">
        <v>382</v>
      </c>
      <c r="H497" s="176"/>
      <c r="I497" s="176"/>
      <c r="J497" s="176"/>
    </row>
    <row r="498" spans="1:10" x14ac:dyDescent="0.4">
      <c r="A498" s="170">
        <v>548</v>
      </c>
      <c r="B498" s="177" t="s">
        <v>1393</v>
      </c>
      <c r="C498" s="177"/>
      <c r="D498" s="172" t="s">
        <v>341</v>
      </c>
      <c r="E498" s="173" t="s">
        <v>2812</v>
      </c>
      <c r="F498" s="174" t="s">
        <v>2788</v>
      </c>
      <c r="G498" s="178" t="s">
        <v>382</v>
      </c>
      <c r="H498" s="176"/>
      <c r="I498" s="176"/>
      <c r="J498" s="176"/>
    </row>
    <row r="499" spans="1:10" x14ac:dyDescent="0.4">
      <c r="A499" s="170">
        <v>549</v>
      </c>
      <c r="B499" s="177" t="s">
        <v>1568</v>
      </c>
      <c r="C499" s="177"/>
      <c r="D499" s="172" t="s">
        <v>286</v>
      </c>
      <c r="E499" s="173" t="s">
        <v>2812</v>
      </c>
      <c r="F499" s="174" t="s">
        <v>2788</v>
      </c>
      <c r="G499" s="178" t="s">
        <v>382</v>
      </c>
      <c r="H499" s="176"/>
      <c r="I499" s="176"/>
      <c r="J499" s="176"/>
    </row>
    <row r="500" spans="1:10" x14ac:dyDescent="0.4">
      <c r="A500" s="170">
        <v>550</v>
      </c>
      <c r="B500" s="177" t="s">
        <v>1569</v>
      </c>
      <c r="C500" s="177"/>
      <c r="D500" s="172" t="s">
        <v>287</v>
      </c>
      <c r="E500" s="173" t="s">
        <v>2812</v>
      </c>
      <c r="F500" s="174" t="s">
        <v>2788</v>
      </c>
      <c r="G500" s="178" t="s">
        <v>382</v>
      </c>
      <c r="H500" s="176"/>
      <c r="I500" s="176"/>
      <c r="J500" s="176"/>
    </row>
    <row r="501" spans="1:10" x14ac:dyDescent="0.4">
      <c r="A501" s="170">
        <v>551</v>
      </c>
      <c r="B501" s="177" t="s">
        <v>1394</v>
      </c>
      <c r="C501" s="177"/>
      <c r="D501" s="172" t="s">
        <v>343</v>
      </c>
      <c r="E501" s="173" t="s">
        <v>2812</v>
      </c>
      <c r="F501" s="174" t="s">
        <v>2788</v>
      </c>
      <c r="G501" s="178" t="s">
        <v>382</v>
      </c>
      <c r="H501" s="176"/>
      <c r="I501" s="176"/>
      <c r="J501" s="176"/>
    </row>
    <row r="502" spans="1:10" x14ac:dyDescent="0.4">
      <c r="A502" s="170">
        <v>552</v>
      </c>
      <c r="B502" s="177" t="s">
        <v>1338</v>
      </c>
      <c r="C502" s="177"/>
      <c r="D502" s="172" t="s">
        <v>280</v>
      </c>
      <c r="E502" s="173" t="s">
        <v>2812</v>
      </c>
      <c r="F502" s="174" t="s">
        <v>2788</v>
      </c>
      <c r="G502" s="178" t="s">
        <v>382</v>
      </c>
      <c r="H502" s="176"/>
      <c r="I502" s="176"/>
      <c r="J502" s="176"/>
    </row>
    <row r="503" spans="1:10" x14ac:dyDescent="0.4">
      <c r="A503" s="170">
        <v>553</v>
      </c>
      <c r="B503" s="177" t="s">
        <v>1311</v>
      </c>
      <c r="C503" s="177"/>
      <c r="D503" s="172" t="s">
        <v>255</v>
      </c>
      <c r="E503" s="173" t="s">
        <v>2812</v>
      </c>
      <c r="F503" s="174" t="s">
        <v>2788</v>
      </c>
      <c r="G503" s="178" t="s">
        <v>382</v>
      </c>
      <c r="H503" s="176"/>
      <c r="I503" s="176"/>
      <c r="J503" s="176"/>
    </row>
    <row r="504" spans="1:10" x14ac:dyDescent="0.4">
      <c r="A504" s="170">
        <v>554</v>
      </c>
      <c r="B504" s="177" t="s">
        <v>1395</v>
      </c>
      <c r="C504" s="177"/>
      <c r="D504" s="172" t="s">
        <v>344</v>
      </c>
      <c r="E504" s="173" t="s">
        <v>2812</v>
      </c>
      <c r="F504" s="174" t="s">
        <v>2788</v>
      </c>
      <c r="G504" s="178" t="s">
        <v>382</v>
      </c>
      <c r="H504" s="176" t="s">
        <v>1423</v>
      </c>
      <c r="I504" s="176"/>
      <c r="J504" s="176"/>
    </row>
    <row r="505" spans="1:10" x14ac:dyDescent="0.4">
      <c r="A505" s="170">
        <v>555</v>
      </c>
      <c r="B505" s="177" t="s">
        <v>1417</v>
      </c>
      <c r="C505" s="177"/>
      <c r="D505" s="172" t="s">
        <v>284</v>
      </c>
      <c r="E505" s="173" t="s">
        <v>2812</v>
      </c>
      <c r="F505" s="174" t="s">
        <v>2788</v>
      </c>
      <c r="G505" s="178" t="s">
        <v>2474</v>
      </c>
      <c r="H505" s="176" t="s">
        <v>2474</v>
      </c>
      <c r="I505" s="176"/>
      <c r="J505" s="176"/>
    </row>
    <row r="506" spans="1:10" x14ac:dyDescent="0.4">
      <c r="A506" s="170">
        <v>556</v>
      </c>
      <c r="B506" s="177" t="s">
        <v>733</v>
      </c>
      <c r="C506" s="177"/>
      <c r="D506" s="172" t="s">
        <v>227</v>
      </c>
      <c r="E506" s="173" t="s">
        <v>2812</v>
      </c>
      <c r="F506" s="174" t="s">
        <v>2788</v>
      </c>
      <c r="G506" s="178" t="s">
        <v>382</v>
      </c>
      <c r="H506" s="176"/>
      <c r="I506" s="176"/>
      <c r="J506" s="176"/>
    </row>
    <row r="507" spans="1:10" x14ac:dyDescent="0.4">
      <c r="A507" s="170">
        <v>557</v>
      </c>
      <c r="B507" s="177" t="s">
        <v>2187</v>
      </c>
      <c r="C507" s="177"/>
      <c r="D507" s="172" t="s">
        <v>356</v>
      </c>
      <c r="E507" s="173" t="s">
        <v>2812</v>
      </c>
      <c r="F507" s="174" t="s">
        <v>2787</v>
      </c>
      <c r="G507" s="178" t="s">
        <v>382</v>
      </c>
      <c r="H507" s="176"/>
      <c r="I507" s="176"/>
      <c r="J507" s="176"/>
    </row>
    <row r="508" spans="1:10" x14ac:dyDescent="0.4">
      <c r="A508" s="170">
        <v>558</v>
      </c>
      <c r="B508" s="177" t="s">
        <v>1570</v>
      </c>
      <c r="C508" s="177"/>
      <c r="D508" s="172" t="s">
        <v>1678</v>
      </c>
      <c r="E508" s="173" t="s">
        <v>2812</v>
      </c>
      <c r="F508" s="174" t="s">
        <v>2787</v>
      </c>
      <c r="G508" s="178" t="s">
        <v>382</v>
      </c>
      <c r="H508" s="176" t="s">
        <v>1592</v>
      </c>
      <c r="I508" s="176"/>
      <c r="J508" s="172"/>
    </row>
    <row r="509" spans="1:10" x14ac:dyDescent="0.4">
      <c r="A509" s="170">
        <v>559</v>
      </c>
      <c r="B509" s="177" t="s">
        <v>1325</v>
      </c>
      <c r="C509" s="177"/>
      <c r="D509" s="172" t="s">
        <v>268</v>
      </c>
      <c r="E509" s="173" t="s">
        <v>2812</v>
      </c>
      <c r="F509" s="174" t="s">
        <v>2788</v>
      </c>
      <c r="G509" s="178" t="s">
        <v>382</v>
      </c>
      <c r="H509" s="176"/>
      <c r="I509" s="176"/>
      <c r="J509" s="176"/>
    </row>
    <row r="510" spans="1:10" x14ac:dyDescent="0.4">
      <c r="A510" s="170">
        <v>560</v>
      </c>
      <c r="B510" s="177" t="s">
        <v>672</v>
      </c>
      <c r="C510" s="177"/>
      <c r="D510" s="172" t="s">
        <v>1434</v>
      </c>
      <c r="E510" s="173" t="s">
        <v>2812</v>
      </c>
      <c r="F510" s="174" t="s">
        <v>2788</v>
      </c>
      <c r="G510" s="175" t="s">
        <v>382</v>
      </c>
      <c r="H510" s="176"/>
      <c r="I510" s="176"/>
      <c r="J510" s="176"/>
    </row>
    <row r="511" spans="1:10" x14ac:dyDescent="0.4">
      <c r="A511" s="170">
        <v>561</v>
      </c>
      <c r="B511" s="177" t="s">
        <v>1490</v>
      </c>
      <c r="C511" s="177"/>
      <c r="D511" s="172" t="s">
        <v>231</v>
      </c>
      <c r="E511" s="173" t="s">
        <v>2812</v>
      </c>
      <c r="F511" s="174" t="s">
        <v>2788</v>
      </c>
      <c r="G511" s="178" t="s">
        <v>382</v>
      </c>
      <c r="H511" s="176"/>
      <c r="I511" s="176"/>
      <c r="J511" s="176"/>
    </row>
    <row r="512" spans="1:10" x14ac:dyDescent="0.4">
      <c r="A512" s="170">
        <v>562</v>
      </c>
      <c r="B512" s="177" t="s">
        <v>1571</v>
      </c>
      <c r="C512" s="177"/>
      <c r="D512" s="172" t="s">
        <v>245</v>
      </c>
      <c r="E512" s="173" t="s">
        <v>2812</v>
      </c>
      <c r="F512" s="174" t="s">
        <v>2788</v>
      </c>
      <c r="G512" s="178" t="s">
        <v>382</v>
      </c>
      <c r="H512" s="176"/>
      <c r="I512" s="176"/>
      <c r="J512" s="176"/>
    </row>
    <row r="513" spans="1:10" x14ac:dyDescent="0.4">
      <c r="A513" s="170">
        <v>563</v>
      </c>
      <c r="B513" s="177" t="s">
        <v>1303</v>
      </c>
      <c r="C513" s="177"/>
      <c r="D513" s="172" t="s">
        <v>246</v>
      </c>
      <c r="E513" s="173" t="s">
        <v>2812</v>
      </c>
      <c r="F513" s="174" t="s">
        <v>2787</v>
      </c>
      <c r="G513" s="178" t="s">
        <v>382</v>
      </c>
      <c r="H513" s="176"/>
      <c r="I513" s="176"/>
      <c r="J513" s="201"/>
    </row>
    <row r="514" spans="1:10" x14ac:dyDescent="0.4">
      <c r="A514" s="170">
        <v>564</v>
      </c>
      <c r="B514" s="177" t="s">
        <v>1346</v>
      </c>
      <c r="C514" s="177"/>
      <c r="D514" s="172" t="s">
        <v>288</v>
      </c>
      <c r="E514" s="173" t="s">
        <v>2812</v>
      </c>
      <c r="F514" s="174" t="s">
        <v>2788</v>
      </c>
      <c r="G514" s="178" t="s">
        <v>382</v>
      </c>
      <c r="H514" s="176"/>
      <c r="I514" s="176"/>
      <c r="J514" s="176"/>
    </row>
    <row r="515" spans="1:10" x14ac:dyDescent="0.4">
      <c r="A515" s="170">
        <v>565</v>
      </c>
      <c r="B515" s="177" t="s">
        <v>1329</v>
      </c>
      <c r="C515" s="177"/>
      <c r="D515" s="172" t="s">
        <v>272</v>
      </c>
      <c r="E515" s="173" t="s">
        <v>2812</v>
      </c>
      <c r="F515" s="174" t="s">
        <v>2788</v>
      </c>
      <c r="G515" s="178" t="s">
        <v>382</v>
      </c>
      <c r="H515" s="176"/>
      <c r="I515" s="176"/>
      <c r="J515" s="176"/>
    </row>
    <row r="516" spans="1:10" x14ac:dyDescent="0.4">
      <c r="A516" s="170">
        <v>566</v>
      </c>
      <c r="B516" s="177" t="s">
        <v>682</v>
      </c>
      <c r="C516" s="177"/>
      <c r="D516" s="172" t="s">
        <v>1447</v>
      </c>
      <c r="E516" s="173" t="s">
        <v>2812</v>
      </c>
      <c r="F516" s="174" t="s">
        <v>2787</v>
      </c>
      <c r="G516" s="178" t="s">
        <v>2474</v>
      </c>
      <c r="H516" s="176" t="s">
        <v>2474</v>
      </c>
      <c r="I516" s="176"/>
      <c r="J516" s="176"/>
    </row>
    <row r="517" spans="1:10" x14ac:dyDescent="0.4">
      <c r="A517" s="170">
        <v>567</v>
      </c>
      <c r="B517" s="177" t="s">
        <v>1319</v>
      </c>
      <c r="C517" s="177"/>
      <c r="D517" s="172" t="s">
        <v>263</v>
      </c>
      <c r="E517" s="173" t="s">
        <v>2812</v>
      </c>
      <c r="F517" s="174" t="s">
        <v>2788</v>
      </c>
      <c r="G517" s="178" t="s">
        <v>382</v>
      </c>
      <c r="H517" s="176"/>
      <c r="I517" s="176"/>
      <c r="J517" s="176"/>
    </row>
    <row r="518" spans="1:10" x14ac:dyDescent="0.4">
      <c r="A518" s="170">
        <v>568</v>
      </c>
      <c r="B518" s="177" t="s">
        <v>1320</v>
      </c>
      <c r="C518" s="177"/>
      <c r="D518" s="172" t="s">
        <v>1679</v>
      </c>
      <c r="E518" s="173" t="s">
        <v>2812</v>
      </c>
      <c r="F518" s="174" t="s">
        <v>2788</v>
      </c>
      <c r="G518" s="178" t="s">
        <v>382</v>
      </c>
      <c r="H518" s="176"/>
      <c r="I518" s="176"/>
      <c r="J518" s="176"/>
    </row>
    <row r="519" spans="1:10" x14ac:dyDescent="0.4">
      <c r="A519" s="170">
        <v>569</v>
      </c>
      <c r="B519" s="177" t="s">
        <v>1572</v>
      </c>
      <c r="C519" s="177"/>
      <c r="D519" s="172" t="s">
        <v>1680</v>
      </c>
      <c r="E519" s="173" t="s">
        <v>2812</v>
      </c>
      <c r="F519" s="174" t="s">
        <v>2788</v>
      </c>
      <c r="G519" s="178" t="s">
        <v>382</v>
      </c>
      <c r="H519" s="176"/>
      <c r="I519" s="176"/>
      <c r="J519" s="172"/>
    </row>
    <row r="520" spans="1:10" x14ac:dyDescent="0.4">
      <c r="A520" s="170">
        <v>570</v>
      </c>
      <c r="B520" s="177" t="s">
        <v>1573</v>
      </c>
      <c r="C520" s="177"/>
      <c r="D520" s="172" t="s">
        <v>244</v>
      </c>
      <c r="E520" s="173" t="s">
        <v>2812</v>
      </c>
      <c r="F520" s="174" t="s">
        <v>2788</v>
      </c>
      <c r="G520" s="178" t="s">
        <v>965</v>
      </c>
      <c r="H520" s="176"/>
      <c r="I520" s="176"/>
      <c r="J520" s="176"/>
    </row>
    <row r="521" spans="1:10" x14ac:dyDescent="0.4">
      <c r="A521" s="170">
        <v>571</v>
      </c>
      <c r="B521" s="177" t="s">
        <v>1309</v>
      </c>
      <c r="C521" s="177"/>
      <c r="D521" s="172" t="s">
        <v>253</v>
      </c>
      <c r="E521" s="173" t="s">
        <v>2812</v>
      </c>
      <c r="F521" s="174" t="s">
        <v>2788</v>
      </c>
      <c r="G521" s="178" t="s">
        <v>382</v>
      </c>
      <c r="H521" s="176"/>
      <c r="I521" s="176"/>
      <c r="J521" s="176"/>
    </row>
    <row r="522" spans="1:10" x14ac:dyDescent="0.4">
      <c r="A522" s="170">
        <v>572</v>
      </c>
      <c r="B522" s="177" t="s">
        <v>736</v>
      </c>
      <c r="C522" s="177"/>
      <c r="D522" s="172" t="s">
        <v>230</v>
      </c>
      <c r="E522" s="173" t="s">
        <v>2812</v>
      </c>
      <c r="F522" s="174" t="s">
        <v>2788</v>
      </c>
      <c r="G522" s="178" t="s">
        <v>382</v>
      </c>
      <c r="H522" s="176"/>
      <c r="I522" s="176"/>
      <c r="J522" s="176"/>
    </row>
    <row r="523" spans="1:10" x14ac:dyDescent="0.4">
      <c r="A523" s="170">
        <v>573</v>
      </c>
      <c r="B523" s="177" t="s">
        <v>1510</v>
      </c>
      <c r="C523" s="177"/>
      <c r="D523" s="172" t="s">
        <v>1448</v>
      </c>
      <c r="E523" s="173" t="s">
        <v>2812</v>
      </c>
      <c r="F523" s="174" t="s">
        <v>2788</v>
      </c>
      <c r="G523" s="178" t="s">
        <v>382</v>
      </c>
      <c r="H523" s="176"/>
      <c r="I523" s="176"/>
      <c r="J523" s="176"/>
    </row>
    <row r="524" spans="1:10" x14ac:dyDescent="0.4">
      <c r="A524" s="170">
        <v>574</v>
      </c>
      <c r="B524" s="177" t="s">
        <v>683</v>
      </c>
      <c r="C524" s="177"/>
      <c r="D524" s="172" t="s">
        <v>1450</v>
      </c>
      <c r="E524" s="173" t="s">
        <v>2812</v>
      </c>
      <c r="F524" s="174" t="s">
        <v>2788</v>
      </c>
      <c r="G524" s="178" t="s">
        <v>382</v>
      </c>
      <c r="H524" s="176" t="s">
        <v>1589</v>
      </c>
      <c r="I524" s="176"/>
      <c r="J524" s="176"/>
    </row>
    <row r="525" spans="1:10" x14ac:dyDescent="0.4">
      <c r="A525" s="170">
        <v>575</v>
      </c>
      <c r="B525" s="177" t="s">
        <v>1322</v>
      </c>
      <c r="C525" s="177"/>
      <c r="D525" s="172" t="s">
        <v>265</v>
      </c>
      <c r="E525" s="173" t="s">
        <v>2812</v>
      </c>
      <c r="F525" s="174" t="s">
        <v>2788</v>
      </c>
      <c r="G525" s="178" t="s">
        <v>382</v>
      </c>
      <c r="H525" s="176"/>
      <c r="I525" s="176"/>
      <c r="J525" s="176"/>
    </row>
    <row r="526" spans="1:10" x14ac:dyDescent="0.4">
      <c r="A526" s="170">
        <v>576</v>
      </c>
      <c r="B526" s="177" t="s">
        <v>1324</v>
      </c>
      <c r="C526" s="177"/>
      <c r="D526" s="172" t="s">
        <v>267</v>
      </c>
      <c r="E526" s="173" t="s">
        <v>2812</v>
      </c>
      <c r="F526" s="174" t="s">
        <v>2788</v>
      </c>
      <c r="G526" s="178" t="s">
        <v>382</v>
      </c>
      <c r="H526" s="176"/>
      <c r="I526" s="176"/>
      <c r="J526" s="176"/>
    </row>
    <row r="527" spans="1:10" x14ac:dyDescent="0.4">
      <c r="A527" s="170">
        <v>577</v>
      </c>
      <c r="B527" s="177" t="s">
        <v>1308</v>
      </c>
      <c r="C527" s="177"/>
      <c r="D527" s="172" t="s">
        <v>252</v>
      </c>
      <c r="E527" s="173" t="s">
        <v>2812</v>
      </c>
      <c r="F527" s="174" t="s">
        <v>2788</v>
      </c>
      <c r="G527" s="178" t="s">
        <v>382</v>
      </c>
      <c r="H527" s="176"/>
      <c r="I527" s="176"/>
      <c r="J527" s="176"/>
    </row>
    <row r="528" spans="1:10" x14ac:dyDescent="0.4">
      <c r="A528" s="170">
        <v>578</v>
      </c>
      <c r="B528" s="177" t="s">
        <v>1331</v>
      </c>
      <c r="C528" s="177"/>
      <c r="D528" s="172" t="s">
        <v>273</v>
      </c>
      <c r="E528" s="173" t="s">
        <v>2812</v>
      </c>
      <c r="F528" s="174" t="s">
        <v>2788</v>
      </c>
      <c r="G528" s="178" t="s">
        <v>382</v>
      </c>
      <c r="H528" s="176"/>
      <c r="I528" s="176"/>
      <c r="J528" s="176"/>
    </row>
    <row r="529" spans="1:10" x14ac:dyDescent="0.4">
      <c r="A529" s="170">
        <v>579</v>
      </c>
      <c r="B529" s="177" t="s">
        <v>1314</v>
      </c>
      <c r="C529" s="177"/>
      <c r="D529" s="172" t="s">
        <v>258</v>
      </c>
      <c r="E529" s="173" t="s">
        <v>2812</v>
      </c>
      <c r="F529" s="174" t="s">
        <v>2788</v>
      </c>
      <c r="G529" s="178" t="s">
        <v>382</v>
      </c>
      <c r="H529" s="176"/>
      <c r="I529" s="176"/>
      <c r="J529" s="176"/>
    </row>
    <row r="530" spans="1:10" x14ac:dyDescent="0.4">
      <c r="A530" s="170">
        <v>580</v>
      </c>
      <c r="B530" s="177" t="s">
        <v>1326</v>
      </c>
      <c r="C530" s="177"/>
      <c r="D530" s="172" t="s">
        <v>269</v>
      </c>
      <c r="E530" s="173" t="s">
        <v>2812</v>
      </c>
      <c r="F530" s="174" t="s">
        <v>2788</v>
      </c>
      <c r="G530" s="178" t="s">
        <v>382</v>
      </c>
      <c r="H530" s="176"/>
      <c r="I530" s="176"/>
      <c r="J530" s="176"/>
    </row>
    <row r="531" spans="1:10" x14ac:dyDescent="0.4">
      <c r="A531" s="170">
        <v>581</v>
      </c>
      <c r="B531" s="177" t="s">
        <v>1332</v>
      </c>
      <c r="C531" s="177"/>
      <c r="D531" s="172" t="s">
        <v>274</v>
      </c>
      <c r="E531" s="173" t="s">
        <v>2812</v>
      </c>
      <c r="F531" s="174" t="s">
        <v>2788</v>
      </c>
      <c r="G531" s="178" t="s">
        <v>382</v>
      </c>
      <c r="H531" s="176"/>
      <c r="I531" s="176"/>
      <c r="J531" s="176"/>
    </row>
    <row r="532" spans="1:10" x14ac:dyDescent="0.4">
      <c r="A532" s="170">
        <v>582</v>
      </c>
      <c r="B532" s="177" t="s">
        <v>1316</v>
      </c>
      <c r="C532" s="177"/>
      <c r="D532" s="172" t="s">
        <v>260</v>
      </c>
      <c r="E532" s="173" t="s">
        <v>2812</v>
      </c>
      <c r="F532" s="174" t="s">
        <v>2788</v>
      </c>
      <c r="G532" s="178" t="s">
        <v>382</v>
      </c>
      <c r="H532" s="176"/>
      <c r="I532" s="176"/>
      <c r="J532" s="176"/>
    </row>
    <row r="533" spans="1:10" x14ac:dyDescent="0.4">
      <c r="A533" s="170">
        <v>583</v>
      </c>
      <c r="B533" s="177" t="s">
        <v>1317</v>
      </c>
      <c r="C533" s="177"/>
      <c r="D533" s="172" t="s">
        <v>261</v>
      </c>
      <c r="E533" s="173" t="s">
        <v>2812</v>
      </c>
      <c r="F533" s="174" t="s">
        <v>2788</v>
      </c>
      <c r="G533" s="178" t="s">
        <v>382</v>
      </c>
      <c r="H533" s="176"/>
      <c r="I533" s="176"/>
      <c r="J533" s="176"/>
    </row>
    <row r="534" spans="1:10" x14ac:dyDescent="0.4">
      <c r="A534" s="170">
        <v>584</v>
      </c>
      <c r="B534" s="177" t="s">
        <v>1327</v>
      </c>
      <c r="C534" s="177"/>
      <c r="D534" s="172" t="s">
        <v>270</v>
      </c>
      <c r="E534" s="173" t="s">
        <v>2812</v>
      </c>
      <c r="F534" s="174" t="s">
        <v>2788</v>
      </c>
      <c r="G534" s="178" t="s">
        <v>382</v>
      </c>
      <c r="H534" s="176"/>
      <c r="I534" s="176"/>
      <c r="J534" s="176"/>
    </row>
    <row r="535" spans="1:10" x14ac:dyDescent="0.4">
      <c r="A535" s="170">
        <v>585</v>
      </c>
      <c r="B535" s="177" t="s">
        <v>1313</v>
      </c>
      <c r="C535" s="177"/>
      <c r="D535" s="172" t="s">
        <v>257</v>
      </c>
      <c r="E535" s="173" t="s">
        <v>2812</v>
      </c>
      <c r="F535" s="174" t="s">
        <v>2788</v>
      </c>
      <c r="G535" s="178" t="s">
        <v>382</v>
      </c>
      <c r="H535" s="176"/>
      <c r="I535" s="176"/>
      <c r="J535" s="176"/>
    </row>
    <row r="536" spans="1:10" x14ac:dyDescent="0.4">
      <c r="A536" s="170">
        <v>586</v>
      </c>
      <c r="B536" s="177" t="s">
        <v>1315</v>
      </c>
      <c r="C536" s="177"/>
      <c r="D536" s="172" t="s">
        <v>259</v>
      </c>
      <c r="E536" s="173" t="s">
        <v>2812</v>
      </c>
      <c r="F536" s="174" t="s">
        <v>2788</v>
      </c>
      <c r="G536" s="178" t="s">
        <v>382</v>
      </c>
      <c r="H536" s="176"/>
      <c r="I536" s="176"/>
      <c r="J536" s="176"/>
    </row>
    <row r="537" spans="1:10" x14ac:dyDescent="0.4">
      <c r="A537" s="170">
        <v>587</v>
      </c>
      <c r="B537" s="177" t="s">
        <v>1318</v>
      </c>
      <c r="C537" s="177"/>
      <c r="D537" s="172" t="s">
        <v>262</v>
      </c>
      <c r="E537" s="173" t="s">
        <v>2812</v>
      </c>
      <c r="F537" s="174" t="s">
        <v>2788</v>
      </c>
      <c r="G537" s="178" t="s">
        <v>382</v>
      </c>
      <c r="H537" s="176"/>
      <c r="I537" s="176"/>
      <c r="J537" s="176"/>
    </row>
    <row r="538" spans="1:10" x14ac:dyDescent="0.4">
      <c r="A538" s="170">
        <v>588</v>
      </c>
      <c r="B538" s="177" t="s">
        <v>1312</v>
      </c>
      <c r="C538" s="177"/>
      <c r="D538" s="172" t="s">
        <v>256</v>
      </c>
      <c r="E538" s="173" t="s">
        <v>2812</v>
      </c>
      <c r="F538" s="174" t="s">
        <v>2788</v>
      </c>
      <c r="G538" s="178" t="s">
        <v>382</v>
      </c>
      <c r="H538" s="176"/>
      <c r="I538" s="176"/>
      <c r="J538" s="176"/>
    </row>
    <row r="539" spans="1:10" x14ac:dyDescent="0.4">
      <c r="A539" s="170">
        <v>589</v>
      </c>
      <c r="B539" s="177" t="s">
        <v>1392</v>
      </c>
      <c r="C539" s="177"/>
      <c r="D539" s="172" t="s">
        <v>340</v>
      </c>
      <c r="E539" s="173" t="s">
        <v>2812</v>
      </c>
      <c r="F539" s="174" t="s">
        <v>2788</v>
      </c>
      <c r="G539" s="178" t="s">
        <v>382</v>
      </c>
      <c r="H539" s="176"/>
      <c r="I539" s="176"/>
      <c r="J539" s="176"/>
    </row>
    <row r="540" spans="1:10" x14ac:dyDescent="0.4">
      <c r="A540" s="170">
        <v>591</v>
      </c>
      <c r="B540" s="177" t="s">
        <v>687</v>
      </c>
      <c r="C540" s="177"/>
      <c r="D540" s="204" t="s">
        <v>1457</v>
      </c>
      <c r="E540" s="173" t="s">
        <v>2812</v>
      </c>
      <c r="F540" s="174" t="s">
        <v>2787</v>
      </c>
      <c r="G540" s="178" t="s">
        <v>441</v>
      </c>
      <c r="H540" s="176"/>
      <c r="I540" s="176" t="s">
        <v>2938</v>
      </c>
      <c r="J540" s="176"/>
    </row>
    <row r="541" spans="1:10" x14ac:dyDescent="0.4">
      <c r="A541" s="170">
        <v>592</v>
      </c>
      <c r="B541" s="177" t="s">
        <v>1323</v>
      </c>
      <c r="C541" s="177"/>
      <c r="D541" s="172" t="s">
        <v>266</v>
      </c>
      <c r="E541" s="173" t="s">
        <v>2812</v>
      </c>
      <c r="F541" s="174" t="s">
        <v>2788</v>
      </c>
      <c r="G541" s="178" t="s">
        <v>382</v>
      </c>
      <c r="H541" s="176"/>
      <c r="I541" s="176"/>
      <c r="J541" s="176"/>
    </row>
    <row r="542" spans="1:10" x14ac:dyDescent="0.4">
      <c r="A542" s="170">
        <v>593</v>
      </c>
      <c r="B542" s="177" t="s">
        <v>1340</v>
      </c>
      <c r="C542" s="177"/>
      <c r="D542" s="172" t="s">
        <v>281</v>
      </c>
      <c r="E542" s="173" t="s">
        <v>2812</v>
      </c>
      <c r="F542" s="174" t="s">
        <v>2788</v>
      </c>
      <c r="G542" s="178" t="s">
        <v>382</v>
      </c>
      <c r="H542" s="176"/>
      <c r="I542" s="176"/>
      <c r="J542" s="176"/>
    </row>
    <row r="543" spans="1:10" x14ac:dyDescent="0.4">
      <c r="A543" s="170">
        <v>594</v>
      </c>
      <c r="B543" s="177" t="s">
        <v>1341</v>
      </c>
      <c r="C543" s="177"/>
      <c r="D543" s="172" t="s">
        <v>282</v>
      </c>
      <c r="E543" s="173" t="s">
        <v>2812</v>
      </c>
      <c r="F543" s="174" t="s">
        <v>2788</v>
      </c>
      <c r="G543" s="178" t="s">
        <v>382</v>
      </c>
      <c r="H543" s="176"/>
      <c r="I543" s="176"/>
      <c r="J543" s="176"/>
    </row>
    <row r="544" spans="1:10" x14ac:dyDescent="0.4">
      <c r="A544" s="170">
        <v>595</v>
      </c>
      <c r="B544" s="177" t="s">
        <v>1467</v>
      </c>
      <c r="C544" s="177"/>
      <c r="D544" s="172" t="s">
        <v>232</v>
      </c>
      <c r="E544" s="173" t="s">
        <v>2812</v>
      </c>
      <c r="F544" s="174" t="s">
        <v>2788</v>
      </c>
      <c r="G544" s="178" t="s">
        <v>382</v>
      </c>
      <c r="H544" s="176"/>
      <c r="I544" s="176"/>
      <c r="J544" s="176"/>
    </row>
    <row r="545" spans="1:10" x14ac:dyDescent="0.4">
      <c r="A545" s="170">
        <v>596</v>
      </c>
      <c r="B545" s="177" t="s">
        <v>693</v>
      </c>
      <c r="C545" s="177"/>
      <c r="D545" s="172" t="s">
        <v>162</v>
      </c>
      <c r="E545" s="173" t="s">
        <v>2812</v>
      </c>
      <c r="F545" s="174" t="s">
        <v>2788</v>
      </c>
      <c r="G545" s="178" t="s">
        <v>965</v>
      </c>
      <c r="H545" s="176" t="s">
        <v>382</v>
      </c>
      <c r="I545" s="176" t="s">
        <v>2946</v>
      </c>
      <c r="J545" s="176"/>
    </row>
    <row r="546" spans="1:10" ht="23.15" x14ac:dyDescent="0.4">
      <c r="A546" s="170">
        <v>598</v>
      </c>
      <c r="B546" s="177" t="s">
        <v>2188</v>
      </c>
      <c r="C546" s="177" t="s">
        <v>2947</v>
      </c>
      <c r="D546" s="172" t="s">
        <v>1425</v>
      </c>
      <c r="E546" s="173" t="s">
        <v>2812</v>
      </c>
      <c r="F546" s="174" t="s">
        <v>2787</v>
      </c>
      <c r="G546" s="175" t="s">
        <v>428</v>
      </c>
      <c r="H546" s="176" t="s">
        <v>811</v>
      </c>
      <c r="I546" s="176"/>
      <c r="J546" s="188"/>
    </row>
    <row r="547" spans="1:10" x14ac:dyDescent="0.4">
      <c r="A547" s="170">
        <v>599</v>
      </c>
      <c r="B547" s="177" t="s">
        <v>719</v>
      </c>
      <c r="C547" s="177"/>
      <c r="D547" s="172" t="s">
        <v>204</v>
      </c>
      <c r="E547" s="173" t="s">
        <v>2812</v>
      </c>
      <c r="F547" s="174" t="s">
        <v>2788</v>
      </c>
      <c r="G547" s="178" t="s">
        <v>1719</v>
      </c>
      <c r="H547" s="176" t="s">
        <v>1771</v>
      </c>
      <c r="I547" s="176"/>
      <c r="J547" s="176"/>
    </row>
    <row r="548" spans="1:10" x14ac:dyDescent="0.4">
      <c r="A548" s="170">
        <v>600</v>
      </c>
      <c r="B548" s="177" t="s">
        <v>723</v>
      </c>
      <c r="C548" s="177"/>
      <c r="D548" s="172" t="s">
        <v>208</v>
      </c>
      <c r="E548" s="173" t="s">
        <v>2812</v>
      </c>
      <c r="F548" s="174" t="s">
        <v>2788</v>
      </c>
      <c r="G548" s="178" t="s">
        <v>1719</v>
      </c>
      <c r="H548" s="176" t="s">
        <v>1771</v>
      </c>
      <c r="I548" s="176"/>
      <c r="J548" s="176"/>
    </row>
    <row r="549" spans="1:10" x14ac:dyDescent="0.4">
      <c r="A549" s="170">
        <v>601</v>
      </c>
      <c r="B549" s="177" t="s">
        <v>722</v>
      </c>
      <c r="C549" s="177"/>
      <c r="D549" s="172" t="s">
        <v>207</v>
      </c>
      <c r="E549" s="173" t="s">
        <v>2812</v>
      </c>
      <c r="F549" s="174" t="s">
        <v>2788</v>
      </c>
      <c r="G549" s="178" t="s">
        <v>1719</v>
      </c>
      <c r="H549" s="176" t="s">
        <v>1771</v>
      </c>
      <c r="I549" s="176"/>
      <c r="J549" s="176"/>
    </row>
    <row r="550" spans="1:10" x14ac:dyDescent="0.4">
      <c r="A550" s="170">
        <v>602</v>
      </c>
      <c r="B550" s="177" t="s">
        <v>721</v>
      </c>
      <c r="C550" s="177"/>
      <c r="D550" s="172" t="s">
        <v>206</v>
      </c>
      <c r="E550" s="173" t="s">
        <v>2812</v>
      </c>
      <c r="F550" s="174" t="s">
        <v>2788</v>
      </c>
      <c r="G550" s="178" t="s">
        <v>1719</v>
      </c>
      <c r="H550" s="176" t="s">
        <v>1771</v>
      </c>
      <c r="I550" s="176"/>
      <c r="J550" s="176"/>
    </row>
    <row r="551" spans="1:10" x14ac:dyDescent="0.4">
      <c r="A551" s="170">
        <v>603</v>
      </c>
      <c r="B551" s="177" t="s">
        <v>1574</v>
      </c>
      <c r="C551" s="177"/>
      <c r="D551" s="172" t="s">
        <v>1497</v>
      </c>
      <c r="E551" s="173" t="s">
        <v>2812</v>
      </c>
      <c r="F551" s="174" t="s">
        <v>2788</v>
      </c>
      <c r="G551" s="178" t="s">
        <v>1719</v>
      </c>
      <c r="H551" s="176"/>
      <c r="I551" s="176"/>
      <c r="J551" s="176"/>
    </row>
    <row r="552" spans="1:10" x14ac:dyDescent="0.4">
      <c r="A552" s="170">
        <v>604</v>
      </c>
      <c r="B552" s="177" t="s">
        <v>1575</v>
      </c>
      <c r="C552" s="177"/>
      <c r="D552" s="172" t="s">
        <v>1681</v>
      </c>
      <c r="E552" s="173" t="s">
        <v>2812</v>
      </c>
      <c r="F552" s="174" t="s">
        <v>2788</v>
      </c>
      <c r="G552" s="178" t="s">
        <v>1719</v>
      </c>
      <c r="H552" s="176"/>
      <c r="I552" s="176"/>
      <c r="J552" s="176"/>
    </row>
    <row r="553" spans="1:10" x14ac:dyDescent="0.4">
      <c r="A553" s="170">
        <v>605</v>
      </c>
      <c r="B553" s="177" t="s">
        <v>2189</v>
      </c>
      <c r="C553" s="177"/>
      <c r="D553" s="172" t="s">
        <v>209</v>
      </c>
      <c r="E553" s="173" t="s">
        <v>2812</v>
      </c>
      <c r="F553" s="174" t="s">
        <v>2788</v>
      </c>
      <c r="G553" s="178" t="s">
        <v>1719</v>
      </c>
      <c r="H553" s="176" t="s">
        <v>1771</v>
      </c>
      <c r="I553" s="176"/>
      <c r="J553" s="176"/>
    </row>
    <row r="554" spans="1:10" x14ac:dyDescent="0.4">
      <c r="A554" s="170">
        <v>606</v>
      </c>
      <c r="B554" s="177" t="s">
        <v>1390</v>
      </c>
      <c r="C554" s="177"/>
      <c r="D554" s="172" t="s">
        <v>338</v>
      </c>
      <c r="E554" s="173" t="s">
        <v>2812</v>
      </c>
      <c r="F554" s="174" t="s">
        <v>2788</v>
      </c>
      <c r="G554" s="202" t="s">
        <v>441</v>
      </c>
      <c r="H554" s="184"/>
      <c r="I554" s="176" t="s">
        <v>2948</v>
      </c>
      <c r="J554" s="176"/>
    </row>
    <row r="555" spans="1:10" x14ac:dyDescent="0.4">
      <c r="A555" s="170">
        <v>607</v>
      </c>
      <c r="B555" s="177" t="s">
        <v>1391</v>
      </c>
      <c r="C555" s="177"/>
      <c r="D555" s="172" t="s">
        <v>339</v>
      </c>
      <c r="E555" s="173" t="s">
        <v>2812</v>
      </c>
      <c r="F555" s="174" t="s">
        <v>2788</v>
      </c>
      <c r="G555" s="202" t="s">
        <v>441</v>
      </c>
      <c r="H555" s="184"/>
      <c r="I555" s="176" t="s">
        <v>2948</v>
      </c>
      <c r="J555" s="176"/>
    </row>
    <row r="556" spans="1:10" x14ac:dyDescent="0.4">
      <c r="A556" s="170">
        <v>608</v>
      </c>
      <c r="B556" s="177" t="s">
        <v>720</v>
      </c>
      <c r="C556" s="177"/>
      <c r="D556" s="172" t="s">
        <v>205</v>
      </c>
      <c r="E556" s="173" t="s">
        <v>2812</v>
      </c>
      <c r="F556" s="174" t="s">
        <v>2788</v>
      </c>
      <c r="G556" s="178" t="s">
        <v>1719</v>
      </c>
      <c r="H556" s="176" t="s">
        <v>1771</v>
      </c>
      <c r="I556" s="176"/>
      <c r="J556" s="176"/>
    </row>
    <row r="557" spans="1:10" x14ac:dyDescent="0.4">
      <c r="A557" s="170">
        <v>609</v>
      </c>
      <c r="B557" s="177" t="s">
        <v>1576</v>
      </c>
      <c r="C557" s="177"/>
      <c r="D557" s="172" t="s">
        <v>309</v>
      </c>
      <c r="E557" s="173" t="s">
        <v>2812</v>
      </c>
      <c r="F557" s="174" t="s">
        <v>2787</v>
      </c>
      <c r="G557" s="175" t="s">
        <v>2478</v>
      </c>
      <c r="H557" s="176" t="s">
        <v>2478</v>
      </c>
      <c r="I557" s="176" t="s">
        <v>2949</v>
      </c>
      <c r="J557" s="176"/>
    </row>
    <row r="558" spans="1:10" ht="23.15" x14ac:dyDescent="0.4">
      <c r="A558" s="170">
        <v>610</v>
      </c>
      <c r="B558" s="177" t="s">
        <v>1577</v>
      </c>
      <c r="C558" s="177"/>
      <c r="D558" s="172" t="s">
        <v>1682</v>
      </c>
      <c r="E558" s="173" t="s">
        <v>2812</v>
      </c>
      <c r="F558" s="174" t="s">
        <v>2788</v>
      </c>
      <c r="G558" s="175" t="s">
        <v>2478</v>
      </c>
      <c r="H558" s="176" t="s">
        <v>2496</v>
      </c>
      <c r="I558" s="176"/>
      <c r="J558" s="176"/>
    </row>
    <row r="559" spans="1:10" x14ac:dyDescent="0.4">
      <c r="A559" s="170">
        <v>611</v>
      </c>
      <c r="B559" s="177" t="s">
        <v>1578</v>
      </c>
      <c r="C559" s="177"/>
      <c r="D559" s="172" t="s">
        <v>1683</v>
      </c>
      <c r="E559" s="173" t="s">
        <v>2812</v>
      </c>
      <c r="F559" s="174" t="s">
        <v>2787</v>
      </c>
      <c r="G559" s="175" t="s">
        <v>2478</v>
      </c>
      <c r="H559" s="176" t="s">
        <v>2478</v>
      </c>
      <c r="I559" s="176"/>
      <c r="J559" s="176"/>
    </row>
    <row r="560" spans="1:10" x14ac:dyDescent="0.4">
      <c r="A560" s="170">
        <v>612</v>
      </c>
      <c r="B560" s="177" t="s">
        <v>1579</v>
      </c>
      <c r="C560" s="177"/>
      <c r="D560" s="172" t="s">
        <v>1684</v>
      </c>
      <c r="E560" s="173" t="s">
        <v>2812</v>
      </c>
      <c r="F560" s="174" t="s">
        <v>2788</v>
      </c>
      <c r="G560" s="175" t="s">
        <v>2478</v>
      </c>
      <c r="H560" s="176" t="s">
        <v>2478</v>
      </c>
      <c r="I560" s="176"/>
      <c r="J560" s="176"/>
    </row>
    <row r="561" spans="1:10" ht="23.15" x14ac:dyDescent="0.4">
      <c r="A561" s="170">
        <v>613</v>
      </c>
      <c r="B561" s="177" t="s">
        <v>1580</v>
      </c>
      <c r="C561" s="177"/>
      <c r="D561" s="172" t="s">
        <v>1685</v>
      </c>
      <c r="E561" s="173" t="s">
        <v>2812</v>
      </c>
      <c r="F561" s="174" t="s">
        <v>2787</v>
      </c>
      <c r="G561" s="175" t="s">
        <v>2478</v>
      </c>
      <c r="H561" s="176" t="s">
        <v>2496</v>
      </c>
      <c r="I561" s="176"/>
      <c r="J561" s="172"/>
    </row>
    <row r="562" spans="1:10" ht="23.15" x14ac:dyDescent="0.4">
      <c r="A562" s="170">
        <v>614</v>
      </c>
      <c r="B562" s="177" t="s">
        <v>1581</v>
      </c>
      <c r="C562" s="177"/>
      <c r="D562" s="172" t="s">
        <v>1686</v>
      </c>
      <c r="E562" s="173" t="s">
        <v>2812</v>
      </c>
      <c r="F562" s="174" t="s">
        <v>2788</v>
      </c>
      <c r="G562" s="175" t="s">
        <v>2478</v>
      </c>
      <c r="H562" s="176" t="s">
        <v>2496</v>
      </c>
      <c r="I562" s="176"/>
      <c r="J562" s="176"/>
    </row>
    <row r="563" spans="1:10" x14ac:dyDescent="0.4">
      <c r="A563" s="170">
        <v>615</v>
      </c>
      <c r="B563" s="177" t="s">
        <v>1582</v>
      </c>
      <c r="C563" s="177"/>
      <c r="D563" s="172" t="s">
        <v>1687</v>
      </c>
      <c r="E563" s="173" t="s">
        <v>2812</v>
      </c>
      <c r="F563" s="174" t="s">
        <v>2788</v>
      </c>
      <c r="G563" s="175" t="s">
        <v>441</v>
      </c>
      <c r="H563" s="176"/>
      <c r="I563" s="176"/>
      <c r="J563" s="176"/>
    </row>
    <row r="564" spans="1:10" ht="23.15" x14ac:dyDescent="0.4">
      <c r="A564" s="170">
        <v>616</v>
      </c>
      <c r="B564" s="177" t="s">
        <v>1583</v>
      </c>
      <c r="C564" s="177"/>
      <c r="D564" s="172" t="s">
        <v>312</v>
      </c>
      <c r="E564" s="173" t="s">
        <v>2812</v>
      </c>
      <c r="F564" s="174" t="s">
        <v>2788</v>
      </c>
      <c r="G564" s="175" t="s">
        <v>2478</v>
      </c>
      <c r="H564" s="176" t="s">
        <v>2496</v>
      </c>
      <c r="I564" s="176"/>
      <c r="J564" s="176"/>
    </row>
    <row r="565" spans="1:10" x14ac:dyDescent="0.4">
      <c r="A565" s="170">
        <v>617</v>
      </c>
      <c r="B565" s="177" t="s">
        <v>1584</v>
      </c>
      <c r="C565" s="177"/>
      <c r="D565" s="172" t="s">
        <v>1688</v>
      </c>
      <c r="E565" s="173" t="s">
        <v>2812</v>
      </c>
      <c r="F565" s="174" t="s">
        <v>2788</v>
      </c>
      <c r="G565" s="175" t="s">
        <v>441</v>
      </c>
      <c r="H565" s="176"/>
      <c r="I565" s="176"/>
      <c r="J565" s="176"/>
    </row>
    <row r="566" spans="1:10" x14ac:dyDescent="0.4">
      <c r="A566" s="170">
        <v>618</v>
      </c>
      <c r="B566" s="177" t="s">
        <v>1585</v>
      </c>
      <c r="C566" s="177"/>
      <c r="D566" s="172" t="s">
        <v>166</v>
      </c>
      <c r="E566" s="173" t="s">
        <v>2812</v>
      </c>
      <c r="F566" s="174" t="s">
        <v>2788</v>
      </c>
      <c r="G566" s="175" t="s">
        <v>441</v>
      </c>
      <c r="H566" s="176" t="s">
        <v>2511</v>
      </c>
      <c r="I566" s="176"/>
      <c r="J566" s="176"/>
    </row>
    <row r="567" spans="1:10" x14ac:dyDescent="0.4">
      <c r="A567" s="170">
        <v>619</v>
      </c>
      <c r="B567" s="177" t="s">
        <v>86</v>
      </c>
      <c r="C567" s="177" t="s">
        <v>2950</v>
      </c>
      <c r="D567" s="172" t="s">
        <v>214</v>
      </c>
      <c r="E567" s="173" t="s">
        <v>2812</v>
      </c>
      <c r="F567" s="174" t="s">
        <v>2788</v>
      </c>
      <c r="G567" s="175" t="s">
        <v>441</v>
      </c>
      <c r="H567" s="176"/>
      <c r="I567" s="176"/>
      <c r="J567" s="176"/>
    </row>
    <row r="568" spans="1:10" x14ac:dyDescent="0.4">
      <c r="A568" s="170">
        <v>620</v>
      </c>
      <c r="B568" s="177" t="s">
        <v>2190</v>
      </c>
      <c r="C568" s="177" t="s">
        <v>2951</v>
      </c>
      <c r="D568" s="172" t="s">
        <v>212</v>
      </c>
      <c r="E568" s="173" t="s">
        <v>2812</v>
      </c>
      <c r="F568" s="174" t="s">
        <v>2788</v>
      </c>
      <c r="G568" s="175" t="s">
        <v>441</v>
      </c>
      <c r="H568" s="176"/>
      <c r="I568" s="176"/>
      <c r="J568" s="176"/>
    </row>
    <row r="569" spans="1:10" x14ac:dyDescent="0.4">
      <c r="A569" s="170">
        <v>621</v>
      </c>
      <c r="B569" s="177" t="s">
        <v>2191</v>
      </c>
      <c r="C569" s="177" t="s">
        <v>2952</v>
      </c>
      <c r="D569" s="172" t="s">
        <v>2523</v>
      </c>
      <c r="E569" s="173" t="s">
        <v>2812</v>
      </c>
      <c r="F569" s="174" t="s">
        <v>2788</v>
      </c>
      <c r="G569" s="175" t="s">
        <v>441</v>
      </c>
      <c r="H569" s="176"/>
      <c r="I569" s="176"/>
      <c r="J569" s="176"/>
    </row>
    <row r="570" spans="1:10" x14ac:dyDescent="0.4">
      <c r="A570" s="170">
        <v>622</v>
      </c>
      <c r="B570" s="177" t="s">
        <v>2192</v>
      </c>
      <c r="C570" s="177" t="s">
        <v>2953</v>
      </c>
      <c r="D570" s="172" t="s">
        <v>2524</v>
      </c>
      <c r="E570" s="173" t="s">
        <v>2812</v>
      </c>
      <c r="F570" s="174" t="s">
        <v>2788</v>
      </c>
      <c r="G570" s="175" t="s">
        <v>441</v>
      </c>
      <c r="H570" s="176"/>
      <c r="I570" s="176"/>
      <c r="J570" s="176"/>
    </row>
    <row r="571" spans="1:10" x14ac:dyDescent="0.4">
      <c r="A571" s="170">
        <v>623</v>
      </c>
      <c r="B571" s="177" t="s">
        <v>1400</v>
      </c>
      <c r="C571" s="177"/>
      <c r="D571" s="172" t="s">
        <v>350</v>
      </c>
      <c r="E571" s="173" t="s">
        <v>2812</v>
      </c>
      <c r="F571" s="174" t="s">
        <v>2788</v>
      </c>
      <c r="G571" s="175" t="s">
        <v>2478</v>
      </c>
      <c r="H571" s="176" t="s">
        <v>1422</v>
      </c>
      <c r="I571" s="176" t="s">
        <v>2912</v>
      </c>
      <c r="J571" s="176"/>
    </row>
    <row r="572" spans="1:10" x14ac:dyDescent="0.4">
      <c r="A572" s="170">
        <v>624</v>
      </c>
      <c r="B572" s="177" t="s">
        <v>1367</v>
      </c>
      <c r="C572" s="177"/>
      <c r="D572" s="172" t="s">
        <v>310</v>
      </c>
      <c r="E572" s="173" t="s">
        <v>2812</v>
      </c>
      <c r="F572" s="174" t="s">
        <v>2788</v>
      </c>
      <c r="G572" s="175" t="s">
        <v>2478</v>
      </c>
      <c r="H572" s="176" t="s">
        <v>1418</v>
      </c>
      <c r="I572" s="176" t="s">
        <v>2907</v>
      </c>
      <c r="J572" s="176"/>
    </row>
    <row r="573" spans="1:10" x14ac:dyDescent="0.4">
      <c r="A573" s="170">
        <v>625</v>
      </c>
      <c r="B573" s="177" t="s">
        <v>1368</v>
      </c>
      <c r="C573" s="177"/>
      <c r="D573" s="172" t="s">
        <v>311</v>
      </c>
      <c r="E573" s="173" t="s">
        <v>2812</v>
      </c>
      <c r="F573" s="174" t="s">
        <v>2788</v>
      </c>
      <c r="G573" s="175" t="s">
        <v>2478</v>
      </c>
      <c r="H573" s="176" t="s">
        <v>1418</v>
      </c>
      <c r="I573" s="176" t="s">
        <v>2907</v>
      </c>
      <c r="J573" s="176"/>
    </row>
    <row r="574" spans="1:10" x14ac:dyDescent="0.4">
      <c r="A574" s="170">
        <v>626</v>
      </c>
      <c r="B574" s="177" t="s">
        <v>1401</v>
      </c>
      <c r="C574" s="177"/>
      <c r="D574" s="172" t="s">
        <v>351</v>
      </c>
      <c r="E574" s="173" t="s">
        <v>2812</v>
      </c>
      <c r="F574" s="174" t="s">
        <v>2788</v>
      </c>
      <c r="G574" s="175" t="s">
        <v>2478</v>
      </c>
      <c r="H574" s="176" t="s">
        <v>1422</v>
      </c>
      <c r="I574" s="176" t="s">
        <v>2817</v>
      </c>
      <c r="J574" s="176"/>
    </row>
    <row r="575" spans="1:10" ht="23.15" x14ac:dyDescent="0.4">
      <c r="A575" s="170">
        <v>627</v>
      </c>
      <c r="B575" s="177" t="s">
        <v>2193</v>
      </c>
      <c r="C575" s="177" t="s">
        <v>2954</v>
      </c>
      <c r="D575" s="172" t="s">
        <v>352</v>
      </c>
      <c r="E575" s="173" t="s">
        <v>2812</v>
      </c>
      <c r="F575" s="174" t="s">
        <v>2788</v>
      </c>
      <c r="G575" s="175" t="s">
        <v>2478</v>
      </c>
      <c r="H575" s="176" t="s">
        <v>2496</v>
      </c>
      <c r="I575" s="176"/>
      <c r="J575" s="176"/>
    </row>
    <row r="576" spans="1:10" ht="23.15" x14ac:dyDescent="0.4">
      <c r="A576" s="170">
        <v>628</v>
      </c>
      <c r="B576" s="177" t="s">
        <v>1402</v>
      </c>
      <c r="C576" s="177"/>
      <c r="D576" s="172" t="s">
        <v>353</v>
      </c>
      <c r="E576" s="173" t="s">
        <v>2812</v>
      </c>
      <c r="F576" s="174" t="s">
        <v>2788</v>
      </c>
      <c r="G576" s="175" t="s">
        <v>2478</v>
      </c>
      <c r="H576" s="176" t="s">
        <v>1418</v>
      </c>
      <c r="I576" s="176" t="s">
        <v>2906</v>
      </c>
      <c r="J576" s="176" t="s">
        <v>2955</v>
      </c>
    </row>
    <row r="577" spans="1:10" x14ac:dyDescent="0.4">
      <c r="A577" s="170">
        <v>629</v>
      </c>
      <c r="B577" s="177" t="s">
        <v>1403</v>
      </c>
      <c r="C577" s="177"/>
      <c r="D577" s="172" t="s">
        <v>354</v>
      </c>
      <c r="E577" s="173" t="s">
        <v>2812</v>
      </c>
      <c r="F577" s="174" t="s">
        <v>2788</v>
      </c>
      <c r="G577" s="175" t="s">
        <v>2478</v>
      </c>
      <c r="H577" s="176" t="s">
        <v>1422</v>
      </c>
      <c r="I577" s="176" t="s">
        <v>2912</v>
      </c>
      <c r="J577" s="176"/>
    </row>
    <row r="578" spans="1:10" x14ac:dyDescent="0.4">
      <c r="A578" s="170">
        <v>630</v>
      </c>
      <c r="B578" s="177" t="s">
        <v>710</v>
      </c>
      <c r="C578" s="177"/>
      <c r="D578" s="172" t="s">
        <v>192</v>
      </c>
      <c r="E578" s="173" t="s">
        <v>2812</v>
      </c>
      <c r="F578" s="174" t="s">
        <v>2788</v>
      </c>
      <c r="G578" s="175" t="s">
        <v>2478</v>
      </c>
      <c r="H578" s="176" t="s">
        <v>1422</v>
      </c>
      <c r="I578" s="176" t="s">
        <v>2907</v>
      </c>
      <c r="J578" s="176"/>
    </row>
    <row r="579" spans="1:10" x14ac:dyDescent="0.4">
      <c r="A579" s="170">
        <v>631</v>
      </c>
      <c r="B579" s="177" t="s">
        <v>1396</v>
      </c>
      <c r="C579" s="177"/>
      <c r="D579" s="172" t="s">
        <v>345</v>
      </c>
      <c r="E579" s="173" t="s">
        <v>2812</v>
      </c>
      <c r="F579" s="174" t="s">
        <v>2788</v>
      </c>
      <c r="G579" s="175" t="s">
        <v>2478</v>
      </c>
      <c r="H579" s="176" t="s">
        <v>1422</v>
      </c>
      <c r="I579" s="176" t="s">
        <v>2956</v>
      </c>
      <c r="J579" s="176"/>
    </row>
    <row r="580" spans="1:10" x14ac:dyDescent="0.4">
      <c r="A580" s="170">
        <v>632</v>
      </c>
      <c r="B580" s="177" t="s">
        <v>700</v>
      </c>
      <c r="C580" s="177"/>
      <c r="D580" s="172" t="s">
        <v>181</v>
      </c>
      <c r="E580" s="173" t="s">
        <v>2812</v>
      </c>
      <c r="F580" s="174" t="s">
        <v>2788</v>
      </c>
      <c r="G580" s="175" t="s">
        <v>2478</v>
      </c>
      <c r="H580" s="176" t="s">
        <v>1418</v>
      </c>
      <c r="I580" s="176"/>
      <c r="J580" s="176"/>
    </row>
    <row r="581" spans="1:10" x14ac:dyDescent="0.4">
      <c r="A581" s="170">
        <v>633</v>
      </c>
      <c r="B581" s="177" t="s">
        <v>706</v>
      </c>
      <c r="C581" s="177"/>
      <c r="D581" s="172" t="s">
        <v>188</v>
      </c>
      <c r="E581" s="173" t="s">
        <v>2812</v>
      </c>
      <c r="F581" s="174" t="s">
        <v>2787</v>
      </c>
      <c r="G581" s="175" t="s">
        <v>2478</v>
      </c>
      <c r="H581" s="176" t="s">
        <v>1422</v>
      </c>
      <c r="I581" s="176" t="s">
        <v>2817</v>
      </c>
      <c r="J581" s="176"/>
    </row>
    <row r="582" spans="1:10" ht="23.15" x14ac:dyDescent="0.4">
      <c r="A582" s="170">
        <v>634</v>
      </c>
      <c r="B582" s="177" t="s">
        <v>1365</v>
      </c>
      <c r="C582" s="177"/>
      <c r="D582" s="172" t="s">
        <v>1689</v>
      </c>
      <c r="E582" s="173" t="s">
        <v>2812</v>
      </c>
      <c r="F582" s="174" t="s">
        <v>2788</v>
      </c>
      <c r="G582" s="175" t="s">
        <v>2478</v>
      </c>
      <c r="H582" s="176" t="s">
        <v>2496</v>
      </c>
      <c r="I582" s="176"/>
      <c r="J582" s="176"/>
    </row>
    <row r="583" spans="1:10" ht="23.15" x14ac:dyDescent="0.4">
      <c r="A583" s="170">
        <v>635</v>
      </c>
      <c r="B583" s="177" t="s">
        <v>97</v>
      </c>
      <c r="C583" s="177" t="s">
        <v>2840</v>
      </c>
      <c r="D583" s="172" t="s">
        <v>213</v>
      </c>
      <c r="E583" s="173" t="s">
        <v>2812</v>
      </c>
      <c r="F583" s="174" t="s">
        <v>2788</v>
      </c>
      <c r="G583" s="175" t="s">
        <v>441</v>
      </c>
      <c r="H583" s="176" t="s">
        <v>2512</v>
      </c>
      <c r="I583" s="176"/>
      <c r="J583" s="176"/>
    </row>
    <row r="584" spans="1:10" x14ac:dyDescent="0.4">
      <c r="A584" s="170">
        <v>636</v>
      </c>
      <c r="B584" s="177" t="s">
        <v>1405</v>
      </c>
      <c r="C584" s="177"/>
      <c r="D584" s="172" t="s">
        <v>358</v>
      </c>
      <c r="E584" s="173" t="s">
        <v>2812</v>
      </c>
      <c r="F584" s="174" t="s">
        <v>2789</v>
      </c>
      <c r="G584" s="175" t="s">
        <v>2478</v>
      </c>
      <c r="H584" s="176" t="s">
        <v>1424</v>
      </c>
      <c r="I584" s="176"/>
      <c r="J584" s="176"/>
    </row>
    <row r="585" spans="1:10" x14ac:dyDescent="0.4">
      <c r="A585" s="170">
        <v>637</v>
      </c>
      <c r="B585" s="177" t="s">
        <v>673</v>
      </c>
      <c r="C585" s="177"/>
      <c r="D585" s="172" t="s">
        <v>1436</v>
      </c>
      <c r="E585" s="173" t="s">
        <v>2812</v>
      </c>
      <c r="F585" s="174" t="s">
        <v>2788</v>
      </c>
      <c r="G585" s="178" t="s">
        <v>2478</v>
      </c>
      <c r="H585" s="176" t="s">
        <v>2478</v>
      </c>
      <c r="I585" s="176"/>
      <c r="J585" s="176"/>
    </row>
    <row r="586" spans="1:10" ht="23.15" x14ac:dyDescent="0.4">
      <c r="A586" s="170">
        <v>638</v>
      </c>
      <c r="B586" s="177" t="s">
        <v>1364</v>
      </c>
      <c r="C586" s="177"/>
      <c r="D586" s="172" t="s">
        <v>307</v>
      </c>
      <c r="E586" s="173" t="s">
        <v>2812</v>
      </c>
      <c r="F586" s="174" t="s">
        <v>2788</v>
      </c>
      <c r="G586" s="175" t="s">
        <v>441</v>
      </c>
      <c r="H586" s="176" t="s">
        <v>2513</v>
      </c>
      <c r="I586" s="176"/>
      <c r="J586" s="176"/>
    </row>
    <row r="587" spans="1:10" x14ac:dyDescent="0.4">
      <c r="A587" s="170">
        <v>639</v>
      </c>
      <c r="B587" s="177" t="s">
        <v>674</v>
      </c>
      <c r="C587" s="177"/>
      <c r="D587" s="172" t="s">
        <v>1437</v>
      </c>
      <c r="E587" s="173" t="s">
        <v>2812</v>
      </c>
      <c r="F587" s="174" t="s">
        <v>2788</v>
      </c>
      <c r="G587" s="175" t="s">
        <v>2478</v>
      </c>
      <c r="H587" s="176" t="s">
        <v>1422</v>
      </c>
      <c r="I587" s="176"/>
      <c r="J587" s="176"/>
    </row>
    <row r="588" spans="1:10" x14ac:dyDescent="0.4">
      <c r="A588" s="170">
        <v>640</v>
      </c>
      <c r="B588" s="177" t="s">
        <v>1495</v>
      </c>
      <c r="C588" s="177"/>
      <c r="D588" s="172" t="s">
        <v>1438</v>
      </c>
      <c r="E588" s="173" t="s">
        <v>2812</v>
      </c>
      <c r="F588" s="174" t="s">
        <v>2788</v>
      </c>
      <c r="G588" s="175" t="s">
        <v>2495</v>
      </c>
      <c r="H588" s="176" t="s">
        <v>2495</v>
      </c>
      <c r="I588" s="176"/>
      <c r="J588" s="176"/>
    </row>
    <row r="589" spans="1:10" x14ac:dyDescent="0.4">
      <c r="A589" s="170">
        <v>641</v>
      </c>
      <c r="B589" s="177" t="s">
        <v>1498</v>
      </c>
      <c r="C589" s="177"/>
      <c r="D589" s="172" t="s">
        <v>184</v>
      </c>
      <c r="E589" s="173" t="s">
        <v>2812</v>
      </c>
      <c r="F589" s="174" t="s">
        <v>2787</v>
      </c>
      <c r="G589" s="175" t="s">
        <v>2478</v>
      </c>
      <c r="H589" s="176" t="s">
        <v>1418</v>
      </c>
      <c r="I589" s="176" t="s">
        <v>2906</v>
      </c>
      <c r="J589" s="176"/>
    </row>
    <row r="590" spans="1:10" x14ac:dyDescent="0.4">
      <c r="A590" s="170">
        <v>642</v>
      </c>
      <c r="B590" s="177" t="s">
        <v>676</v>
      </c>
      <c r="C590" s="177"/>
      <c r="D590" s="172" t="s">
        <v>1441</v>
      </c>
      <c r="E590" s="173" t="s">
        <v>2812</v>
      </c>
      <c r="F590" s="174" t="s">
        <v>2788</v>
      </c>
      <c r="G590" s="175" t="s">
        <v>2478</v>
      </c>
      <c r="H590" s="176" t="s">
        <v>1416</v>
      </c>
      <c r="I590" s="176" t="s">
        <v>2957</v>
      </c>
      <c r="J590" s="176"/>
    </row>
    <row r="591" spans="1:10" x14ac:dyDescent="0.4">
      <c r="A591" s="170">
        <v>643</v>
      </c>
      <c r="B591" s="177" t="s">
        <v>1406</v>
      </c>
      <c r="C591" s="177"/>
      <c r="D591" s="172" t="s">
        <v>359</v>
      </c>
      <c r="E591" s="173" t="s">
        <v>2812</v>
      </c>
      <c r="F591" s="174" t="s">
        <v>2788</v>
      </c>
      <c r="G591" s="175" t="s">
        <v>2478</v>
      </c>
      <c r="H591" s="176" t="s">
        <v>1418</v>
      </c>
      <c r="I591" s="176" t="s">
        <v>2906</v>
      </c>
      <c r="J591" s="176"/>
    </row>
    <row r="592" spans="1:10" x14ac:dyDescent="0.4">
      <c r="A592" s="170">
        <v>644</v>
      </c>
      <c r="B592" s="177" t="s">
        <v>677</v>
      </c>
      <c r="C592" s="177"/>
      <c r="D592" s="172" t="s">
        <v>1442</v>
      </c>
      <c r="E592" s="173" t="s">
        <v>2812</v>
      </c>
      <c r="F592" s="174" t="s">
        <v>2788</v>
      </c>
      <c r="G592" s="175" t="s">
        <v>2478</v>
      </c>
      <c r="H592" s="176" t="s">
        <v>1422</v>
      </c>
      <c r="I592" s="176"/>
      <c r="J592" s="176"/>
    </row>
    <row r="593" spans="1:10" x14ac:dyDescent="0.4">
      <c r="A593" s="170">
        <v>645</v>
      </c>
      <c r="B593" s="177" t="s">
        <v>678</v>
      </c>
      <c r="C593" s="177"/>
      <c r="D593" s="172" t="s">
        <v>1443</v>
      </c>
      <c r="E593" s="173" t="s">
        <v>2812</v>
      </c>
      <c r="F593" s="174" t="s">
        <v>2788</v>
      </c>
      <c r="G593" s="175" t="s">
        <v>2478</v>
      </c>
      <c r="H593" s="176" t="s">
        <v>1416</v>
      </c>
      <c r="I593" s="176" t="s">
        <v>2958</v>
      </c>
      <c r="J593" s="176"/>
    </row>
    <row r="594" spans="1:10" x14ac:dyDescent="0.4">
      <c r="A594" s="170">
        <v>646</v>
      </c>
      <c r="B594" s="177" t="s">
        <v>679</v>
      </c>
      <c r="C594" s="177"/>
      <c r="D594" s="172" t="s">
        <v>1444</v>
      </c>
      <c r="E594" s="173" t="s">
        <v>2812</v>
      </c>
      <c r="F594" s="174" t="s">
        <v>2788</v>
      </c>
      <c r="G594" s="175" t="s">
        <v>2478</v>
      </c>
      <c r="H594" s="176" t="s">
        <v>1422</v>
      </c>
      <c r="I594" s="176" t="s">
        <v>2958</v>
      </c>
      <c r="J594" s="176"/>
    </row>
    <row r="595" spans="1:10" x14ac:dyDescent="0.4">
      <c r="A595" s="170">
        <v>647</v>
      </c>
      <c r="B595" s="177" t="s">
        <v>698</v>
      </c>
      <c r="C595" s="177"/>
      <c r="D595" s="172" t="s">
        <v>178</v>
      </c>
      <c r="E595" s="173" t="s">
        <v>2812</v>
      </c>
      <c r="F595" s="174" t="s">
        <v>2788</v>
      </c>
      <c r="G595" s="175" t="s">
        <v>2478</v>
      </c>
      <c r="H595" s="176" t="s">
        <v>1418</v>
      </c>
      <c r="I595" s="176"/>
      <c r="J595" s="176"/>
    </row>
    <row r="596" spans="1:10" x14ac:dyDescent="0.4">
      <c r="A596" s="170">
        <v>648</v>
      </c>
      <c r="B596" s="177" t="s">
        <v>1397</v>
      </c>
      <c r="C596" s="177"/>
      <c r="D596" s="172" t="s">
        <v>346</v>
      </c>
      <c r="E596" s="173" t="s">
        <v>2812</v>
      </c>
      <c r="F596" s="174" t="s">
        <v>2787</v>
      </c>
      <c r="G596" s="175" t="s">
        <v>2478</v>
      </c>
      <c r="H596" s="176" t="s">
        <v>1418</v>
      </c>
      <c r="I596" s="176" t="s">
        <v>2959</v>
      </c>
      <c r="J596" s="176"/>
    </row>
    <row r="597" spans="1:10" x14ac:dyDescent="0.4">
      <c r="A597" s="170">
        <v>649</v>
      </c>
      <c r="B597" s="177" t="s">
        <v>1407</v>
      </c>
      <c r="C597" s="177"/>
      <c r="D597" s="172" t="s">
        <v>360</v>
      </c>
      <c r="E597" s="173" t="s">
        <v>2812</v>
      </c>
      <c r="F597" s="174" t="s">
        <v>2789</v>
      </c>
      <c r="G597" s="175" t="s">
        <v>2478</v>
      </c>
      <c r="H597" s="176"/>
      <c r="I597" s="176"/>
      <c r="J597" s="176"/>
    </row>
    <row r="598" spans="1:10" x14ac:dyDescent="0.4">
      <c r="A598" s="170">
        <v>650</v>
      </c>
      <c r="B598" s="177" t="s">
        <v>708</v>
      </c>
      <c r="C598" s="177"/>
      <c r="D598" s="172" t="s">
        <v>190</v>
      </c>
      <c r="E598" s="173" t="s">
        <v>2812</v>
      </c>
      <c r="F598" s="174" t="s">
        <v>2788</v>
      </c>
      <c r="G598" s="178" t="s">
        <v>2478</v>
      </c>
      <c r="H598" s="176" t="s">
        <v>1422</v>
      </c>
      <c r="I598" s="176" t="s">
        <v>2817</v>
      </c>
      <c r="J598" s="176"/>
    </row>
    <row r="599" spans="1:10" x14ac:dyDescent="0.4">
      <c r="A599" s="170">
        <v>651</v>
      </c>
      <c r="B599" s="177" t="s">
        <v>1363</v>
      </c>
      <c r="C599" s="177"/>
      <c r="D599" s="172" t="s">
        <v>305</v>
      </c>
      <c r="E599" s="173" t="s">
        <v>2812</v>
      </c>
      <c r="F599" s="174" t="s">
        <v>2788</v>
      </c>
      <c r="G599" s="175" t="s">
        <v>2495</v>
      </c>
      <c r="H599" s="176" t="s">
        <v>2495</v>
      </c>
      <c r="I599" s="176" t="s">
        <v>2960</v>
      </c>
      <c r="J599" s="176"/>
    </row>
    <row r="600" spans="1:10" x14ac:dyDescent="0.4">
      <c r="A600" s="170">
        <v>652</v>
      </c>
      <c r="B600" s="177" t="s">
        <v>1404</v>
      </c>
      <c r="C600" s="177"/>
      <c r="D600" s="172" t="s">
        <v>355</v>
      </c>
      <c r="E600" s="173" t="s">
        <v>2812</v>
      </c>
      <c r="F600" s="174" t="s">
        <v>2788</v>
      </c>
      <c r="G600" s="175" t="s">
        <v>2478</v>
      </c>
      <c r="H600" s="176" t="s">
        <v>1422</v>
      </c>
      <c r="I600" s="176" t="s">
        <v>2961</v>
      </c>
      <c r="J600" s="176"/>
    </row>
    <row r="601" spans="1:10" ht="23.15" x14ac:dyDescent="0.4">
      <c r="A601" s="170">
        <v>653</v>
      </c>
      <c r="B601" s="177" t="s">
        <v>702</v>
      </c>
      <c r="C601" s="177"/>
      <c r="D601" s="172" t="s">
        <v>183</v>
      </c>
      <c r="E601" s="173" t="s">
        <v>2812</v>
      </c>
      <c r="F601" s="174" t="s">
        <v>2788</v>
      </c>
      <c r="G601" s="175" t="s">
        <v>2495</v>
      </c>
      <c r="H601" s="176" t="s">
        <v>2495</v>
      </c>
      <c r="I601" s="176" t="s">
        <v>2906</v>
      </c>
      <c r="J601" s="176" t="s">
        <v>2955</v>
      </c>
    </row>
    <row r="602" spans="1:10" ht="23.15" x14ac:dyDescent="0.4">
      <c r="A602" s="170">
        <v>654</v>
      </c>
      <c r="B602" s="177" t="s">
        <v>671</v>
      </c>
      <c r="C602" s="177"/>
      <c r="D602" s="172" t="s">
        <v>1433</v>
      </c>
      <c r="E602" s="173" t="s">
        <v>2812</v>
      </c>
      <c r="F602" s="174" t="s">
        <v>2788</v>
      </c>
      <c r="G602" s="175" t="s">
        <v>2478</v>
      </c>
      <c r="H602" s="176" t="s">
        <v>2496</v>
      </c>
      <c r="I602" s="176"/>
      <c r="J602" s="176"/>
    </row>
    <row r="603" spans="1:10" x14ac:dyDescent="0.4">
      <c r="A603" s="170">
        <v>655</v>
      </c>
      <c r="B603" s="177" t="s">
        <v>705</v>
      </c>
      <c r="C603" s="177"/>
      <c r="D603" s="172" t="s">
        <v>187</v>
      </c>
      <c r="E603" s="173" t="s">
        <v>2812</v>
      </c>
      <c r="F603" s="174" t="s">
        <v>2788</v>
      </c>
      <c r="G603" s="178" t="s">
        <v>2478</v>
      </c>
      <c r="H603" s="176" t="s">
        <v>1422</v>
      </c>
      <c r="I603" s="176" t="s">
        <v>2961</v>
      </c>
      <c r="J603" s="176"/>
    </row>
    <row r="604" spans="1:10" x14ac:dyDescent="0.4">
      <c r="A604" s="170">
        <v>656</v>
      </c>
      <c r="B604" s="177" t="s">
        <v>701</v>
      </c>
      <c r="C604" s="177"/>
      <c r="D604" s="172" t="s">
        <v>182</v>
      </c>
      <c r="E604" s="173" t="s">
        <v>2812</v>
      </c>
      <c r="F604" s="174" t="s">
        <v>2788</v>
      </c>
      <c r="G604" s="175" t="s">
        <v>2495</v>
      </c>
      <c r="H604" s="176" t="s">
        <v>2495</v>
      </c>
      <c r="I604" s="176" t="s">
        <v>2906</v>
      </c>
      <c r="J604" s="176"/>
    </row>
    <row r="605" spans="1:10" x14ac:dyDescent="0.4">
      <c r="A605" s="170">
        <v>657</v>
      </c>
      <c r="B605" s="177" t="s">
        <v>2194</v>
      </c>
      <c r="C605" s="177" t="s">
        <v>2962</v>
      </c>
      <c r="D605" s="172" t="s">
        <v>1449</v>
      </c>
      <c r="E605" s="173" t="s">
        <v>2812</v>
      </c>
      <c r="F605" s="174" t="s">
        <v>2788</v>
      </c>
      <c r="G605" s="175" t="s">
        <v>2478</v>
      </c>
      <c r="H605" s="176" t="s">
        <v>1422</v>
      </c>
      <c r="I605" s="176"/>
      <c r="J605" s="176"/>
    </row>
    <row r="606" spans="1:10" x14ac:dyDescent="0.4">
      <c r="A606" s="170">
        <v>658</v>
      </c>
      <c r="B606" s="177" t="s">
        <v>684</v>
      </c>
      <c r="C606" s="177"/>
      <c r="D606" s="172" t="s">
        <v>1451</v>
      </c>
      <c r="E606" s="173" t="s">
        <v>2812</v>
      </c>
      <c r="F606" s="174" t="s">
        <v>2788</v>
      </c>
      <c r="G606" s="178" t="s">
        <v>2478</v>
      </c>
      <c r="H606" s="176" t="s">
        <v>1422</v>
      </c>
      <c r="I606" s="176" t="s">
        <v>2963</v>
      </c>
      <c r="J606" s="176"/>
    </row>
    <row r="607" spans="1:10" x14ac:dyDescent="0.4">
      <c r="A607" s="170">
        <v>659</v>
      </c>
      <c r="B607" s="177" t="s">
        <v>1369</v>
      </c>
      <c r="C607" s="177"/>
      <c r="D607" s="172" t="s">
        <v>313</v>
      </c>
      <c r="E607" s="173" t="s">
        <v>2812</v>
      </c>
      <c r="F607" s="174" t="s">
        <v>2788</v>
      </c>
      <c r="G607" s="175" t="s">
        <v>2478</v>
      </c>
      <c r="H607" s="176" t="s">
        <v>1418</v>
      </c>
      <c r="I607" s="176" t="s">
        <v>2907</v>
      </c>
      <c r="J607" s="176" t="s">
        <v>1589</v>
      </c>
    </row>
    <row r="608" spans="1:10" ht="23.15" x14ac:dyDescent="0.4">
      <c r="A608" s="170">
        <v>660</v>
      </c>
      <c r="B608" s="177" t="s">
        <v>1370</v>
      </c>
      <c r="C608" s="177"/>
      <c r="D608" s="204" t="s">
        <v>314</v>
      </c>
      <c r="E608" s="173" t="s">
        <v>2812</v>
      </c>
      <c r="F608" s="174" t="s">
        <v>2788</v>
      </c>
      <c r="G608" s="175" t="s">
        <v>2478</v>
      </c>
      <c r="H608" s="176" t="s">
        <v>2496</v>
      </c>
      <c r="I608" s="176" t="s">
        <v>2907</v>
      </c>
      <c r="J608" s="176"/>
    </row>
    <row r="609" spans="1:10" x14ac:dyDescent="0.4">
      <c r="A609" s="170">
        <v>661</v>
      </c>
      <c r="B609" s="177" t="s">
        <v>1408</v>
      </c>
      <c r="C609" s="177"/>
      <c r="D609" s="172" t="s">
        <v>361</v>
      </c>
      <c r="E609" s="173" t="s">
        <v>2812</v>
      </c>
      <c r="F609" s="174" t="s">
        <v>2787</v>
      </c>
      <c r="G609" s="175" t="s">
        <v>2478</v>
      </c>
      <c r="H609" s="176" t="s">
        <v>1418</v>
      </c>
      <c r="I609" s="176" t="s">
        <v>2959</v>
      </c>
      <c r="J609" s="176"/>
    </row>
    <row r="610" spans="1:10" x14ac:dyDescent="0.4">
      <c r="A610" s="170">
        <v>662</v>
      </c>
      <c r="B610" s="177" t="s">
        <v>703</v>
      </c>
      <c r="C610" s="177"/>
      <c r="D610" s="172" t="s">
        <v>185</v>
      </c>
      <c r="E610" s="173" t="s">
        <v>2812</v>
      </c>
      <c r="F610" s="174" t="s">
        <v>2788</v>
      </c>
      <c r="G610" s="178" t="s">
        <v>2478</v>
      </c>
      <c r="H610" s="176" t="s">
        <v>1422</v>
      </c>
      <c r="I610" s="176" t="s">
        <v>2963</v>
      </c>
      <c r="J610" s="176"/>
    </row>
    <row r="611" spans="1:10" x14ac:dyDescent="0.4">
      <c r="A611" s="170">
        <v>663</v>
      </c>
      <c r="B611" s="177" t="s">
        <v>704</v>
      </c>
      <c r="C611" s="177"/>
      <c r="D611" s="172" t="s">
        <v>186</v>
      </c>
      <c r="E611" s="173" t="s">
        <v>2812</v>
      </c>
      <c r="F611" s="174" t="s">
        <v>2787</v>
      </c>
      <c r="G611" s="175" t="s">
        <v>2478</v>
      </c>
      <c r="H611" s="176" t="s">
        <v>1422</v>
      </c>
      <c r="I611" s="176" t="s">
        <v>2961</v>
      </c>
      <c r="J611" s="176"/>
    </row>
    <row r="612" spans="1:10" x14ac:dyDescent="0.4">
      <c r="A612" s="170">
        <v>664</v>
      </c>
      <c r="B612" s="177" t="s">
        <v>2195</v>
      </c>
      <c r="C612" s="177"/>
      <c r="D612" s="172" t="s">
        <v>1515</v>
      </c>
      <c r="E612" s="173" t="s">
        <v>2812</v>
      </c>
      <c r="F612" s="174" t="s">
        <v>2787</v>
      </c>
      <c r="G612" s="175" t="s">
        <v>2062</v>
      </c>
      <c r="H612" s="176"/>
      <c r="I612" s="176" t="s">
        <v>2813</v>
      </c>
      <c r="J612" s="176"/>
    </row>
    <row r="613" spans="1:10" x14ac:dyDescent="0.4">
      <c r="A613" s="170">
        <v>665</v>
      </c>
      <c r="B613" s="177" t="s">
        <v>711</v>
      </c>
      <c r="C613" s="177"/>
      <c r="D613" s="172" t="s">
        <v>193</v>
      </c>
      <c r="E613" s="173" t="s">
        <v>2812</v>
      </c>
      <c r="F613" s="174" t="s">
        <v>2788</v>
      </c>
      <c r="G613" s="175" t="s">
        <v>2478</v>
      </c>
      <c r="H613" s="176" t="s">
        <v>1422</v>
      </c>
      <c r="I613" s="176" t="s">
        <v>2907</v>
      </c>
      <c r="J613" s="176"/>
    </row>
    <row r="614" spans="1:10" x14ac:dyDescent="0.4">
      <c r="A614" s="170">
        <v>666</v>
      </c>
      <c r="B614" s="177" t="s">
        <v>726</v>
      </c>
      <c r="C614" s="177"/>
      <c r="D614" s="172" t="s">
        <v>211</v>
      </c>
      <c r="E614" s="173" t="s">
        <v>2812</v>
      </c>
      <c r="F614" s="174" t="s">
        <v>2788</v>
      </c>
      <c r="G614" s="175" t="s">
        <v>441</v>
      </c>
      <c r="H614" s="176"/>
      <c r="I614" s="176"/>
      <c r="J614" s="176"/>
    </row>
    <row r="615" spans="1:10" x14ac:dyDescent="0.4">
      <c r="A615" s="170">
        <v>667</v>
      </c>
      <c r="B615" s="177" t="s">
        <v>2196</v>
      </c>
      <c r="C615" s="177" t="s">
        <v>2964</v>
      </c>
      <c r="D615" s="172" t="s">
        <v>357</v>
      </c>
      <c r="E615" s="173" t="s">
        <v>2812</v>
      </c>
      <c r="F615" s="174" t="s">
        <v>2788</v>
      </c>
      <c r="G615" s="175" t="s">
        <v>441</v>
      </c>
      <c r="H615" s="176" t="s">
        <v>2506</v>
      </c>
      <c r="I615" s="176" t="s">
        <v>2959</v>
      </c>
      <c r="J615" s="176"/>
    </row>
    <row r="616" spans="1:10" x14ac:dyDescent="0.4">
      <c r="A616" s="170">
        <v>668</v>
      </c>
      <c r="B616" s="177" t="s">
        <v>1409</v>
      </c>
      <c r="C616" s="177"/>
      <c r="D616" s="172" t="s">
        <v>362</v>
      </c>
      <c r="E616" s="173" t="s">
        <v>2812</v>
      </c>
      <c r="F616" s="174" t="s">
        <v>2787</v>
      </c>
      <c r="G616" s="175" t="s">
        <v>2478</v>
      </c>
      <c r="H616" s="176" t="s">
        <v>1418</v>
      </c>
      <c r="I616" s="176" t="s">
        <v>2906</v>
      </c>
      <c r="J616" s="176"/>
    </row>
    <row r="617" spans="1:10" x14ac:dyDescent="0.4">
      <c r="A617" s="170">
        <v>669</v>
      </c>
      <c r="B617" s="177" t="s">
        <v>1398</v>
      </c>
      <c r="C617" s="177"/>
      <c r="D617" s="172" t="s">
        <v>347</v>
      </c>
      <c r="E617" s="173" t="s">
        <v>2812</v>
      </c>
      <c r="F617" s="174" t="s">
        <v>2788</v>
      </c>
      <c r="G617" s="175" t="s">
        <v>2478</v>
      </c>
      <c r="H617" s="176" t="s">
        <v>1422</v>
      </c>
      <c r="I617" s="176" t="s">
        <v>2907</v>
      </c>
      <c r="J617" s="176"/>
    </row>
    <row r="618" spans="1:10" x14ac:dyDescent="0.4">
      <c r="A618" s="170">
        <v>670</v>
      </c>
      <c r="B618" s="177" t="s">
        <v>725</v>
      </c>
      <c r="C618" s="177"/>
      <c r="D618" s="172" t="s">
        <v>210</v>
      </c>
      <c r="E618" s="173" t="s">
        <v>2812</v>
      </c>
      <c r="F618" s="174" t="s">
        <v>2788</v>
      </c>
      <c r="G618" s="175" t="s">
        <v>2478</v>
      </c>
      <c r="H618" s="176" t="s">
        <v>1422</v>
      </c>
      <c r="I618" s="176"/>
      <c r="J618" s="176"/>
    </row>
    <row r="619" spans="1:10" x14ac:dyDescent="0.4">
      <c r="A619" s="170">
        <v>671</v>
      </c>
      <c r="B619" s="177" t="s">
        <v>685</v>
      </c>
      <c r="C619" s="177"/>
      <c r="D619" s="172" t="s">
        <v>1455</v>
      </c>
      <c r="E619" s="173" t="s">
        <v>2812</v>
      </c>
      <c r="F619" s="174" t="s">
        <v>2788</v>
      </c>
      <c r="G619" s="175" t="s">
        <v>2478</v>
      </c>
      <c r="H619" s="176" t="s">
        <v>1416</v>
      </c>
      <c r="I619" s="176" t="s">
        <v>2958</v>
      </c>
      <c r="J619" s="176"/>
    </row>
    <row r="620" spans="1:10" ht="23.15" x14ac:dyDescent="0.4">
      <c r="A620" s="170">
        <v>672</v>
      </c>
      <c r="B620" s="177" t="s">
        <v>1519</v>
      </c>
      <c r="C620" s="177"/>
      <c r="D620" s="172" t="s">
        <v>175</v>
      </c>
      <c r="E620" s="173" t="s">
        <v>2812</v>
      </c>
      <c r="F620" s="174" t="s">
        <v>2788</v>
      </c>
      <c r="G620" s="175" t="s">
        <v>2478</v>
      </c>
      <c r="H620" s="176" t="s">
        <v>1418</v>
      </c>
      <c r="I620" s="176" t="s">
        <v>2906</v>
      </c>
      <c r="J620" s="176" t="s">
        <v>2955</v>
      </c>
    </row>
    <row r="621" spans="1:10" ht="23.15" x14ac:dyDescent="0.4">
      <c r="A621" s="170">
        <v>673</v>
      </c>
      <c r="B621" s="177" t="s">
        <v>697</v>
      </c>
      <c r="C621" s="177"/>
      <c r="D621" s="172" t="s">
        <v>176</v>
      </c>
      <c r="E621" s="173" t="s">
        <v>2812</v>
      </c>
      <c r="F621" s="174" t="s">
        <v>2787</v>
      </c>
      <c r="G621" s="175" t="s">
        <v>2478</v>
      </c>
      <c r="H621" s="176" t="s">
        <v>1418</v>
      </c>
      <c r="I621" s="176" t="s">
        <v>2906</v>
      </c>
      <c r="J621" s="176" t="s">
        <v>2955</v>
      </c>
    </row>
    <row r="622" spans="1:10" x14ac:dyDescent="0.4">
      <c r="A622" s="170">
        <v>674</v>
      </c>
      <c r="B622" s="177" t="s">
        <v>686</v>
      </c>
      <c r="C622" s="177"/>
      <c r="D622" s="204" t="s">
        <v>1456</v>
      </c>
      <c r="E622" s="173" t="s">
        <v>2812</v>
      </c>
      <c r="F622" s="174" t="s">
        <v>2787</v>
      </c>
      <c r="G622" s="178" t="s">
        <v>2478</v>
      </c>
      <c r="H622" s="176" t="s">
        <v>2478</v>
      </c>
      <c r="I622" s="176" t="s">
        <v>2965</v>
      </c>
      <c r="J622" s="176"/>
    </row>
    <row r="623" spans="1:10" x14ac:dyDescent="0.4">
      <c r="A623" s="170">
        <v>675</v>
      </c>
      <c r="B623" s="177" t="s">
        <v>1524</v>
      </c>
      <c r="C623" s="177"/>
      <c r="D623" s="172" t="s">
        <v>363</v>
      </c>
      <c r="E623" s="173" t="s">
        <v>2812</v>
      </c>
      <c r="F623" s="174" t="s">
        <v>2787</v>
      </c>
      <c r="G623" s="175" t="s">
        <v>2495</v>
      </c>
      <c r="H623" s="176" t="s">
        <v>2495</v>
      </c>
      <c r="I623" s="176" t="s">
        <v>2906</v>
      </c>
      <c r="J623" s="176"/>
    </row>
    <row r="624" spans="1:10" ht="23.15" x14ac:dyDescent="0.4">
      <c r="A624" s="170">
        <v>676</v>
      </c>
      <c r="B624" s="177" t="s">
        <v>1525</v>
      </c>
      <c r="C624" s="177"/>
      <c r="D624" s="172" t="s">
        <v>179</v>
      </c>
      <c r="E624" s="173" t="s">
        <v>2812</v>
      </c>
      <c r="F624" s="174" t="s">
        <v>2788</v>
      </c>
      <c r="G624" s="175" t="s">
        <v>2495</v>
      </c>
      <c r="H624" s="176" t="s">
        <v>2495</v>
      </c>
      <c r="I624" s="176" t="s">
        <v>2906</v>
      </c>
      <c r="J624" s="176" t="s">
        <v>2955</v>
      </c>
    </row>
    <row r="625" spans="1:10" x14ac:dyDescent="0.4">
      <c r="A625" s="170">
        <v>677</v>
      </c>
      <c r="B625" s="177" t="s">
        <v>1410</v>
      </c>
      <c r="C625" s="177"/>
      <c r="D625" s="172" t="s">
        <v>364</v>
      </c>
      <c r="E625" s="173" t="s">
        <v>2812</v>
      </c>
      <c r="F625" s="174" t="s">
        <v>2788</v>
      </c>
      <c r="G625" s="175" t="s">
        <v>2478</v>
      </c>
      <c r="H625" s="176" t="s">
        <v>1416</v>
      </c>
      <c r="I625" s="176" t="s">
        <v>2958</v>
      </c>
      <c r="J625" s="176"/>
    </row>
    <row r="626" spans="1:10" x14ac:dyDescent="0.4">
      <c r="A626" s="170">
        <v>678</v>
      </c>
      <c r="B626" s="177" t="s">
        <v>707</v>
      </c>
      <c r="C626" s="177"/>
      <c r="D626" s="172" t="s">
        <v>189</v>
      </c>
      <c r="E626" s="173" t="s">
        <v>2812</v>
      </c>
      <c r="F626" s="174" t="s">
        <v>2787</v>
      </c>
      <c r="G626" s="175" t="s">
        <v>2478</v>
      </c>
      <c r="H626" s="176" t="s">
        <v>1422</v>
      </c>
      <c r="I626" s="176" t="s">
        <v>2908</v>
      </c>
      <c r="J626" s="176"/>
    </row>
    <row r="627" spans="1:10" x14ac:dyDescent="0.4">
      <c r="A627" s="170">
        <v>679</v>
      </c>
      <c r="B627" s="177" t="s">
        <v>709</v>
      </c>
      <c r="C627" s="177"/>
      <c r="D627" s="172" t="s">
        <v>191</v>
      </c>
      <c r="E627" s="173" t="s">
        <v>2812</v>
      </c>
      <c r="F627" s="174" t="s">
        <v>2788</v>
      </c>
      <c r="G627" s="175" t="s">
        <v>2478</v>
      </c>
      <c r="H627" s="176" t="s">
        <v>1422</v>
      </c>
      <c r="I627" s="176" t="s">
        <v>2908</v>
      </c>
      <c r="J627" s="176"/>
    </row>
    <row r="628" spans="1:10" x14ac:dyDescent="0.4">
      <c r="A628" s="170">
        <v>680</v>
      </c>
      <c r="B628" s="177" t="s">
        <v>1399</v>
      </c>
      <c r="C628" s="177"/>
      <c r="D628" s="172" t="s">
        <v>349</v>
      </c>
      <c r="E628" s="173" t="s">
        <v>2812</v>
      </c>
      <c r="F628" s="174" t="s">
        <v>2787</v>
      </c>
      <c r="G628" s="178" t="s">
        <v>2478</v>
      </c>
      <c r="H628" s="176" t="s">
        <v>1422</v>
      </c>
      <c r="I628" s="176" t="s">
        <v>2817</v>
      </c>
      <c r="J628" s="176"/>
    </row>
    <row r="629" spans="1:10" x14ac:dyDescent="0.4">
      <c r="A629" s="170">
        <v>681</v>
      </c>
      <c r="B629" s="177" t="s">
        <v>1411</v>
      </c>
      <c r="C629" s="177"/>
      <c r="D629" s="172" t="s">
        <v>365</v>
      </c>
      <c r="E629" s="173" t="s">
        <v>2812</v>
      </c>
      <c r="F629" s="174" t="s">
        <v>2788</v>
      </c>
      <c r="G629" s="175" t="s">
        <v>2495</v>
      </c>
      <c r="H629" s="176" t="s">
        <v>2495</v>
      </c>
      <c r="I629" s="176" t="s">
        <v>2958</v>
      </c>
      <c r="J629" s="176"/>
    </row>
    <row r="630" spans="1:10" x14ac:dyDescent="0.4">
      <c r="A630" s="170">
        <v>682</v>
      </c>
      <c r="B630" s="177" t="s">
        <v>724</v>
      </c>
      <c r="C630" s="177"/>
      <c r="D630" s="172" t="s">
        <v>1690</v>
      </c>
      <c r="E630" s="173" t="s">
        <v>2812</v>
      </c>
      <c r="F630" s="174" t="s">
        <v>2788</v>
      </c>
      <c r="G630" s="175" t="s">
        <v>2478</v>
      </c>
      <c r="H630" s="176" t="s">
        <v>1422</v>
      </c>
      <c r="I630" s="176" t="s">
        <v>2966</v>
      </c>
      <c r="J630" s="176"/>
    </row>
    <row r="631" spans="1:10" x14ac:dyDescent="0.4">
      <c r="A631" s="170">
        <v>683</v>
      </c>
      <c r="B631" s="177" t="s">
        <v>688</v>
      </c>
      <c r="C631" s="177"/>
      <c r="D631" s="172" t="s">
        <v>1458</v>
      </c>
      <c r="E631" s="173" t="s">
        <v>2812</v>
      </c>
      <c r="F631" s="174" t="s">
        <v>2788</v>
      </c>
      <c r="G631" s="175" t="s">
        <v>2478</v>
      </c>
      <c r="H631" s="176" t="s">
        <v>1422</v>
      </c>
      <c r="I631" s="176"/>
      <c r="J631" s="176"/>
    </row>
    <row r="632" spans="1:10" x14ac:dyDescent="0.4">
      <c r="A632" s="170">
        <v>684</v>
      </c>
      <c r="B632" s="177" t="s">
        <v>1412</v>
      </c>
      <c r="C632" s="177"/>
      <c r="D632" s="172" t="s">
        <v>366</v>
      </c>
      <c r="E632" s="173" t="s">
        <v>2812</v>
      </c>
      <c r="F632" s="174" t="s">
        <v>2789</v>
      </c>
      <c r="G632" s="175" t="s">
        <v>2478</v>
      </c>
      <c r="H632" s="176" t="s">
        <v>1416</v>
      </c>
      <c r="I632" s="176" t="s">
        <v>2967</v>
      </c>
      <c r="J632" s="176"/>
    </row>
    <row r="633" spans="1:10" x14ac:dyDescent="0.4">
      <c r="A633" s="170">
        <v>685</v>
      </c>
      <c r="B633" s="177" t="s">
        <v>1366</v>
      </c>
      <c r="C633" s="177"/>
      <c r="D633" s="172" t="s">
        <v>308</v>
      </c>
      <c r="E633" s="173" t="s">
        <v>2812</v>
      </c>
      <c r="F633" s="174" t="s">
        <v>2788</v>
      </c>
      <c r="G633" s="175" t="s">
        <v>2478</v>
      </c>
      <c r="H633" s="176" t="s">
        <v>1418</v>
      </c>
      <c r="I633" s="176" t="s">
        <v>2907</v>
      </c>
      <c r="J633" s="176"/>
    </row>
    <row r="634" spans="1:10" x14ac:dyDescent="0.4">
      <c r="A634" s="170">
        <v>686</v>
      </c>
      <c r="B634" s="177" t="s">
        <v>699</v>
      </c>
      <c r="C634" s="177"/>
      <c r="D634" s="172" t="s">
        <v>180</v>
      </c>
      <c r="E634" s="173" t="s">
        <v>2812</v>
      </c>
      <c r="F634" s="174" t="s">
        <v>2788</v>
      </c>
      <c r="G634" s="175" t="s">
        <v>2478</v>
      </c>
      <c r="H634" s="176" t="s">
        <v>1416</v>
      </c>
      <c r="I634" s="176" t="s">
        <v>2906</v>
      </c>
      <c r="J634" s="176"/>
    </row>
    <row r="635" spans="1:10" x14ac:dyDescent="0.4">
      <c r="A635" s="170">
        <v>687</v>
      </c>
      <c r="B635" s="177" t="s">
        <v>1413</v>
      </c>
      <c r="C635" s="177"/>
      <c r="D635" s="172" t="s">
        <v>367</v>
      </c>
      <c r="E635" s="173" t="s">
        <v>2812</v>
      </c>
      <c r="F635" s="174" t="s">
        <v>2788</v>
      </c>
      <c r="G635" s="175" t="s">
        <v>2495</v>
      </c>
      <c r="H635" s="176" t="s">
        <v>2495</v>
      </c>
      <c r="I635" s="176" t="s">
        <v>2921</v>
      </c>
      <c r="J635" s="176"/>
    </row>
    <row r="636" spans="1:10" x14ac:dyDescent="0.4">
      <c r="A636" s="170">
        <v>688</v>
      </c>
      <c r="B636" s="177" t="s">
        <v>1535</v>
      </c>
      <c r="C636" s="177"/>
      <c r="D636" s="172" t="s">
        <v>306</v>
      </c>
      <c r="E636" s="173" t="s">
        <v>2812</v>
      </c>
      <c r="F636" s="174" t="s">
        <v>2788</v>
      </c>
      <c r="G636" s="175" t="s">
        <v>2478</v>
      </c>
      <c r="H636" s="176" t="s">
        <v>1422</v>
      </c>
      <c r="I636" s="176" t="s">
        <v>2907</v>
      </c>
      <c r="J636" s="176"/>
    </row>
    <row r="637" spans="1:10" x14ac:dyDescent="0.4">
      <c r="A637" s="170">
        <v>689</v>
      </c>
      <c r="B637" s="177" t="s">
        <v>692</v>
      </c>
      <c r="C637" s="177"/>
      <c r="D637" s="172" t="s">
        <v>157</v>
      </c>
      <c r="E637" s="173" t="s">
        <v>2812</v>
      </c>
      <c r="F637" s="174" t="s">
        <v>2788</v>
      </c>
      <c r="G637" s="178" t="s">
        <v>965</v>
      </c>
      <c r="H637" s="176"/>
      <c r="I637" s="176"/>
      <c r="J637" s="176"/>
    </row>
    <row r="638" spans="1:10" x14ac:dyDescent="0.4">
      <c r="A638" s="170">
        <v>690</v>
      </c>
      <c r="B638" s="177" t="s">
        <v>1514</v>
      </c>
      <c r="C638" s="177"/>
      <c r="D638" s="172" t="s">
        <v>177</v>
      </c>
      <c r="E638" s="173" t="s">
        <v>2812</v>
      </c>
      <c r="F638" s="174" t="s">
        <v>2788</v>
      </c>
      <c r="G638" s="175" t="s">
        <v>2478</v>
      </c>
      <c r="H638" s="176" t="s">
        <v>1418</v>
      </c>
      <c r="I638" s="176" t="s">
        <v>2906</v>
      </c>
      <c r="J638" s="176"/>
    </row>
    <row r="639" spans="1:10" x14ac:dyDescent="0.4">
      <c r="A639" s="170">
        <v>691</v>
      </c>
      <c r="B639" s="177" t="s">
        <v>1487</v>
      </c>
      <c r="C639" s="177"/>
      <c r="D639" s="172" t="s">
        <v>1488</v>
      </c>
      <c r="E639" s="173" t="s">
        <v>2812</v>
      </c>
      <c r="F639" s="174" t="s">
        <v>2788</v>
      </c>
      <c r="G639" s="178" t="s">
        <v>790</v>
      </c>
      <c r="H639" s="176" t="s">
        <v>1593</v>
      </c>
      <c r="I639" s="176"/>
      <c r="J639" s="176"/>
    </row>
    <row r="640" spans="1:10" x14ac:dyDescent="0.4">
      <c r="A640" s="170">
        <v>692</v>
      </c>
      <c r="B640" s="177" t="s">
        <v>1348</v>
      </c>
      <c r="C640" s="177"/>
      <c r="D640" s="172" t="s">
        <v>290</v>
      </c>
      <c r="E640" s="173" t="s">
        <v>2812</v>
      </c>
      <c r="F640" s="174" t="s">
        <v>2788</v>
      </c>
      <c r="G640" s="178" t="s">
        <v>790</v>
      </c>
      <c r="H640" s="176" t="s">
        <v>939</v>
      </c>
      <c r="I640" s="176" t="s">
        <v>2968</v>
      </c>
      <c r="J640" s="176"/>
    </row>
    <row r="641" spans="1:10" x14ac:dyDescent="0.4">
      <c r="A641" s="170">
        <v>693</v>
      </c>
      <c r="B641" s="177" t="s">
        <v>695</v>
      </c>
      <c r="C641" s="177"/>
      <c r="D641" s="172" t="s">
        <v>167</v>
      </c>
      <c r="E641" s="173" t="s">
        <v>2812</v>
      </c>
      <c r="F641" s="174" t="s">
        <v>2788</v>
      </c>
      <c r="G641" s="175" t="s">
        <v>790</v>
      </c>
      <c r="H641" s="176" t="s">
        <v>550</v>
      </c>
      <c r="I641" s="176" t="s">
        <v>1417</v>
      </c>
      <c r="J641" s="176"/>
    </row>
    <row r="642" spans="1:10" x14ac:dyDescent="0.4">
      <c r="A642" s="170">
        <v>694</v>
      </c>
      <c r="B642" s="177" t="s">
        <v>1373</v>
      </c>
      <c r="C642" s="177"/>
      <c r="D642" s="172" t="s">
        <v>317</v>
      </c>
      <c r="E642" s="173" t="s">
        <v>2812</v>
      </c>
      <c r="F642" s="174" t="s">
        <v>2788</v>
      </c>
      <c r="G642" s="178" t="s">
        <v>790</v>
      </c>
      <c r="H642" s="176" t="s">
        <v>628</v>
      </c>
      <c r="I642" s="176" t="s">
        <v>2969</v>
      </c>
      <c r="J642" s="176"/>
    </row>
    <row r="643" spans="1:10" x14ac:dyDescent="0.4">
      <c r="A643" s="170">
        <v>695</v>
      </c>
      <c r="B643" s="177" t="s">
        <v>1358</v>
      </c>
      <c r="C643" s="177"/>
      <c r="D643" s="172" t="s">
        <v>301</v>
      </c>
      <c r="E643" s="173" t="s">
        <v>2812</v>
      </c>
      <c r="F643" s="174" t="s">
        <v>2788</v>
      </c>
      <c r="G643" s="178" t="s">
        <v>790</v>
      </c>
      <c r="H643" s="176" t="s">
        <v>1816</v>
      </c>
      <c r="I643" s="176"/>
      <c r="J643" s="176"/>
    </row>
    <row r="644" spans="1:10" x14ac:dyDescent="0.4">
      <c r="A644" s="170">
        <v>696</v>
      </c>
      <c r="B644" s="177" t="s">
        <v>1387</v>
      </c>
      <c r="C644" s="177"/>
      <c r="D644" s="172" t="s">
        <v>1479</v>
      </c>
      <c r="E644" s="173" t="s">
        <v>2812</v>
      </c>
      <c r="F644" s="174" t="s">
        <v>2788</v>
      </c>
      <c r="G644" s="178" t="s">
        <v>790</v>
      </c>
      <c r="H644" s="176" t="s">
        <v>628</v>
      </c>
      <c r="I644" s="176" t="s">
        <v>2970</v>
      </c>
      <c r="J644" s="176"/>
    </row>
    <row r="645" spans="1:10" x14ac:dyDescent="0.4">
      <c r="A645" s="170">
        <v>697</v>
      </c>
      <c r="B645" s="177" t="s">
        <v>1377</v>
      </c>
      <c r="C645" s="177"/>
      <c r="D645" s="172" t="s">
        <v>322</v>
      </c>
      <c r="E645" s="173" t="s">
        <v>2812</v>
      </c>
      <c r="F645" s="174" t="s">
        <v>2788</v>
      </c>
      <c r="G645" s="178" t="s">
        <v>790</v>
      </c>
      <c r="H645" s="176" t="s">
        <v>628</v>
      </c>
      <c r="I645" s="176" t="s">
        <v>2971</v>
      </c>
      <c r="J645" s="176"/>
    </row>
    <row r="646" spans="1:10" x14ac:dyDescent="0.4">
      <c r="A646" s="170">
        <v>698</v>
      </c>
      <c r="B646" s="177" t="s">
        <v>1384</v>
      </c>
      <c r="C646" s="177"/>
      <c r="D646" s="172" t="s">
        <v>330</v>
      </c>
      <c r="E646" s="173" t="s">
        <v>2812</v>
      </c>
      <c r="F646" s="174" t="s">
        <v>2788</v>
      </c>
      <c r="G646" s="178" t="s">
        <v>790</v>
      </c>
      <c r="H646" s="176" t="s">
        <v>628</v>
      </c>
      <c r="I646" s="176" t="s">
        <v>2971</v>
      </c>
      <c r="J646" s="176"/>
    </row>
    <row r="647" spans="1:10" x14ac:dyDescent="0.4">
      <c r="A647" s="170">
        <v>699</v>
      </c>
      <c r="B647" s="177" t="s">
        <v>1375</v>
      </c>
      <c r="C647" s="177"/>
      <c r="D647" s="172" t="s">
        <v>320</v>
      </c>
      <c r="E647" s="173" t="s">
        <v>2812</v>
      </c>
      <c r="F647" s="174" t="s">
        <v>2788</v>
      </c>
      <c r="G647" s="178" t="s">
        <v>790</v>
      </c>
      <c r="H647" s="176" t="s">
        <v>628</v>
      </c>
      <c r="I647" s="176" t="s">
        <v>2971</v>
      </c>
      <c r="J647" s="176"/>
    </row>
    <row r="648" spans="1:10" x14ac:dyDescent="0.4">
      <c r="A648" s="170">
        <v>700</v>
      </c>
      <c r="B648" s="177" t="s">
        <v>1381</v>
      </c>
      <c r="C648" s="177"/>
      <c r="D648" s="172" t="s">
        <v>326</v>
      </c>
      <c r="E648" s="173" t="s">
        <v>2812</v>
      </c>
      <c r="F648" s="174" t="s">
        <v>2788</v>
      </c>
      <c r="G648" s="178" t="s">
        <v>790</v>
      </c>
      <c r="H648" s="176" t="s">
        <v>628</v>
      </c>
      <c r="I648" s="176" t="s">
        <v>2971</v>
      </c>
      <c r="J648" s="176"/>
    </row>
    <row r="649" spans="1:10" x14ac:dyDescent="0.4">
      <c r="A649" s="170">
        <v>701</v>
      </c>
      <c r="B649" s="177" t="s">
        <v>1481</v>
      </c>
      <c r="C649" s="177"/>
      <c r="D649" s="172" t="s">
        <v>319</v>
      </c>
      <c r="E649" s="173" t="s">
        <v>2812</v>
      </c>
      <c r="F649" s="174" t="s">
        <v>2788</v>
      </c>
      <c r="G649" s="178" t="s">
        <v>790</v>
      </c>
      <c r="H649" s="176" t="s">
        <v>628</v>
      </c>
      <c r="I649" s="176" t="s">
        <v>2971</v>
      </c>
      <c r="J649" s="176"/>
    </row>
    <row r="650" spans="1:10" x14ac:dyDescent="0.4">
      <c r="A650" s="170">
        <v>702</v>
      </c>
      <c r="B650" s="177" t="s">
        <v>1382</v>
      </c>
      <c r="C650" s="177"/>
      <c r="D650" s="172" t="s">
        <v>327</v>
      </c>
      <c r="E650" s="173" t="s">
        <v>2812</v>
      </c>
      <c r="F650" s="174" t="s">
        <v>2788</v>
      </c>
      <c r="G650" s="178" t="s">
        <v>790</v>
      </c>
      <c r="H650" s="176" t="s">
        <v>628</v>
      </c>
      <c r="I650" s="176" t="s">
        <v>2971</v>
      </c>
      <c r="J650" s="176"/>
    </row>
    <row r="651" spans="1:10" x14ac:dyDescent="0.4">
      <c r="A651" s="170">
        <v>704</v>
      </c>
      <c r="B651" s="177" t="s">
        <v>717</v>
      </c>
      <c r="C651" s="177"/>
      <c r="D651" s="172" t="s">
        <v>202</v>
      </c>
      <c r="E651" s="173" t="s">
        <v>2812</v>
      </c>
      <c r="F651" s="174" t="s">
        <v>2788</v>
      </c>
      <c r="G651" s="178" t="s">
        <v>790</v>
      </c>
      <c r="H651" s="176" t="s">
        <v>1419</v>
      </c>
      <c r="I651" s="176"/>
      <c r="J651" s="176"/>
    </row>
    <row r="652" spans="1:10" x14ac:dyDescent="0.4">
      <c r="A652" s="170">
        <v>705</v>
      </c>
      <c r="B652" s="177" t="s">
        <v>1586</v>
      </c>
      <c r="C652" s="177"/>
      <c r="D652" s="172" t="s">
        <v>300</v>
      </c>
      <c r="E652" s="173" t="s">
        <v>2812</v>
      </c>
      <c r="F652" s="174" t="s">
        <v>2788</v>
      </c>
      <c r="G652" s="178" t="s">
        <v>790</v>
      </c>
      <c r="H652" s="176" t="s">
        <v>1421</v>
      </c>
      <c r="I652" s="176"/>
      <c r="J652" s="176"/>
    </row>
    <row r="653" spans="1:10" x14ac:dyDescent="0.4">
      <c r="A653" s="170">
        <v>706</v>
      </c>
      <c r="B653" s="177" t="s">
        <v>1385</v>
      </c>
      <c r="C653" s="177"/>
      <c r="D653" s="172" t="s">
        <v>331</v>
      </c>
      <c r="E653" s="173" t="s">
        <v>2812</v>
      </c>
      <c r="F653" s="174" t="s">
        <v>2788</v>
      </c>
      <c r="G653" s="178" t="s">
        <v>790</v>
      </c>
      <c r="H653" s="176" t="s">
        <v>1823</v>
      </c>
      <c r="I653" s="176"/>
      <c r="J653" s="176"/>
    </row>
    <row r="654" spans="1:10" x14ac:dyDescent="0.4">
      <c r="A654" s="170">
        <v>707</v>
      </c>
      <c r="B654" s="177" t="s">
        <v>1386</v>
      </c>
      <c r="C654" s="177"/>
      <c r="D654" s="172" t="s">
        <v>333</v>
      </c>
      <c r="E654" s="173" t="s">
        <v>2812</v>
      </c>
      <c r="F654" s="174" t="s">
        <v>2788</v>
      </c>
      <c r="G654" s="178" t="s">
        <v>790</v>
      </c>
      <c r="H654" s="176" t="s">
        <v>628</v>
      </c>
      <c r="I654" s="176" t="s">
        <v>2972</v>
      </c>
      <c r="J654" s="176"/>
    </row>
    <row r="655" spans="1:10" x14ac:dyDescent="0.4">
      <c r="A655" s="170">
        <v>708</v>
      </c>
      <c r="B655" s="177" t="s">
        <v>1360</v>
      </c>
      <c r="C655" s="177"/>
      <c r="D655" s="172" t="s">
        <v>303</v>
      </c>
      <c r="E655" s="173" t="s">
        <v>2812</v>
      </c>
      <c r="F655" s="174" t="s">
        <v>2788</v>
      </c>
      <c r="G655" s="178" t="s">
        <v>790</v>
      </c>
      <c r="H655" s="176" t="s">
        <v>12</v>
      </c>
      <c r="I655" s="176"/>
      <c r="J655" s="176"/>
    </row>
    <row r="656" spans="1:10" x14ac:dyDescent="0.4">
      <c r="A656" s="170">
        <v>709</v>
      </c>
      <c r="B656" s="177" t="s">
        <v>1362</v>
      </c>
      <c r="C656" s="177"/>
      <c r="D656" s="172" t="s">
        <v>304</v>
      </c>
      <c r="E656" s="173" t="s">
        <v>2812</v>
      </c>
      <c r="F656" s="174" t="s">
        <v>2788</v>
      </c>
      <c r="G656" s="178" t="s">
        <v>790</v>
      </c>
      <c r="H656" s="176" t="s">
        <v>72</v>
      </c>
      <c r="I656" s="176"/>
      <c r="J656" s="176"/>
    </row>
    <row r="657" spans="1:10" x14ac:dyDescent="0.4">
      <c r="A657" s="170">
        <v>710</v>
      </c>
      <c r="B657" s="177" t="s">
        <v>1355</v>
      </c>
      <c r="C657" s="177"/>
      <c r="D657" s="172" t="s">
        <v>297</v>
      </c>
      <c r="E657" s="173" t="s">
        <v>2812</v>
      </c>
      <c r="F657" s="174" t="s">
        <v>2788</v>
      </c>
      <c r="G657" s="178" t="s">
        <v>790</v>
      </c>
      <c r="H657" s="176" t="s">
        <v>939</v>
      </c>
      <c r="I657" s="176"/>
      <c r="J657" s="176"/>
    </row>
    <row r="658" spans="1:10" x14ac:dyDescent="0.4">
      <c r="A658" s="170">
        <v>711</v>
      </c>
      <c r="B658" s="177" t="s">
        <v>1359</v>
      </c>
      <c r="C658" s="177"/>
      <c r="D658" s="172" t="s">
        <v>302</v>
      </c>
      <c r="E658" s="173" t="s">
        <v>2812</v>
      </c>
      <c r="F658" s="174" t="s">
        <v>2788</v>
      </c>
      <c r="G658" s="178" t="s">
        <v>790</v>
      </c>
      <c r="H658" s="176" t="s">
        <v>628</v>
      </c>
      <c r="I658" s="176" t="s">
        <v>2973</v>
      </c>
      <c r="J658" s="176"/>
    </row>
    <row r="659" spans="1:10" x14ac:dyDescent="0.4">
      <c r="A659" s="170">
        <v>712</v>
      </c>
      <c r="B659" s="177" t="s">
        <v>1376</v>
      </c>
      <c r="C659" s="177"/>
      <c r="D659" s="172" t="s">
        <v>321</v>
      </c>
      <c r="E659" s="173" t="s">
        <v>2812</v>
      </c>
      <c r="F659" s="174" t="s">
        <v>2788</v>
      </c>
      <c r="G659" s="178" t="s">
        <v>790</v>
      </c>
      <c r="H659" s="176" t="s">
        <v>628</v>
      </c>
      <c r="I659" s="176" t="s">
        <v>2969</v>
      </c>
      <c r="J659" s="176"/>
    </row>
    <row r="660" spans="1:10" x14ac:dyDescent="0.4">
      <c r="A660" s="170">
        <v>713</v>
      </c>
      <c r="B660" s="177" t="s">
        <v>1460</v>
      </c>
      <c r="C660" s="177"/>
      <c r="D660" s="172" t="s">
        <v>1691</v>
      </c>
      <c r="E660" s="173" t="s">
        <v>2812</v>
      </c>
      <c r="F660" s="174" t="s">
        <v>2788</v>
      </c>
      <c r="G660" s="178" t="s">
        <v>790</v>
      </c>
      <c r="H660" s="176" t="s">
        <v>1757</v>
      </c>
      <c r="I660" s="176"/>
      <c r="J660" s="172"/>
    </row>
    <row r="661" spans="1:10" x14ac:dyDescent="0.4">
      <c r="A661" s="170">
        <v>714</v>
      </c>
      <c r="B661" s="177" t="s">
        <v>713</v>
      </c>
      <c r="C661" s="177"/>
      <c r="D661" s="172" t="s">
        <v>198</v>
      </c>
      <c r="E661" s="173" t="s">
        <v>2812</v>
      </c>
      <c r="F661" s="174" t="s">
        <v>2788</v>
      </c>
      <c r="G661" s="178" t="s">
        <v>790</v>
      </c>
      <c r="H661" s="176" t="s">
        <v>1757</v>
      </c>
      <c r="I661" s="176"/>
      <c r="J661" s="176"/>
    </row>
    <row r="662" spans="1:10" x14ac:dyDescent="0.4">
      <c r="A662" s="170">
        <v>715</v>
      </c>
      <c r="B662" s="177" t="s">
        <v>1463</v>
      </c>
      <c r="C662" s="177"/>
      <c r="D662" s="172" t="s">
        <v>1692</v>
      </c>
      <c r="E662" s="173" t="s">
        <v>2812</v>
      </c>
      <c r="F662" s="174" t="s">
        <v>2788</v>
      </c>
      <c r="G662" s="178" t="s">
        <v>790</v>
      </c>
      <c r="H662" s="176" t="s">
        <v>1593</v>
      </c>
      <c r="I662" s="176"/>
      <c r="J662" s="176"/>
    </row>
    <row r="663" spans="1:10" x14ac:dyDescent="0.4">
      <c r="A663" s="170">
        <v>716</v>
      </c>
      <c r="B663" s="177" t="s">
        <v>1470</v>
      </c>
      <c r="C663" s="177"/>
      <c r="D663" s="172" t="s">
        <v>1693</v>
      </c>
      <c r="E663" s="173" t="s">
        <v>2812</v>
      </c>
      <c r="F663" s="174" t="s">
        <v>2788</v>
      </c>
      <c r="G663" s="178" t="s">
        <v>790</v>
      </c>
      <c r="H663" s="176" t="s">
        <v>1593</v>
      </c>
      <c r="I663" s="176"/>
      <c r="J663" s="176"/>
    </row>
    <row r="664" spans="1:10" x14ac:dyDescent="0.4">
      <c r="A664" s="170">
        <v>717</v>
      </c>
      <c r="B664" s="177" t="s">
        <v>714</v>
      </c>
      <c r="C664" s="177"/>
      <c r="D664" s="172" t="s">
        <v>199</v>
      </c>
      <c r="E664" s="173" t="s">
        <v>2812</v>
      </c>
      <c r="F664" s="174" t="s">
        <v>2788</v>
      </c>
      <c r="G664" s="178" t="s">
        <v>790</v>
      </c>
      <c r="H664" s="176" t="s">
        <v>939</v>
      </c>
      <c r="I664" s="176"/>
      <c r="J664" s="176"/>
    </row>
    <row r="665" spans="1:10" x14ac:dyDescent="0.4">
      <c r="A665" s="170">
        <v>718</v>
      </c>
      <c r="B665" s="177" t="s">
        <v>1374</v>
      </c>
      <c r="C665" s="177"/>
      <c r="D665" s="204" t="s">
        <v>318</v>
      </c>
      <c r="E665" s="173" t="s">
        <v>2812</v>
      </c>
      <c r="F665" s="174" t="s">
        <v>2788</v>
      </c>
      <c r="G665" s="178" t="s">
        <v>790</v>
      </c>
      <c r="H665" s="176" t="s">
        <v>628</v>
      </c>
      <c r="I665" s="176" t="s">
        <v>2969</v>
      </c>
      <c r="J665" s="176"/>
    </row>
    <row r="666" spans="1:10" x14ac:dyDescent="0.4">
      <c r="A666" s="170">
        <v>719</v>
      </c>
      <c r="B666" s="177" t="s">
        <v>1353</v>
      </c>
      <c r="C666" s="177"/>
      <c r="D666" s="172" t="s">
        <v>295</v>
      </c>
      <c r="E666" s="173" t="s">
        <v>2812</v>
      </c>
      <c r="F666" s="174" t="s">
        <v>2788</v>
      </c>
      <c r="G666" s="178" t="s">
        <v>790</v>
      </c>
      <c r="H666" s="176" t="s">
        <v>939</v>
      </c>
      <c r="I666" s="176"/>
      <c r="J666" s="176"/>
    </row>
    <row r="667" spans="1:10" x14ac:dyDescent="0.4">
      <c r="A667" s="170">
        <v>720</v>
      </c>
      <c r="B667" s="177" t="s">
        <v>1351</v>
      </c>
      <c r="C667" s="177"/>
      <c r="D667" s="172" t="s">
        <v>293</v>
      </c>
      <c r="E667" s="173" t="s">
        <v>2812</v>
      </c>
      <c r="F667" s="174" t="s">
        <v>2788</v>
      </c>
      <c r="G667" s="178" t="s">
        <v>790</v>
      </c>
      <c r="H667" s="176" t="s">
        <v>939</v>
      </c>
      <c r="I667" s="176"/>
      <c r="J667" s="176"/>
    </row>
    <row r="668" spans="1:10" x14ac:dyDescent="0.4">
      <c r="A668" s="170">
        <v>721</v>
      </c>
      <c r="B668" s="177" t="s">
        <v>715</v>
      </c>
      <c r="C668" s="177"/>
      <c r="D668" s="172" t="s">
        <v>200</v>
      </c>
      <c r="E668" s="173" t="s">
        <v>2812</v>
      </c>
      <c r="F668" s="174" t="s">
        <v>2788</v>
      </c>
      <c r="G668" s="178" t="s">
        <v>790</v>
      </c>
      <c r="H668" s="176" t="s">
        <v>1594</v>
      </c>
      <c r="I668" s="176"/>
      <c r="J668" s="176"/>
    </row>
    <row r="669" spans="1:10" x14ac:dyDescent="0.4">
      <c r="A669" s="170">
        <v>722</v>
      </c>
      <c r="B669" s="177" t="s">
        <v>1349</v>
      </c>
      <c r="C669" s="177"/>
      <c r="D669" s="172" t="s">
        <v>291</v>
      </c>
      <c r="E669" s="173" t="s">
        <v>2812</v>
      </c>
      <c r="F669" s="174" t="s">
        <v>2787</v>
      </c>
      <c r="G669" s="178" t="s">
        <v>790</v>
      </c>
      <c r="H669" s="176" t="s">
        <v>1816</v>
      </c>
      <c r="I669" s="176" t="s">
        <v>2974</v>
      </c>
      <c r="J669" s="176"/>
    </row>
    <row r="670" spans="1:10" x14ac:dyDescent="0.4">
      <c r="A670" s="170">
        <v>723</v>
      </c>
      <c r="B670" s="177" t="s">
        <v>1378</v>
      </c>
      <c r="C670" s="177"/>
      <c r="D670" s="172" t="s">
        <v>323</v>
      </c>
      <c r="E670" s="173" t="s">
        <v>2812</v>
      </c>
      <c r="F670" s="174" t="s">
        <v>2788</v>
      </c>
      <c r="G670" s="178" t="s">
        <v>790</v>
      </c>
      <c r="H670" s="176" t="s">
        <v>628</v>
      </c>
      <c r="I670" s="176" t="s">
        <v>2972</v>
      </c>
      <c r="J670" s="176"/>
    </row>
    <row r="671" spans="1:10" x14ac:dyDescent="0.4">
      <c r="A671" s="170">
        <v>724</v>
      </c>
      <c r="B671" s="177" t="s">
        <v>1361</v>
      </c>
      <c r="C671" s="177"/>
      <c r="D671" s="203" t="s">
        <v>1694</v>
      </c>
      <c r="E671" s="173" t="s">
        <v>2812</v>
      </c>
      <c r="F671" s="174" t="s">
        <v>2788</v>
      </c>
      <c r="G671" s="178" t="s">
        <v>790</v>
      </c>
      <c r="H671" s="176" t="s">
        <v>1595</v>
      </c>
      <c r="I671" s="176"/>
      <c r="J671" s="176"/>
    </row>
    <row r="672" spans="1:10" x14ac:dyDescent="0.4">
      <c r="A672" s="170">
        <v>725</v>
      </c>
      <c r="B672" s="177" t="s">
        <v>1587</v>
      </c>
      <c r="C672" s="177"/>
      <c r="D672" s="172" t="s">
        <v>196</v>
      </c>
      <c r="E672" s="173" t="s">
        <v>2812</v>
      </c>
      <c r="F672" s="174" t="s">
        <v>2788</v>
      </c>
      <c r="G672" s="178" t="s">
        <v>790</v>
      </c>
      <c r="H672" s="176" t="s">
        <v>1757</v>
      </c>
      <c r="I672" s="205" t="s">
        <v>939</v>
      </c>
      <c r="J672" s="176"/>
    </row>
    <row r="673" spans="1:10" x14ac:dyDescent="0.4">
      <c r="A673" s="170">
        <v>726</v>
      </c>
      <c r="B673" s="177" t="s">
        <v>1379</v>
      </c>
      <c r="C673" s="177"/>
      <c r="D673" s="172" t="s">
        <v>324</v>
      </c>
      <c r="E673" s="173" t="s">
        <v>2812</v>
      </c>
      <c r="F673" s="174" t="s">
        <v>2788</v>
      </c>
      <c r="G673" s="178" t="s">
        <v>790</v>
      </c>
      <c r="H673" s="176" t="s">
        <v>628</v>
      </c>
      <c r="I673" s="176" t="s">
        <v>2973</v>
      </c>
      <c r="J673" s="176"/>
    </row>
    <row r="674" spans="1:10" x14ac:dyDescent="0.4">
      <c r="A674" s="170">
        <v>727</v>
      </c>
      <c r="B674" s="177" t="s">
        <v>696</v>
      </c>
      <c r="C674" s="177"/>
      <c r="D674" s="172" t="s">
        <v>173</v>
      </c>
      <c r="E674" s="173" t="s">
        <v>2812</v>
      </c>
      <c r="F674" s="174" t="s">
        <v>2788</v>
      </c>
      <c r="G674" s="178" t="s">
        <v>790</v>
      </c>
      <c r="H674" s="176" t="s">
        <v>789</v>
      </c>
      <c r="I674" s="176"/>
      <c r="J674" s="176"/>
    </row>
    <row r="675" spans="1:10" x14ac:dyDescent="0.4">
      <c r="A675" s="170">
        <v>728</v>
      </c>
      <c r="B675" s="177" t="s">
        <v>1371</v>
      </c>
      <c r="C675" s="177"/>
      <c r="D675" s="172" t="s">
        <v>315</v>
      </c>
      <c r="E675" s="173" t="s">
        <v>2812</v>
      </c>
      <c r="F675" s="174" t="s">
        <v>2788</v>
      </c>
      <c r="G675" s="178" t="s">
        <v>790</v>
      </c>
      <c r="H675" s="176" t="s">
        <v>628</v>
      </c>
      <c r="I675" s="176" t="s">
        <v>2969</v>
      </c>
      <c r="J675" s="176"/>
    </row>
    <row r="676" spans="1:10" x14ac:dyDescent="0.4">
      <c r="A676" s="170">
        <v>729</v>
      </c>
      <c r="B676" s="177" t="s">
        <v>718</v>
      </c>
      <c r="C676" s="177"/>
      <c r="D676" s="172" t="s">
        <v>203</v>
      </c>
      <c r="E676" s="173" t="s">
        <v>2812</v>
      </c>
      <c r="F676" s="174" t="s">
        <v>2788</v>
      </c>
      <c r="G676" s="178" t="s">
        <v>790</v>
      </c>
      <c r="H676" s="176"/>
      <c r="I676" s="176"/>
      <c r="J676" s="176"/>
    </row>
    <row r="677" spans="1:10" x14ac:dyDescent="0.4">
      <c r="A677" s="170">
        <v>730</v>
      </c>
      <c r="B677" s="177" t="s">
        <v>1518</v>
      </c>
      <c r="C677" s="177"/>
      <c r="D677" s="172" t="s">
        <v>334</v>
      </c>
      <c r="E677" s="173" t="s">
        <v>2812</v>
      </c>
      <c r="F677" s="174" t="s">
        <v>2788</v>
      </c>
      <c r="G677" s="178" t="s">
        <v>790</v>
      </c>
      <c r="H677" s="176" t="s">
        <v>628</v>
      </c>
      <c r="I677" s="176" t="s">
        <v>2975</v>
      </c>
      <c r="J677" s="176"/>
    </row>
    <row r="678" spans="1:10" x14ac:dyDescent="0.4">
      <c r="A678" s="170">
        <v>731</v>
      </c>
      <c r="B678" s="177" t="s">
        <v>1357</v>
      </c>
      <c r="C678" s="177"/>
      <c r="D678" s="172" t="s">
        <v>299</v>
      </c>
      <c r="E678" s="173" t="s">
        <v>2812</v>
      </c>
      <c r="F678" s="174" t="s">
        <v>2788</v>
      </c>
      <c r="G678" s="178" t="s">
        <v>790</v>
      </c>
      <c r="H678" s="176" t="s">
        <v>939</v>
      </c>
      <c r="I678" s="176"/>
      <c r="J678" s="176"/>
    </row>
    <row r="679" spans="1:10" x14ac:dyDescent="0.4">
      <c r="A679" s="170">
        <v>732</v>
      </c>
      <c r="B679" s="177" t="s">
        <v>1356</v>
      </c>
      <c r="C679" s="177"/>
      <c r="D679" s="172" t="s">
        <v>298</v>
      </c>
      <c r="E679" s="173" t="s">
        <v>2812</v>
      </c>
      <c r="F679" s="174" t="s">
        <v>2788</v>
      </c>
      <c r="G679" s="178" t="s">
        <v>790</v>
      </c>
      <c r="H679" s="176" t="s">
        <v>939</v>
      </c>
      <c r="I679" s="176"/>
      <c r="J679" s="176"/>
    </row>
    <row r="680" spans="1:10" x14ac:dyDescent="0.4">
      <c r="A680" s="170">
        <v>733</v>
      </c>
      <c r="B680" s="177" t="s">
        <v>1350</v>
      </c>
      <c r="C680" s="177"/>
      <c r="D680" s="172" t="s">
        <v>292</v>
      </c>
      <c r="E680" s="173" t="s">
        <v>2812</v>
      </c>
      <c r="F680" s="174" t="s">
        <v>2788</v>
      </c>
      <c r="G680" s="178" t="s">
        <v>790</v>
      </c>
      <c r="H680" s="176" t="s">
        <v>1816</v>
      </c>
      <c r="I680" s="176"/>
      <c r="J680" s="176"/>
    </row>
    <row r="681" spans="1:10" x14ac:dyDescent="0.4">
      <c r="A681" s="170">
        <v>734</v>
      </c>
      <c r="B681" s="177" t="s">
        <v>1383</v>
      </c>
      <c r="C681" s="177"/>
      <c r="D681" s="172" t="s">
        <v>329</v>
      </c>
      <c r="E681" s="173" t="s">
        <v>2812</v>
      </c>
      <c r="F681" s="174" t="s">
        <v>2788</v>
      </c>
      <c r="G681" s="178" t="s">
        <v>790</v>
      </c>
      <c r="H681" s="176" t="s">
        <v>628</v>
      </c>
      <c r="I681" s="176" t="s">
        <v>2972</v>
      </c>
      <c r="J681" s="176"/>
    </row>
    <row r="682" spans="1:10" x14ac:dyDescent="0.4">
      <c r="A682" s="170">
        <v>735</v>
      </c>
      <c r="B682" s="177" t="s">
        <v>712</v>
      </c>
      <c r="C682" s="177"/>
      <c r="D682" s="172" t="s">
        <v>197</v>
      </c>
      <c r="E682" s="173" t="s">
        <v>2812</v>
      </c>
      <c r="F682" s="174" t="s">
        <v>2788</v>
      </c>
      <c r="G682" s="178" t="s">
        <v>790</v>
      </c>
      <c r="H682" s="176" t="s">
        <v>939</v>
      </c>
      <c r="I682" s="176" t="s">
        <v>1757</v>
      </c>
      <c r="J682" s="176" t="s">
        <v>2976</v>
      </c>
    </row>
    <row r="683" spans="1:10" x14ac:dyDescent="0.4">
      <c r="A683" s="170">
        <v>736</v>
      </c>
      <c r="B683" s="177" t="s">
        <v>1380</v>
      </c>
      <c r="C683" s="177"/>
      <c r="D683" s="172" t="s">
        <v>325</v>
      </c>
      <c r="E683" s="173" t="s">
        <v>2812</v>
      </c>
      <c r="F683" s="174" t="s">
        <v>2788</v>
      </c>
      <c r="G683" s="178" t="s">
        <v>790</v>
      </c>
      <c r="H683" s="176" t="s">
        <v>628</v>
      </c>
      <c r="I683" s="176" t="s">
        <v>2977</v>
      </c>
      <c r="J683" s="176"/>
    </row>
    <row r="684" spans="1:10" x14ac:dyDescent="0.4">
      <c r="A684" s="170">
        <v>737</v>
      </c>
      <c r="B684" s="177" t="s">
        <v>1372</v>
      </c>
      <c r="C684" s="177"/>
      <c r="D684" s="172" t="s">
        <v>316</v>
      </c>
      <c r="E684" s="173" t="s">
        <v>2812</v>
      </c>
      <c r="F684" s="174" t="s">
        <v>2788</v>
      </c>
      <c r="G684" s="178" t="s">
        <v>790</v>
      </c>
      <c r="H684" s="176" t="s">
        <v>628</v>
      </c>
      <c r="I684" s="176" t="s">
        <v>2969</v>
      </c>
      <c r="J684" s="176"/>
    </row>
    <row r="685" spans="1:10" x14ac:dyDescent="0.4">
      <c r="A685" s="170">
        <v>738</v>
      </c>
      <c r="B685" s="177" t="s">
        <v>1526</v>
      </c>
      <c r="C685" s="177"/>
      <c r="D685" s="172" t="s">
        <v>332</v>
      </c>
      <c r="E685" s="173" t="s">
        <v>2812</v>
      </c>
      <c r="F685" s="174" t="s">
        <v>2788</v>
      </c>
      <c r="G685" s="178" t="s">
        <v>790</v>
      </c>
      <c r="H685" s="176" t="s">
        <v>628</v>
      </c>
      <c r="I685" s="176" t="s">
        <v>2970</v>
      </c>
      <c r="J685" s="176"/>
    </row>
    <row r="686" spans="1:10" x14ac:dyDescent="0.4">
      <c r="A686" s="170">
        <v>739</v>
      </c>
      <c r="B686" s="177" t="s">
        <v>1527</v>
      </c>
      <c r="C686" s="177"/>
      <c r="D686" s="172" t="s">
        <v>328</v>
      </c>
      <c r="E686" s="173" t="s">
        <v>2812</v>
      </c>
      <c r="F686" s="174" t="s">
        <v>2788</v>
      </c>
      <c r="G686" s="178" t="s">
        <v>790</v>
      </c>
      <c r="H686" s="176" t="s">
        <v>628</v>
      </c>
      <c r="I686" s="176" t="s">
        <v>2970</v>
      </c>
      <c r="J686" s="176"/>
    </row>
    <row r="687" spans="1:10" x14ac:dyDescent="0.4">
      <c r="A687" s="170">
        <v>740</v>
      </c>
      <c r="B687" s="177" t="s">
        <v>1352</v>
      </c>
      <c r="C687" s="177"/>
      <c r="D687" s="172" t="s">
        <v>294</v>
      </c>
      <c r="E687" s="173" t="s">
        <v>2812</v>
      </c>
      <c r="F687" s="174" t="s">
        <v>2788</v>
      </c>
      <c r="G687" s="178" t="s">
        <v>790</v>
      </c>
      <c r="H687" s="176" t="s">
        <v>939</v>
      </c>
      <c r="I687" s="176"/>
      <c r="J687" s="176"/>
    </row>
    <row r="688" spans="1:10" x14ac:dyDescent="0.4">
      <c r="A688" s="170">
        <v>741</v>
      </c>
      <c r="B688" s="177" t="s">
        <v>1388</v>
      </c>
      <c r="C688" s="177"/>
      <c r="D688" s="172" t="s">
        <v>1533</v>
      </c>
      <c r="E688" s="173" t="s">
        <v>2812</v>
      </c>
      <c r="F688" s="174" t="s">
        <v>2788</v>
      </c>
      <c r="G688" s="178" t="s">
        <v>790</v>
      </c>
      <c r="H688" s="176" t="s">
        <v>628</v>
      </c>
      <c r="I688" s="176" t="s">
        <v>2922</v>
      </c>
      <c r="J688" s="176"/>
    </row>
    <row r="689" spans="1:10" x14ac:dyDescent="0.4">
      <c r="A689" s="170">
        <v>742</v>
      </c>
      <c r="B689" s="177" t="s">
        <v>716</v>
      </c>
      <c r="C689" s="177"/>
      <c r="D689" s="172" t="s">
        <v>201</v>
      </c>
      <c r="E689" s="173" t="s">
        <v>2812</v>
      </c>
      <c r="F689" s="174" t="s">
        <v>2788</v>
      </c>
      <c r="G689" s="178" t="s">
        <v>790</v>
      </c>
      <c r="H689" s="176" t="s">
        <v>1767</v>
      </c>
      <c r="I689" s="176"/>
      <c r="J689" s="176"/>
    </row>
    <row r="690" spans="1:10" x14ac:dyDescent="0.4">
      <c r="A690" s="170">
        <v>743</v>
      </c>
      <c r="B690" s="177" t="s">
        <v>1539</v>
      </c>
      <c r="C690" s="177"/>
      <c r="D690" s="172" t="s">
        <v>158</v>
      </c>
      <c r="E690" s="173" t="s">
        <v>2812</v>
      </c>
      <c r="F690" s="174" t="s">
        <v>2788</v>
      </c>
      <c r="G690" s="175" t="s">
        <v>790</v>
      </c>
      <c r="H690" s="176" t="s">
        <v>1823</v>
      </c>
      <c r="I690" s="176"/>
      <c r="J690" s="176"/>
    </row>
    <row r="691" spans="1:10" x14ac:dyDescent="0.4">
      <c r="A691" s="170">
        <v>744</v>
      </c>
      <c r="B691" s="177" t="s">
        <v>1588</v>
      </c>
      <c r="C691" s="177"/>
      <c r="D691" s="172" t="s">
        <v>160</v>
      </c>
      <c r="E691" s="173" t="s">
        <v>2812</v>
      </c>
      <c r="F691" s="174" t="s">
        <v>2788</v>
      </c>
      <c r="G691" s="178" t="s">
        <v>790</v>
      </c>
      <c r="H691" s="176" t="s">
        <v>1823</v>
      </c>
      <c r="I691" s="176" t="s">
        <v>2922</v>
      </c>
      <c r="J691" s="176"/>
    </row>
    <row r="692" spans="1:10" x14ac:dyDescent="0.4">
      <c r="A692" s="170">
        <v>745</v>
      </c>
      <c r="B692" s="177" t="s">
        <v>1389</v>
      </c>
      <c r="C692" s="177"/>
      <c r="D692" s="172" t="s">
        <v>335</v>
      </c>
      <c r="E692" s="173" t="s">
        <v>2812</v>
      </c>
      <c r="F692" s="174" t="s">
        <v>2788</v>
      </c>
      <c r="G692" s="178" t="s">
        <v>790</v>
      </c>
      <c r="H692" s="176" t="s">
        <v>628</v>
      </c>
      <c r="I692" s="176" t="s">
        <v>2978</v>
      </c>
      <c r="J692" s="176"/>
    </row>
    <row r="693" spans="1:10" x14ac:dyDescent="0.4">
      <c r="A693" s="170">
        <v>746</v>
      </c>
      <c r="B693" s="177" t="s">
        <v>1354</v>
      </c>
      <c r="C693" s="177"/>
      <c r="D693" s="172" t="s">
        <v>296</v>
      </c>
      <c r="E693" s="173" t="s">
        <v>2812</v>
      </c>
      <c r="F693" s="174" t="s">
        <v>2788</v>
      </c>
      <c r="G693" s="178" t="s">
        <v>790</v>
      </c>
      <c r="H693" s="176" t="s">
        <v>939</v>
      </c>
      <c r="I693" s="176" t="s">
        <v>2974</v>
      </c>
      <c r="J693" s="176"/>
    </row>
    <row r="694" spans="1:10" x14ac:dyDescent="0.4">
      <c r="A694" s="170">
        <v>747</v>
      </c>
      <c r="B694" s="177" t="s">
        <v>730</v>
      </c>
      <c r="C694" s="177"/>
      <c r="D694" s="172" t="s">
        <v>221</v>
      </c>
      <c r="E694" s="173" t="s">
        <v>2812</v>
      </c>
      <c r="F694" s="174" t="s">
        <v>2788</v>
      </c>
      <c r="G694" s="178" t="s">
        <v>1415</v>
      </c>
      <c r="H694" s="176" t="s">
        <v>1596</v>
      </c>
      <c r="I694" s="176"/>
      <c r="J694" s="176"/>
    </row>
    <row r="695" spans="1:10" x14ac:dyDescent="0.4">
      <c r="A695" s="170">
        <v>748</v>
      </c>
      <c r="B695" s="177" t="s">
        <v>2197</v>
      </c>
      <c r="C695" s="177" t="s">
        <v>2979</v>
      </c>
      <c r="D695" s="172" t="s">
        <v>1493</v>
      </c>
      <c r="E695" s="173" t="s">
        <v>2812</v>
      </c>
      <c r="F695" s="174" t="s">
        <v>2787</v>
      </c>
      <c r="G695" s="178" t="s">
        <v>1415</v>
      </c>
      <c r="H695" s="176"/>
      <c r="I695" s="176" t="s">
        <v>2837</v>
      </c>
      <c r="J695" s="176"/>
    </row>
    <row r="696" spans="1:10" x14ac:dyDescent="0.4">
      <c r="A696" s="170">
        <v>749</v>
      </c>
      <c r="B696" s="177" t="s">
        <v>2198</v>
      </c>
      <c r="C696" s="177" t="s">
        <v>2980</v>
      </c>
      <c r="D696" s="172" t="s">
        <v>1494</v>
      </c>
      <c r="E696" s="173" t="s">
        <v>2812</v>
      </c>
      <c r="F696" s="174" t="s">
        <v>2787</v>
      </c>
      <c r="G696" s="178" t="s">
        <v>1415</v>
      </c>
      <c r="H696" s="176"/>
      <c r="I696" s="176" t="s">
        <v>2837</v>
      </c>
      <c r="J696" s="176"/>
    </row>
    <row r="697" spans="1:10" x14ac:dyDescent="0.4">
      <c r="A697" s="170">
        <v>750</v>
      </c>
      <c r="B697" s="177" t="s">
        <v>2199</v>
      </c>
      <c r="C697" s="177" t="s">
        <v>2981</v>
      </c>
      <c r="D697" s="172" t="s">
        <v>215</v>
      </c>
      <c r="E697" s="173" t="s">
        <v>2812</v>
      </c>
      <c r="F697" s="174" t="s">
        <v>2788</v>
      </c>
      <c r="G697" s="178" t="s">
        <v>1415</v>
      </c>
      <c r="H697" s="176"/>
      <c r="I697" s="205"/>
      <c r="J697" s="176"/>
    </row>
    <row r="698" spans="1:10" x14ac:dyDescent="0.4">
      <c r="A698" s="170">
        <v>751</v>
      </c>
      <c r="B698" s="177" t="s">
        <v>727</v>
      </c>
      <c r="C698" s="177"/>
      <c r="D698" s="172" t="s">
        <v>218</v>
      </c>
      <c r="E698" s="173" t="s">
        <v>2812</v>
      </c>
      <c r="F698" s="174" t="s">
        <v>2788</v>
      </c>
      <c r="G698" s="178" t="s">
        <v>1415</v>
      </c>
      <c r="H698" s="176" t="s">
        <v>1596</v>
      </c>
      <c r="I698" s="176"/>
      <c r="J698" s="176"/>
    </row>
    <row r="699" spans="1:10" x14ac:dyDescent="0.4">
      <c r="A699" s="170">
        <v>752</v>
      </c>
      <c r="B699" s="177" t="s">
        <v>2200</v>
      </c>
      <c r="C699" s="177" t="s">
        <v>2982</v>
      </c>
      <c r="D699" s="172" t="s">
        <v>216</v>
      </c>
      <c r="E699" s="173" t="s">
        <v>2812</v>
      </c>
      <c r="F699" s="174" t="s">
        <v>2788</v>
      </c>
      <c r="G699" s="178" t="s">
        <v>1415</v>
      </c>
      <c r="H699" s="176"/>
      <c r="I699" s="176"/>
      <c r="J699" s="176"/>
    </row>
    <row r="700" spans="1:10" x14ac:dyDescent="0.4">
      <c r="A700" s="170">
        <v>753</v>
      </c>
      <c r="B700" s="177" t="s">
        <v>2201</v>
      </c>
      <c r="C700" s="177" t="s">
        <v>2983</v>
      </c>
      <c r="D700" s="172" t="s">
        <v>217</v>
      </c>
      <c r="E700" s="173" t="s">
        <v>2812</v>
      </c>
      <c r="F700" s="174" t="s">
        <v>2788</v>
      </c>
      <c r="G700" s="178" t="s">
        <v>1415</v>
      </c>
      <c r="H700" s="176" t="s">
        <v>1596</v>
      </c>
      <c r="I700" s="176"/>
      <c r="J700" s="176"/>
    </row>
    <row r="701" spans="1:10" x14ac:dyDescent="0.4">
      <c r="A701" s="170">
        <v>754</v>
      </c>
      <c r="B701" s="177" t="s">
        <v>729</v>
      </c>
      <c r="C701" s="177"/>
      <c r="D701" s="172" t="s">
        <v>220</v>
      </c>
      <c r="E701" s="173" t="s">
        <v>2812</v>
      </c>
      <c r="F701" s="174" t="s">
        <v>2788</v>
      </c>
      <c r="G701" s="178" t="s">
        <v>1415</v>
      </c>
      <c r="H701" s="176"/>
      <c r="I701" s="176"/>
      <c r="J701" s="176"/>
    </row>
    <row r="702" spans="1:10" ht="23.15" x14ac:dyDescent="0.4">
      <c r="A702" s="182">
        <v>755</v>
      </c>
      <c r="B702" s="206" t="s">
        <v>2202</v>
      </c>
      <c r="C702" s="206" t="s">
        <v>2984</v>
      </c>
      <c r="D702" s="207" t="s">
        <v>222</v>
      </c>
      <c r="E702" s="173" t="s">
        <v>2812</v>
      </c>
      <c r="F702" s="174" t="s">
        <v>2788</v>
      </c>
      <c r="G702" s="202" t="s">
        <v>2514</v>
      </c>
      <c r="H702" s="184" t="s">
        <v>2515</v>
      </c>
      <c r="I702" s="176" t="s">
        <v>2843</v>
      </c>
      <c r="J702" s="176"/>
    </row>
    <row r="703" spans="1:10" x14ac:dyDescent="0.4">
      <c r="A703" s="170">
        <v>756</v>
      </c>
      <c r="B703" s="177" t="s">
        <v>2203</v>
      </c>
      <c r="C703" s="177" t="s">
        <v>2985</v>
      </c>
      <c r="D703" s="172" t="s">
        <v>1541</v>
      </c>
      <c r="E703" s="173" t="s">
        <v>2812</v>
      </c>
      <c r="F703" s="174" t="s">
        <v>2788</v>
      </c>
      <c r="G703" s="178" t="s">
        <v>1415</v>
      </c>
      <c r="H703" s="176"/>
      <c r="I703" s="176"/>
      <c r="J703" s="176"/>
    </row>
    <row r="704" spans="1:10" x14ac:dyDescent="0.4">
      <c r="A704" s="170">
        <v>763</v>
      </c>
      <c r="B704" s="177" t="s">
        <v>2204</v>
      </c>
      <c r="C704" s="177" t="s">
        <v>2986</v>
      </c>
      <c r="D704" s="172" t="s">
        <v>348</v>
      </c>
      <c r="E704" s="173" t="s">
        <v>2812</v>
      </c>
      <c r="F704" s="174" t="s">
        <v>2788</v>
      </c>
      <c r="G704" s="178" t="s">
        <v>441</v>
      </c>
      <c r="H704" s="176" t="s">
        <v>441</v>
      </c>
      <c r="I704" s="176" t="s">
        <v>2924</v>
      </c>
      <c r="J704" s="176"/>
    </row>
    <row r="705" spans="1:10" x14ac:dyDescent="0.4">
      <c r="A705" s="208">
        <v>765</v>
      </c>
      <c r="B705" s="177" t="s">
        <v>2205</v>
      </c>
      <c r="C705" s="177" t="s">
        <v>2987</v>
      </c>
      <c r="D705" s="172" t="s">
        <v>2098</v>
      </c>
      <c r="E705" s="173" t="s">
        <v>2812</v>
      </c>
      <c r="F705" s="174" t="s">
        <v>2788</v>
      </c>
      <c r="G705" s="175" t="s">
        <v>419</v>
      </c>
      <c r="H705" s="176" t="s">
        <v>418</v>
      </c>
      <c r="I705" s="176" t="s">
        <v>2847</v>
      </c>
      <c r="J705" s="176"/>
    </row>
    <row r="706" spans="1:10" x14ac:dyDescent="0.4">
      <c r="A706" s="208">
        <v>766</v>
      </c>
      <c r="B706" s="206" t="s">
        <v>2206</v>
      </c>
      <c r="C706" s="206" t="s">
        <v>2988</v>
      </c>
      <c r="D706" s="172" t="s">
        <v>2099</v>
      </c>
      <c r="E706" s="173" t="s">
        <v>2812</v>
      </c>
      <c r="F706" s="174" t="s">
        <v>2788</v>
      </c>
      <c r="G706" s="175" t="s">
        <v>419</v>
      </c>
      <c r="H706" s="176" t="s">
        <v>418</v>
      </c>
      <c r="I706" s="176" t="s">
        <v>2847</v>
      </c>
      <c r="J706" s="188"/>
    </row>
    <row r="707" spans="1:10" x14ac:dyDescent="0.4">
      <c r="A707" s="208">
        <v>767</v>
      </c>
      <c r="B707" s="206" t="s">
        <v>2207</v>
      </c>
      <c r="C707" s="206" t="s">
        <v>2989</v>
      </c>
      <c r="D707" s="172" t="s">
        <v>2100</v>
      </c>
      <c r="E707" s="173" t="s">
        <v>2812</v>
      </c>
      <c r="F707" s="174" t="s">
        <v>2788</v>
      </c>
      <c r="G707" s="175" t="s">
        <v>419</v>
      </c>
      <c r="H707" s="176" t="s">
        <v>418</v>
      </c>
      <c r="I707" s="176" t="s">
        <v>2847</v>
      </c>
      <c r="J707" s="188"/>
    </row>
    <row r="708" spans="1:10" x14ac:dyDescent="0.4">
      <c r="A708" s="209">
        <v>768</v>
      </c>
      <c r="B708" s="206" t="s">
        <v>2208</v>
      </c>
      <c r="C708" s="206"/>
      <c r="D708" s="172" t="s">
        <v>2525</v>
      </c>
      <c r="E708" s="173" t="s">
        <v>2990</v>
      </c>
      <c r="F708" s="174" t="s">
        <v>2788</v>
      </c>
      <c r="G708" s="175" t="s">
        <v>2495</v>
      </c>
      <c r="H708" s="176" t="s">
        <v>2516</v>
      </c>
      <c r="I708" s="176" t="s">
        <v>2991</v>
      </c>
      <c r="J708" s="188"/>
    </row>
    <row r="709" spans="1:10" x14ac:dyDescent="0.4">
      <c r="A709" s="209">
        <v>769</v>
      </c>
      <c r="B709" s="177" t="s">
        <v>2209</v>
      </c>
      <c r="C709" s="177"/>
      <c r="D709" s="172" t="s">
        <v>2526</v>
      </c>
      <c r="E709" s="173" t="s">
        <v>2990</v>
      </c>
      <c r="F709" s="174" t="s">
        <v>2788</v>
      </c>
      <c r="G709" s="175" t="s">
        <v>965</v>
      </c>
      <c r="H709" s="176"/>
      <c r="I709" s="176"/>
      <c r="J709" s="188"/>
    </row>
    <row r="710" spans="1:10" x14ac:dyDescent="0.4">
      <c r="A710" s="209">
        <v>770</v>
      </c>
      <c r="B710" s="177" t="s">
        <v>2210</v>
      </c>
      <c r="C710" s="177"/>
      <c r="D710" s="172" t="s">
        <v>2527</v>
      </c>
      <c r="E710" s="173" t="s">
        <v>2990</v>
      </c>
      <c r="F710" s="174" t="s">
        <v>2788</v>
      </c>
      <c r="G710" s="175" t="s">
        <v>2495</v>
      </c>
      <c r="H710" s="176" t="s">
        <v>2495</v>
      </c>
      <c r="I710" s="176" t="s">
        <v>2992</v>
      </c>
      <c r="J710" s="176"/>
    </row>
    <row r="711" spans="1:10" x14ac:dyDescent="0.4">
      <c r="A711" s="209">
        <v>771</v>
      </c>
      <c r="B711" s="177" t="s">
        <v>2211</v>
      </c>
      <c r="C711" s="177"/>
      <c r="D711" s="172" t="s">
        <v>2528</v>
      </c>
      <c r="E711" s="173" t="s">
        <v>2990</v>
      </c>
      <c r="F711" s="174" t="s">
        <v>2788</v>
      </c>
      <c r="G711" s="175" t="s">
        <v>2495</v>
      </c>
      <c r="H711" s="176" t="s">
        <v>2495</v>
      </c>
      <c r="I711" s="176" t="s">
        <v>2993</v>
      </c>
      <c r="J711" s="176"/>
    </row>
    <row r="712" spans="1:10" x14ac:dyDescent="0.4">
      <c r="A712" s="209">
        <v>772</v>
      </c>
      <c r="B712" s="177" t="s">
        <v>2212</v>
      </c>
      <c r="C712" s="177"/>
      <c r="D712" s="172" t="s">
        <v>2529</v>
      </c>
      <c r="E712" s="173" t="s">
        <v>2990</v>
      </c>
      <c r="F712" s="174" t="s">
        <v>2788</v>
      </c>
      <c r="G712" s="175" t="s">
        <v>965</v>
      </c>
      <c r="H712" s="176"/>
      <c r="I712" s="176" t="s">
        <v>2919</v>
      </c>
      <c r="J712" s="176"/>
    </row>
    <row r="713" spans="1:10" x14ac:dyDescent="0.4">
      <c r="A713" s="209">
        <v>773</v>
      </c>
      <c r="B713" s="177" t="s">
        <v>2213</v>
      </c>
      <c r="C713" s="177"/>
      <c r="D713" s="172" t="s">
        <v>2530</v>
      </c>
      <c r="E713" s="173" t="s">
        <v>2990</v>
      </c>
      <c r="F713" s="174" t="s">
        <v>2788</v>
      </c>
      <c r="G713" s="178" t="s">
        <v>965</v>
      </c>
      <c r="H713" s="176"/>
      <c r="I713" s="176"/>
      <c r="J713" s="176"/>
    </row>
    <row r="714" spans="1:10" x14ac:dyDescent="0.4">
      <c r="A714" s="209">
        <v>774</v>
      </c>
      <c r="B714" s="177" t="s">
        <v>2214</v>
      </c>
      <c r="C714" s="177"/>
      <c r="D714" s="172" t="s">
        <v>2531</v>
      </c>
      <c r="E714" s="173" t="s">
        <v>2990</v>
      </c>
      <c r="F714" s="174" t="s">
        <v>2788</v>
      </c>
      <c r="G714" s="175" t="s">
        <v>965</v>
      </c>
      <c r="H714" s="176"/>
      <c r="I714" s="176"/>
      <c r="J714" s="176"/>
    </row>
    <row r="715" spans="1:10" x14ac:dyDescent="0.4">
      <c r="A715" s="209">
        <v>775</v>
      </c>
      <c r="B715" s="177" t="s">
        <v>2215</v>
      </c>
      <c r="C715" s="177"/>
      <c r="D715" s="172" t="s">
        <v>2532</v>
      </c>
      <c r="E715" s="173" t="s">
        <v>2990</v>
      </c>
      <c r="F715" s="174" t="s">
        <v>2788</v>
      </c>
      <c r="G715" s="175" t="s">
        <v>965</v>
      </c>
      <c r="H715" s="176"/>
      <c r="I715" s="176"/>
      <c r="J715" s="176"/>
    </row>
    <row r="716" spans="1:10" x14ac:dyDescent="0.4">
      <c r="A716" s="209">
        <v>776</v>
      </c>
      <c r="B716" s="177" t="s">
        <v>2216</v>
      </c>
      <c r="C716" s="177"/>
      <c r="D716" s="172" t="s">
        <v>2533</v>
      </c>
      <c r="E716" s="173" t="s">
        <v>2990</v>
      </c>
      <c r="F716" s="174" t="s">
        <v>2788</v>
      </c>
      <c r="G716" s="175" t="s">
        <v>2495</v>
      </c>
      <c r="H716" s="176" t="s">
        <v>2517</v>
      </c>
      <c r="I716" s="176"/>
      <c r="J716" s="176"/>
    </row>
    <row r="717" spans="1:10" x14ac:dyDescent="0.4">
      <c r="A717" s="209">
        <v>777</v>
      </c>
      <c r="B717" s="177" t="s">
        <v>2217</v>
      </c>
      <c r="C717" s="177"/>
      <c r="D717" s="172" t="s">
        <v>2534</v>
      </c>
      <c r="E717" s="173" t="s">
        <v>2990</v>
      </c>
      <c r="F717" s="174" t="s">
        <v>2788</v>
      </c>
      <c r="G717" s="178" t="s">
        <v>965</v>
      </c>
      <c r="H717" s="176"/>
      <c r="I717" s="176"/>
      <c r="J717" s="176"/>
    </row>
    <row r="718" spans="1:10" x14ac:dyDescent="0.4">
      <c r="A718" s="209">
        <v>778</v>
      </c>
      <c r="B718" s="177" t="s">
        <v>2218</v>
      </c>
      <c r="C718" s="177"/>
      <c r="D718" s="172" t="s">
        <v>2535</v>
      </c>
      <c r="E718" s="173" t="s">
        <v>2990</v>
      </c>
      <c r="F718" s="174" t="s">
        <v>2788</v>
      </c>
      <c r="G718" s="175" t="s">
        <v>2495</v>
      </c>
      <c r="H718" s="176" t="s">
        <v>2495</v>
      </c>
      <c r="I718" s="176" t="s">
        <v>2919</v>
      </c>
      <c r="J718" s="176"/>
    </row>
    <row r="719" spans="1:10" x14ac:dyDescent="0.4">
      <c r="A719" s="209">
        <v>779</v>
      </c>
      <c r="B719" s="177" t="s">
        <v>2219</v>
      </c>
      <c r="C719" s="177"/>
      <c r="D719" s="172" t="s">
        <v>2536</v>
      </c>
      <c r="E719" s="173" t="s">
        <v>2990</v>
      </c>
      <c r="F719" s="174" t="s">
        <v>2788</v>
      </c>
      <c r="G719" s="175" t="s">
        <v>965</v>
      </c>
      <c r="H719" s="176"/>
      <c r="I719" s="176" t="s">
        <v>2994</v>
      </c>
      <c r="J719" s="176"/>
    </row>
    <row r="720" spans="1:10" x14ac:dyDescent="0.4">
      <c r="A720" s="209">
        <v>780</v>
      </c>
      <c r="B720" s="177" t="s">
        <v>2220</v>
      </c>
      <c r="C720" s="177"/>
      <c r="D720" s="172" t="s">
        <v>2537</v>
      </c>
      <c r="E720" s="173" t="s">
        <v>2990</v>
      </c>
      <c r="F720" s="174" t="s">
        <v>2788</v>
      </c>
      <c r="G720" s="175" t="s">
        <v>2495</v>
      </c>
      <c r="H720" s="176" t="s">
        <v>2495</v>
      </c>
      <c r="I720" s="176" t="s">
        <v>2995</v>
      </c>
      <c r="J720" s="176"/>
    </row>
    <row r="721" spans="1:10" ht="23.15" x14ac:dyDescent="0.4">
      <c r="A721" s="209">
        <v>781</v>
      </c>
      <c r="B721" s="177" t="s">
        <v>2221</v>
      </c>
      <c r="C721" s="177"/>
      <c r="D721" s="172" t="s">
        <v>2538</v>
      </c>
      <c r="E721" s="173" t="s">
        <v>2990</v>
      </c>
      <c r="F721" s="174" t="s">
        <v>2788</v>
      </c>
      <c r="G721" s="175" t="s">
        <v>2495</v>
      </c>
      <c r="H721" s="176" t="s">
        <v>2518</v>
      </c>
      <c r="I721" s="176" t="s">
        <v>2996</v>
      </c>
      <c r="J721" s="176"/>
    </row>
    <row r="722" spans="1:10" x14ac:dyDescent="0.4">
      <c r="A722" s="209">
        <v>782</v>
      </c>
      <c r="B722" s="177" t="s">
        <v>2222</v>
      </c>
      <c r="C722" s="177"/>
      <c r="D722" s="172" t="s">
        <v>2539</v>
      </c>
      <c r="E722" s="173" t="s">
        <v>2990</v>
      </c>
      <c r="F722" s="174" t="s">
        <v>2788</v>
      </c>
      <c r="G722" s="178" t="s">
        <v>965</v>
      </c>
      <c r="H722" s="176"/>
      <c r="I722" s="176"/>
      <c r="J722" s="176"/>
    </row>
    <row r="723" spans="1:10" x14ac:dyDescent="0.4">
      <c r="A723" s="209">
        <v>783</v>
      </c>
      <c r="B723" s="177" t="s">
        <v>2223</v>
      </c>
      <c r="C723" s="177"/>
      <c r="D723" s="172" t="s">
        <v>2540</v>
      </c>
      <c r="E723" s="173" t="s">
        <v>2990</v>
      </c>
      <c r="F723" s="174" t="s">
        <v>2788</v>
      </c>
      <c r="G723" s="175" t="s">
        <v>2495</v>
      </c>
      <c r="H723" s="176" t="s">
        <v>2495</v>
      </c>
      <c r="I723" s="176" t="s">
        <v>2919</v>
      </c>
      <c r="J723" s="176"/>
    </row>
    <row r="724" spans="1:10" x14ac:dyDescent="0.4">
      <c r="A724" s="209">
        <v>784</v>
      </c>
      <c r="B724" s="177" t="s">
        <v>2224</v>
      </c>
      <c r="C724" s="177"/>
      <c r="D724" s="172" t="s">
        <v>2541</v>
      </c>
      <c r="E724" s="173" t="s">
        <v>2990</v>
      </c>
      <c r="F724" s="174" t="s">
        <v>2788</v>
      </c>
      <c r="G724" s="178" t="s">
        <v>965</v>
      </c>
      <c r="H724" s="176"/>
      <c r="I724" s="176"/>
      <c r="J724" s="176"/>
    </row>
    <row r="725" spans="1:10" ht="23.15" x14ac:dyDescent="0.4">
      <c r="A725" s="209">
        <v>785</v>
      </c>
      <c r="B725" s="177" t="s">
        <v>2225</v>
      </c>
      <c r="C725" s="177"/>
      <c r="D725" s="172" t="s">
        <v>2542</v>
      </c>
      <c r="E725" s="173" t="s">
        <v>2990</v>
      </c>
      <c r="F725" s="174" t="s">
        <v>2788</v>
      </c>
      <c r="G725" s="178" t="s">
        <v>965</v>
      </c>
      <c r="H725" s="176"/>
      <c r="I725" s="176"/>
      <c r="J725" s="176"/>
    </row>
    <row r="726" spans="1:10" x14ac:dyDescent="0.4">
      <c r="A726" s="209">
        <v>786</v>
      </c>
      <c r="B726" s="177" t="s">
        <v>2226</v>
      </c>
      <c r="C726" s="177"/>
      <c r="D726" s="172" t="s">
        <v>2543</v>
      </c>
      <c r="E726" s="173" t="s">
        <v>2990</v>
      </c>
      <c r="F726" s="174" t="s">
        <v>2788</v>
      </c>
      <c r="G726" s="175" t="s">
        <v>2495</v>
      </c>
      <c r="H726" s="176" t="s">
        <v>2495</v>
      </c>
      <c r="I726" s="176" t="s">
        <v>2997</v>
      </c>
      <c r="J726" s="176"/>
    </row>
    <row r="727" spans="1:10" x14ac:dyDescent="0.4">
      <c r="A727" s="209">
        <v>787</v>
      </c>
      <c r="B727" s="177" t="s">
        <v>2227</v>
      </c>
      <c r="C727" s="177"/>
      <c r="D727" s="172" t="s">
        <v>2544</v>
      </c>
      <c r="E727" s="173" t="s">
        <v>2990</v>
      </c>
      <c r="F727" s="174" t="s">
        <v>2788</v>
      </c>
      <c r="G727" s="175" t="s">
        <v>2495</v>
      </c>
      <c r="H727" s="176" t="s">
        <v>2495</v>
      </c>
      <c r="I727" s="176" t="s">
        <v>2998</v>
      </c>
      <c r="J727" s="176"/>
    </row>
    <row r="728" spans="1:10" x14ac:dyDescent="0.4">
      <c r="A728" s="209">
        <v>788</v>
      </c>
      <c r="B728" s="177" t="s">
        <v>2228</v>
      </c>
      <c r="C728" s="177"/>
      <c r="D728" s="172" t="s">
        <v>2545</v>
      </c>
      <c r="E728" s="173" t="s">
        <v>2990</v>
      </c>
      <c r="F728" s="174" t="s">
        <v>2788</v>
      </c>
      <c r="G728" s="175" t="s">
        <v>2495</v>
      </c>
      <c r="H728" s="176" t="s">
        <v>1418</v>
      </c>
      <c r="I728" s="176"/>
      <c r="J728" s="176"/>
    </row>
    <row r="729" spans="1:10" x14ac:dyDescent="0.4">
      <c r="A729" s="209">
        <v>789</v>
      </c>
      <c r="B729" s="177" t="s">
        <v>2229</v>
      </c>
      <c r="C729" s="177"/>
      <c r="D729" s="172" t="s">
        <v>2546</v>
      </c>
      <c r="E729" s="173" t="s">
        <v>2990</v>
      </c>
      <c r="F729" s="174" t="s">
        <v>2788</v>
      </c>
      <c r="G729" s="175" t="s">
        <v>2495</v>
      </c>
      <c r="H729" s="176" t="s">
        <v>1418</v>
      </c>
      <c r="I729" s="176" t="s">
        <v>2919</v>
      </c>
      <c r="J729" s="176"/>
    </row>
    <row r="730" spans="1:10" x14ac:dyDescent="0.4">
      <c r="A730" s="209">
        <v>790</v>
      </c>
      <c r="B730" s="177" t="s">
        <v>2230</v>
      </c>
      <c r="C730" s="177" t="s">
        <v>2999</v>
      </c>
      <c r="D730" s="172" t="s">
        <v>2547</v>
      </c>
      <c r="E730" s="173" t="s">
        <v>2990</v>
      </c>
      <c r="F730" s="174" t="s">
        <v>2788</v>
      </c>
      <c r="G730" s="178" t="s">
        <v>965</v>
      </c>
      <c r="H730" s="176"/>
      <c r="I730" s="176"/>
      <c r="J730" s="176"/>
    </row>
    <row r="731" spans="1:10" x14ac:dyDescent="0.4">
      <c r="A731" s="209">
        <v>791</v>
      </c>
      <c r="B731" s="177" t="s">
        <v>2231</v>
      </c>
      <c r="C731" s="177"/>
      <c r="D731" s="172" t="s">
        <v>2548</v>
      </c>
      <c r="E731" s="173" t="s">
        <v>2990</v>
      </c>
      <c r="F731" s="174" t="s">
        <v>2788</v>
      </c>
      <c r="G731" s="175" t="s">
        <v>2495</v>
      </c>
      <c r="H731" s="176" t="s">
        <v>2495</v>
      </c>
      <c r="I731" s="176"/>
      <c r="J731" s="176"/>
    </row>
    <row r="732" spans="1:10" ht="23.15" x14ac:dyDescent="0.4">
      <c r="A732" s="209">
        <v>792</v>
      </c>
      <c r="B732" s="177" t="s">
        <v>2232</v>
      </c>
      <c r="C732" s="177"/>
      <c r="D732" s="172" t="s">
        <v>2549</v>
      </c>
      <c r="E732" s="173" t="s">
        <v>2990</v>
      </c>
      <c r="F732" s="174" t="s">
        <v>2788</v>
      </c>
      <c r="G732" s="175" t="s">
        <v>2495</v>
      </c>
      <c r="H732" s="176" t="s">
        <v>2495</v>
      </c>
      <c r="I732" s="176" t="s">
        <v>2996</v>
      </c>
      <c r="J732" s="176"/>
    </row>
    <row r="733" spans="1:10" x14ac:dyDescent="0.4">
      <c r="A733" s="209">
        <v>793</v>
      </c>
      <c r="B733" s="177" t="s">
        <v>2233</v>
      </c>
      <c r="C733" s="177" t="s">
        <v>3000</v>
      </c>
      <c r="D733" s="172" t="s">
        <v>2550</v>
      </c>
      <c r="E733" s="173" t="s">
        <v>2990</v>
      </c>
      <c r="F733" s="174" t="s">
        <v>2788</v>
      </c>
      <c r="G733" s="178" t="s">
        <v>965</v>
      </c>
      <c r="H733" s="176"/>
      <c r="I733" s="176" t="s">
        <v>3001</v>
      </c>
      <c r="J733" s="176"/>
    </row>
    <row r="734" spans="1:10" x14ac:dyDescent="0.4">
      <c r="A734" s="209">
        <v>794</v>
      </c>
      <c r="B734" s="177" t="s">
        <v>2234</v>
      </c>
      <c r="C734" s="177"/>
      <c r="D734" s="172" t="s">
        <v>2551</v>
      </c>
      <c r="E734" s="173" t="s">
        <v>2990</v>
      </c>
      <c r="F734" s="174" t="s">
        <v>2788</v>
      </c>
      <c r="G734" s="178" t="s">
        <v>965</v>
      </c>
      <c r="H734" s="176"/>
      <c r="I734" s="176" t="s">
        <v>3001</v>
      </c>
      <c r="J734" s="176"/>
    </row>
    <row r="735" spans="1:10" x14ac:dyDescent="0.4">
      <c r="A735" s="210">
        <v>795</v>
      </c>
      <c r="B735" s="177" t="s">
        <v>2235</v>
      </c>
      <c r="C735" s="177"/>
      <c r="D735" s="172" t="s">
        <v>2552</v>
      </c>
      <c r="E735" s="173" t="s">
        <v>2990</v>
      </c>
      <c r="F735" s="174" t="s">
        <v>2788</v>
      </c>
      <c r="G735" s="175" t="s">
        <v>2495</v>
      </c>
      <c r="H735" s="176" t="s">
        <v>2495</v>
      </c>
      <c r="I735" s="176" t="s">
        <v>2919</v>
      </c>
      <c r="J735" s="176"/>
    </row>
    <row r="736" spans="1:10" x14ac:dyDescent="0.4">
      <c r="A736" s="211">
        <v>796</v>
      </c>
      <c r="B736" s="177" t="s">
        <v>2236</v>
      </c>
      <c r="C736" s="177"/>
      <c r="D736" s="212" t="s">
        <v>2553</v>
      </c>
      <c r="E736" s="173" t="s">
        <v>2990</v>
      </c>
      <c r="F736" s="174" t="s">
        <v>2788</v>
      </c>
      <c r="G736" s="213" t="s">
        <v>2495</v>
      </c>
      <c r="H736" s="214"/>
      <c r="I736" s="214"/>
      <c r="J736" s="196"/>
    </row>
    <row r="737" spans="1:10" x14ac:dyDescent="0.4">
      <c r="A737" s="215">
        <v>797</v>
      </c>
      <c r="B737" s="216" t="s">
        <v>2237</v>
      </c>
      <c r="C737" s="216"/>
      <c r="D737" s="212" t="s">
        <v>2554</v>
      </c>
      <c r="E737" s="173" t="s">
        <v>2990</v>
      </c>
      <c r="F737" s="174" t="s">
        <v>2788</v>
      </c>
      <c r="G737" s="213" t="s">
        <v>2495</v>
      </c>
      <c r="H737" s="214"/>
      <c r="I737" s="184"/>
      <c r="J737" s="196"/>
    </row>
    <row r="738" spans="1:10" x14ac:dyDescent="0.4">
      <c r="A738" s="217">
        <v>798</v>
      </c>
      <c r="B738" s="216" t="s">
        <v>2238</v>
      </c>
      <c r="C738" s="216"/>
      <c r="D738" s="212" t="s">
        <v>2555</v>
      </c>
      <c r="E738" s="173" t="s">
        <v>2990</v>
      </c>
      <c r="F738" s="174" t="s">
        <v>2788</v>
      </c>
      <c r="G738" s="213" t="s">
        <v>2495</v>
      </c>
      <c r="H738" s="214"/>
      <c r="I738" s="184"/>
      <c r="J738" s="196"/>
    </row>
    <row r="739" spans="1:10" x14ac:dyDescent="0.4">
      <c r="A739" s="215">
        <v>799</v>
      </c>
      <c r="B739" s="216" t="s">
        <v>2239</v>
      </c>
      <c r="C739" s="216"/>
      <c r="D739" s="212" t="s">
        <v>2556</v>
      </c>
      <c r="E739" s="173" t="s">
        <v>2990</v>
      </c>
      <c r="F739" s="174" t="s">
        <v>2788</v>
      </c>
      <c r="G739" s="213" t="s">
        <v>2495</v>
      </c>
      <c r="H739" s="214"/>
      <c r="I739" s="184"/>
      <c r="J739" s="196"/>
    </row>
    <row r="740" spans="1:10" x14ac:dyDescent="0.4">
      <c r="A740" s="217">
        <v>800</v>
      </c>
      <c r="B740" s="216" t="s">
        <v>2240</v>
      </c>
      <c r="C740" s="216"/>
      <c r="D740" s="212" t="s">
        <v>2557</v>
      </c>
      <c r="E740" s="173" t="s">
        <v>2990</v>
      </c>
      <c r="F740" s="174" t="s">
        <v>2788</v>
      </c>
      <c r="G740" s="202" t="s">
        <v>965</v>
      </c>
      <c r="H740" s="214"/>
      <c r="I740" s="184"/>
      <c r="J740" s="196"/>
    </row>
    <row r="741" spans="1:10" x14ac:dyDescent="0.4">
      <c r="A741" s="215">
        <v>801</v>
      </c>
      <c r="B741" s="216" t="s">
        <v>2241</v>
      </c>
      <c r="C741" s="216"/>
      <c r="D741" s="212" t="s">
        <v>2558</v>
      </c>
      <c r="E741" s="173" t="s">
        <v>2990</v>
      </c>
      <c r="F741" s="174" t="s">
        <v>2788</v>
      </c>
      <c r="G741" s="213" t="s">
        <v>2495</v>
      </c>
      <c r="H741" s="214"/>
      <c r="I741" s="184"/>
      <c r="J741" s="196"/>
    </row>
    <row r="742" spans="1:10" x14ac:dyDescent="0.4">
      <c r="A742" s="217">
        <v>802</v>
      </c>
      <c r="B742" s="216" t="s">
        <v>2242</v>
      </c>
      <c r="C742" s="216"/>
      <c r="D742" s="212" t="s">
        <v>2559</v>
      </c>
      <c r="E742" s="173" t="s">
        <v>2990</v>
      </c>
      <c r="F742" s="174" t="s">
        <v>2788</v>
      </c>
      <c r="G742" s="213" t="s">
        <v>2495</v>
      </c>
      <c r="H742" s="214"/>
      <c r="I742" s="184"/>
      <c r="J742" s="196"/>
    </row>
    <row r="743" spans="1:10" x14ac:dyDescent="0.4">
      <c r="A743" s="215">
        <v>803</v>
      </c>
      <c r="B743" s="216" t="s">
        <v>2243</v>
      </c>
      <c r="C743" s="216"/>
      <c r="D743" s="212" t="s">
        <v>2560</v>
      </c>
      <c r="E743" s="173" t="s">
        <v>2990</v>
      </c>
      <c r="F743" s="174" t="s">
        <v>2788</v>
      </c>
      <c r="G743" s="202" t="s">
        <v>965</v>
      </c>
      <c r="H743" s="214"/>
      <c r="I743" s="184"/>
      <c r="J743" s="196"/>
    </row>
    <row r="744" spans="1:10" x14ac:dyDescent="0.4">
      <c r="A744" s="217">
        <v>804</v>
      </c>
      <c r="B744" s="216" t="s">
        <v>2244</v>
      </c>
      <c r="C744" s="216"/>
      <c r="D744" s="212" t="s">
        <v>2561</v>
      </c>
      <c r="E744" s="173" t="s">
        <v>2990</v>
      </c>
      <c r="F744" s="174" t="s">
        <v>2788</v>
      </c>
      <c r="G744" s="213" t="s">
        <v>2495</v>
      </c>
      <c r="H744" s="214"/>
      <c r="I744" s="184"/>
      <c r="J744" s="196"/>
    </row>
    <row r="745" spans="1:10" x14ac:dyDescent="0.4">
      <c r="A745" s="215">
        <v>805</v>
      </c>
      <c r="B745" s="216" t="s">
        <v>2245</v>
      </c>
      <c r="C745" s="216"/>
      <c r="D745" s="212" t="s">
        <v>2562</v>
      </c>
      <c r="E745" s="173" t="s">
        <v>2990</v>
      </c>
      <c r="F745" s="174" t="s">
        <v>2788</v>
      </c>
      <c r="G745" s="202" t="s">
        <v>965</v>
      </c>
      <c r="H745" s="214"/>
      <c r="I745" s="184"/>
      <c r="J745" s="196"/>
    </row>
    <row r="746" spans="1:10" x14ac:dyDescent="0.4">
      <c r="A746" s="217">
        <v>806</v>
      </c>
      <c r="B746" s="216" t="s">
        <v>2246</v>
      </c>
      <c r="C746" s="216"/>
      <c r="D746" s="212" t="s">
        <v>2563</v>
      </c>
      <c r="E746" s="173" t="s">
        <v>2990</v>
      </c>
      <c r="F746" s="174" t="s">
        <v>2788</v>
      </c>
      <c r="G746" s="213" t="s">
        <v>2495</v>
      </c>
      <c r="H746" s="214"/>
      <c r="I746" s="184"/>
      <c r="J746" s="196"/>
    </row>
    <row r="747" spans="1:10" x14ac:dyDescent="0.4">
      <c r="A747" s="217">
        <v>807</v>
      </c>
      <c r="B747" s="216" t="s">
        <v>2247</v>
      </c>
      <c r="C747" s="216" t="s">
        <v>3002</v>
      </c>
      <c r="D747" s="212" t="s">
        <v>2564</v>
      </c>
      <c r="E747" s="173" t="s">
        <v>2990</v>
      </c>
      <c r="F747" s="174" t="s">
        <v>2788</v>
      </c>
      <c r="G747" s="202" t="s">
        <v>965</v>
      </c>
      <c r="H747" s="214"/>
      <c r="I747" s="184"/>
      <c r="J747" s="196"/>
    </row>
    <row r="748" spans="1:10" x14ac:dyDescent="0.4">
      <c r="A748" s="217">
        <v>808</v>
      </c>
      <c r="B748" s="216" t="s">
        <v>2248</v>
      </c>
      <c r="C748" s="216"/>
      <c r="D748" s="212" t="s">
        <v>2565</v>
      </c>
      <c r="E748" s="173" t="s">
        <v>2990</v>
      </c>
      <c r="F748" s="174" t="s">
        <v>2788</v>
      </c>
      <c r="G748" s="213" t="s">
        <v>2495</v>
      </c>
      <c r="H748" s="214"/>
      <c r="I748" s="184"/>
      <c r="J748" s="196"/>
    </row>
    <row r="749" spans="1:10" x14ac:dyDescent="0.4">
      <c r="A749" s="215">
        <v>809</v>
      </c>
      <c r="B749" s="216" t="s">
        <v>2249</v>
      </c>
      <c r="C749" s="216"/>
      <c r="D749" s="212" t="s">
        <v>2566</v>
      </c>
      <c r="E749" s="173" t="s">
        <v>2990</v>
      </c>
      <c r="F749" s="174" t="s">
        <v>2788</v>
      </c>
      <c r="G749" s="202" t="s">
        <v>965</v>
      </c>
      <c r="H749" s="214"/>
      <c r="I749" s="184"/>
      <c r="J749" s="196"/>
    </row>
    <row r="750" spans="1:10" x14ac:dyDescent="0.4">
      <c r="A750" s="217">
        <v>810</v>
      </c>
      <c r="B750" s="216" t="s">
        <v>2250</v>
      </c>
      <c r="C750" s="216"/>
      <c r="D750" s="212" t="s">
        <v>2567</v>
      </c>
      <c r="E750" s="173" t="s">
        <v>2990</v>
      </c>
      <c r="F750" s="174" t="s">
        <v>2788</v>
      </c>
      <c r="G750" s="213" t="s">
        <v>2495</v>
      </c>
      <c r="H750" s="214"/>
      <c r="I750" s="184"/>
      <c r="J750" s="196"/>
    </row>
    <row r="751" spans="1:10" ht="36" x14ac:dyDescent="0.4">
      <c r="A751" s="215">
        <v>811</v>
      </c>
      <c r="B751" s="216" t="s">
        <v>2251</v>
      </c>
      <c r="C751" s="216" t="s">
        <v>3003</v>
      </c>
      <c r="D751" s="212" t="s">
        <v>2568</v>
      </c>
      <c r="E751" s="173" t="s">
        <v>2990</v>
      </c>
      <c r="F751" s="174" t="s">
        <v>2788</v>
      </c>
      <c r="G751" s="202" t="s">
        <v>965</v>
      </c>
      <c r="H751" s="214"/>
      <c r="I751" s="184"/>
      <c r="J751" s="196"/>
    </row>
    <row r="752" spans="1:10" x14ac:dyDescent="0.4">
      <c r="A752" s="217">
        <v>812</v>
      </c>
      <c r="B752" s="216" t="s">
        <v>2252</v>
      </c>
      <c r="C752" s="216" t="s">
        <v>3004</v>
      </c>
      <c r="D752" s="212" t="s">
        <v>2569</v>
      </c>
      <c r="E752" s="173" t="s">
        <v>2990</v>
      </c>
      <c r="F752" s="174" t="s">
        <v>2788</v>
      </c>
      <c r="G752" s="202" t="s">
        <v>965</v>
      </c>
      <c r="H752" s="214"/>
      <c r="I752" s="184"/>
      <c r="J752" s="196"/>
    </row>
    <row r="753" spans="1:10" ht="24" x14ac:dyDescent="0.4">
      <c r="A753" s="215">
        <v>813</v>
      </c>
      <c r="B753" s="216" t="s">
        <v>2253</v>
      </c>
      <c r="C753" s="216"/>
      <c r="D753" s="212" t="s">
        <v>2570</v>
      </c>
      <c r="E753" s="173" t="s">
        <v>2990</v>
      </c>
      <c r="F753" s="174" t="s">
        <v>2788</v>
      </c>
      <c r="G753" s="202" t="s">
        <v>965</v>
      </c>
      <c r="H753" s="214"/>
      <c r="I753" s="184"/>
      <c r="J753" s="196"/>
    </row>
    <row r="754" spans="1:10" x14ac:dyDescent="0.4">
      <c r="A754" s="217">
        <v>814</v>
      </c>
      <c r="B754" s="216" t="s">
        <v>2254</v>
      </c>
      <c r="C754" s="216"/>
      <c r="D754" s="212" t="s">
        <v>2571</v>
      </c>
      <c r="E754" s="173" t="s">
        <v>2990</v>
      </c>
      <c r="F754" s="174" t="s">
        <v>2788</v>
      </c>
      <c r="G754" s="202" t="s">
        <v>2495</v>
      </c>
      <c r="H754" s="214"/>
      <c r="I754" s="184"/>
      <c r="J754" s="196"/>
    </row>
    <row r="755" spans="1:10" x14ac:dyDescent="0.4">
      <c r="A755" s="215">
        <v>815</v>
      </c>
      <c r="B755" s="216" t="s">
        <v>2255</v>
      </c>
      <c r="C755" s="216"/>
      <c r="D755" s="212" t="s">
        <v>2572</v>
      </c>
      <c r="E755" s="173" t="s">
        <v>2990</v>
      </c>
      <c r="F755" s="174" t="s">
        <v>2788</v>
      </c>
      <c r="G755" s="202" t="s">
        <v>965</v>
      </c>
      <c r="H755" s="214"/>
      <c r="I755" s="184"/>
      <c r="J755" s="196"/>
    </row>
    <row r="756" spans="1:10" ht="36" x14ac:dyDescent="0.4">
      <c r="A756" s="217">
        <v>816</v>
      </c>
      <c r="B756" s="216" t="s">
        <v>2256</v>
      </c>
      <c r="C756" s="216" t="s">
        <v>3005</v>
      </c>
      <c r="D756" s="212" t="s">
        <v>2573</v>
      </c>
      <c r="E756" s="173" t="s">
        <v>2990</v>
      </c>
      <c r="F756" s="174" t="s">
        <v>2788</v>
      </c>
      <c r="G756" s="202" t="s">
        <v>965</v>
      </c>
      <c r="H756" s="214"/>
      <c r="I756" s="184"/>
      <c r="J756" s="196"/>
    </row>
    <row r="757" spans="1:10" ht="36" x14ac:dyDescent="0.4">
      <c r="A757" s="215">
        <v>817</v>
      </c>
      <c r="B757" s="216" t="s">
        <v>2257</v>
      </c>
      <c r="C757" s="216" t="s">
        <v>3006</v>
      </c>
      <c r="D757" s="212" t="s">
        <v>2574</v>
      </c>
      <c r="E757" s="173" t="s">
        <v>2990</v>
      </c>
      <c r="F757" s="174" t="s">
        <v>2788</v>
      </c>
      <c r="G757" s="202" t="s">
        <v>2495</v>
      </c>
      <c r="H757" s="214"/>
      <c r="I757" s="184"/>
      <c r="J757" s="196"/>
    </row>
    <row r="758" spans="1:10" ht="24" x14ac:dyDescent="0.4">
      <c r="A758" s="217">
        <v>818</v>
      </c>
      <c r="B758" s="216" t="s">
        <v>2258</v>
      </c>
      <c r="C758" s="216"/>
      <c r="D758" s="212" t="s">
        <v>2575</v>
      </c>
      <c r="E758" s="173" t="s">
        <v>2990</v>
      </c>
      <c r="F758" s="174" t="s">
        <v>2788</v>
      </c>
      <c r="G758" s="202" t="s">
        <v>2495</v>
      </c>
      <c r="H758" s="214"/>
      <c r="I758" s="184"/>
      <c r="J758" s="196"/>
    </row>
    <row r="759" spans="1:10" x14ac:dyDescent="0.4">
      <c r="A759" s="215">
        <v>819</v>
      </c>
      <c r="B759" s="216" t="s">
        <v>2259</v>
      </c>
      <c r="C759" s="216"/>
      <c r="D759" s="212" t="s">
        <v>2576</v>
      </c>
      <c r="E759" s="173" t="s">
        <v>2990</v>
      </c>
      <c r="F759" s="174" t="s">
        <v>2788</v>
      </c>
      <c r="G759" s="202" t="s">
        <v>2495</v>
      </c>
      <c r="H759" s="214"/>
      <c r="I759" s="184"/>
      <c r="J759" s="196"/>
    </row>
    <row r="760" spans="1:10" x14ac:dyDescent="0.4">
      <c r="A760" s="217">
        <v>820</v>
      </c>
      <c r="B760" s="218" t="s">
        <v>2260</v>
      </c>
      <c r="C760" s="218"/>
      <c r="D760" s="219" t="s">
        <v>2577</v>
      </c>
      <c r="E760" s="173" t="s">
        <v>2990</v>
      </c>
      <c r="F760" s="174" t="s">
        <v>2788</v>
      </c>
      <c r="G760" s="202" t="s">
        <v>2495</v>
      </c>
      <c r="H760" s="220"/>
      <c r="I760" s="221"/>
      <c r="J760" s="222"/>
    </row>
    <row r="761" spans="1:10" x14ac:dyDescent="0.4">
      <c r="A761" s="223">
        <v>821</v>
      </c>
      <c r="B761" s="224" t="s">
        <v>2261</v>
      </c>
      <c r="C761" s="224"/>
      <c r="D761" s="212" t="s">
        <v>2578</v>
      </c>
      <c r="E761" s="173" t="s">
        <v>2990</v>
      </c>
      <c r="F761" s="174" t="s">
        <v>2788</v>
      </c>
      <c r="G761" s="202" t="s">
        <v>2495</v>
      </c>
      <c r="H761" s="214"/>
      <c r="I761" s="184"/>
      <c r="J761" s="214"/>
    </row>
    <row r="762" spans="1:10" x14ac:dyDescent="0.4">
      <c r="A762" s="223">
        <v>822</v>
      </c>
      <c r="B762" s="224" t="s">
        <v>2262</v>
      </c>
      <c r="C762" s="224"/>
      <c r="D762" s="212" t="s">
        <v>2579</v>
      </c>
      <c r="E762" s="173" t="s">
        <v>2990</v>
      </c>
      <c r="F762" s="174" t="s">
        <v>2788</v>
      </c>
      <c r="G762" s="202" t="s">
        <v>965</v>
      </c>
      <c r="H762" s="214"/>
      <c r="I762" s="184"/>
      <c r="J762" s="214"/>
    </row>
    <row r="763" spans="1:10" x14ac:dyDescent="0.4">
      <c r="A763" s="223">
        <v>823</v>
      </c>
      <c r="B763" s="224" t="s">
        <v>2263</v>
      </c>
      <c r="C763" s="224"/>
      <c r="D763" s="212" t="s">
        <v>2580</v>
      </c>
      <c r="E763" s="173" t="s">
        <v>2990</v>
      </c>
      <c r="F763" s="174" t="s">
        <v>2788</v>
      </c>
      <c r="G763" s="202" t="s">
        <v>965</v>
      </c>
      <c r="H763" s="214"/>
      <c r="I763" s="184"/>
      <c r="J763" s="214"/>
    </row>
    <row r="764" spans="1:10" x14ac:dyDescent="0.4">
      <c r="A764" s="223">
        <v>824</v>
      </c>
      <c r="B764" s="224" t="s">
        <v>2264</v>
      </c>
      <c r="C764" s="224"/>
      <c r="D764" s="212" t="s">
        <v>2581</v>
      </c>
      <c r="E764" s="173" t="s">
        <v>2990</v>
      </c>
      <c r="F764" s="174" t="s">
        <v>2788</v>
      </c>
      <c r="G764" s="202" t="s">
        <v>965</v>
      </c>
      <c r="H764" s="214"/>
      <c r="I764" s="184"/>
      <c r="J764" s="214"/>
    </row>
    <row r="765" spans="1:10" x14ac:dyDescent="0.4">
      <c r="A765" s="223">
        <v>825</v>
      </c>
      <c r="B765" s="224" t="s">
        <v>2265</v>
      </c>
      <c r="C765" s="224"/>
      <c r="D765" s="212" t="s">
        <v>2582</v>
      </c>
      <c r="E765" s="173" t="s">
        <v>2990</v>
      </c>
      <c r="F765" s="174" t="s">
        <v>2788</v>
      </c>
      <c r="G765" s="202" t="s">
        <v>965</v>
      </c>
      <c r="H765" s="214"/>
      <c r="I765" s="184"/>
      <c r="J765" s="214"/>
    </row>
    <row r="766" spans="1:10" x14ac:dyDescent="0.4">
      <c r="A766" s="223">
        <v>826</v>
      </c>
      <c r="B766" s="224" t="s">
        <v>2266</v>
      </c>
      <c r="C766" s="224"/>
      <c r="D766" s="212" t="s">
        <v>2583</v>
      </c>
      <c r="E766" s="173" t="s">
        <v>2990</v>
      </c>
      <c r="F766" s="174" t="s">
        <v>2788</v>
      </c>
      <c r="G766" s="202" t="s">
        <v>965</v>
      </c>
      <c r="H766" s="214"/>
      <c r="I766" s="184"/>
      <c r="J766" s="214"/>
    </row>
    <row r="767" spans="1:10" x14ac:dyDescent="0.4">
      <c r="A767" s="223">
        <v>827</v>
      </c>
      <c r="B767" s="224" t="s">
        <v>2267</v>
      </c>
      <c r="C767" s="224"/>
      <c r="D767" s="212" t="s">
        <v>2584</v>
      </c>
      <c r="E767" s="173" t="s">
        <v>2990</v>
      </c>
      <c r="F767" s="174" t="s">
        <v>2788</v>
      </c>
      <c r="G767" s="202" t="s">
        <v>965</v>
      </c>
      <c r="H767" s="214"/>
      <c r="I767" s="184"/>
      <c r="J767" s="214"/>
    </row>
    <row r="768" spans="1:10" x14ac:dyDescent="0.4">
      <c r="A768" s="223">
        <v>828</v>
      </c>
      <c r="B768" s="224" t="s">
        <v>2268</v>
      </c>
      <c r="C768" s="224"/>
      <c r="D768" s="212" t="s">
        <v>2585</v>
      </c>
      <c r="E768" s="173" t="s">
        <v>2990</v>
      </c>
      <c r="F768" s="174" t="s">
        <v>2788</v>
      </c>
      <c r="G768" s="202" t="s">
        <v>965</v>
      </c>
      <c r="H768" s="214"/>
      <c r="I768" s="184"/>
      <c r="J768" s="214"/>
    </row>
    <row r="769" spans="1:10" x14ac:dyDescent="0.4">
      <c r="A769" s="223">
        <v>829</v>
      </c>
      <c r="B769" s="224" t="s">
        <v>2269</v>
      </c>
      <c r="C769" s="224"/>
      <c r="D769" s="212" t="s">
        <v>2586</v>
      </c>
      <c r="E769" s="173" t="s">
        <v>2990</v>
      </c>
      <c r="F769" s="174" t="s">
        <v>2788</v>
      </c>
      <c r="G769" s="202" t="s">
        <v>2495</v>
      </c>
      <c r="H769" s="184" t="s">
        <v>2495</v>
      </c>
      <c r="I769" s="184"/>
      <c r="J769" s="214"/>
    </row>
    <row r="770" spans="1:10" x14ac:dyDescent="0.4">
      <c r="A770" s="223">
        <v>830</v>
      </c>
      <c r="B770" s="224" t="s">
        <v>2270</v>
      </c>
      <c r="C770" s="224"/>
      <c r="D770" s="212" t="s">
        <v>2587</v>
      </c>
      <c r="E770" s="173" t="s">
        <v>2990</v>
      </c>
      <c r="F770" s="174" t="s">
        <v>2788</v>
      </c>
      <c r="G770" s="202" t="s">
        <v>965</v>
      </c>
      <c r="H770" s="214"/>
      <c r="I770" s="184"/>
      <c r="J770" s="214"/>
    </row>
    <row r="771" spans="1:10" x14ac:dyDescent="0.4">
      <c r="A771" s="223">
        <v>831</v>
      </c>
      <c r="B771" s="224" t="s">
        <v>2271</v>
      </c>
      <c r="C771" s="224"/>
      <c r="D771" s="212" t="s">
        <v>2588</v>
      </c>
      <c r="E771" s="173" t="s">
        <v>2990</v>
      </c>
      <c r="F771" s="174" t="s">
        <v>2788</v>
      </c>
      <c r="G771" s="202" t="s">
        <v>965</v>
      </c>
      <c r="H771" s="214"/>
      <c r="I771" s="184"/>
      <c r="J771" s="214"/>
    </row>
    <row r="772" spans="1:10" x14ac:dyDescent="0.4">
      <c r="A772" s="223">
        <v>832</v>
      </c>
      <c r="B772" s="224" t="s">
        <v>2272</v>
      </c>
      <c r="C772" s="224"/>
      <c r="D772" s="212" t="s">
        <v>2589</v>
      </c>
      <c r="E772" s="173" t="s">
        <v>2990</v>
      </c>
      <c r="F772" s="174" t="s">
        <v>2788</v>
      </c>
      <c r="G772" s="202" t="s">
        <v>2495</v>
      </c>
      <c r="H772" s="184" t="s">
        <v>2495</v>
      </c>
      <c r="I772" s="184"/>
      <c r="J772" s="214"/>
    </row>
    <row r="773" spans="1:10" x14ac:dyDescent="0.4">
      <c r="A773" s="223">
        <v>833</v>
      </c>
      <c r="B773" s="224" t="s">
        <v>2273</v>
      </c>
      <c r="C773" s="224"/>
      <c r="D773" s="212" t="s">
        <v>2590</v>
      </c>
      <c r="E773" s="173" t="s">
        <v>2990</v>
      </c>
      <c r="F773" s="174" t="s">
        <v>2788</v>
      </c>
      <c r="G773" s="202" t="s">
        <v>2495</v>
      </c>
      <c r="H773" s="184" t="s">
        <v>2495</v>
      </c>
      <c r="I773" s="184"/>
      <c r="J773" s="214"/>
    </row>
    <row r="774" spans="1:10" ht="24" x14ac:dyDescent="0.4">
      <c r="A774" s="223">
        <v>834</v>
      </c>
      <c r="B774" s="224" t="s">
        <v>2274</v>
      </c>
      <c r="C774" s="224"/>
      <c r="D774" s="212" t="s">
        <v>2591</v>
      </c>
      <c r="E774" s="173" t="s">
        <v>2990</v>
      </c>
      <c r="F774" s="174" t="s">
        <v>2788</v>
      </c>
      <c r="G774" s="202" t="s">
        <v>965</v>
      </c>
      <c r="H774" s="214"/>
      <c r="I774" s="184"/>
      <c r="J774" s="214"/>
    </row>
    <row r="775" spans="1:10" x14ac:dyDescent="0.4">
      <c r="A775" s="223">
        <v>835</v>
      </c>
      <c r="B775" s="224" t="s">
        <v>2275</v>
      </c>
      <c r="C775" s="224"/>
      <c r="D775" s="212" t="s">
        <v>2592</v>
      </c>
      <c r="E775" s="173" t="s">
        <v>2990</v>
      </c>
      <c r="F775" s="174" t="s">
        <v>2788</v>
      </c>
      <c r="G775" s="202" t="s">
        <v>965</v>
      </c>
      <c r="H775" s="214"/>
      <c r="I775" s="184"/>
      <c r="J775" s="214"/>
    </row>
    <row r="776" spans="1:10" x14ac:dyDescent="0.4">
      <c r="A776" s="223">
        <v>836</v>
      </c>
      <c r="B776" s="224" t="s">
        <v>2276</v>
      </c>
      <c r="C776" s="224"/>
      <c r="D776" s="212" t="s">
        <v>2593</v>
      </c>
      <c r="E776" s="173" t="s">
        <v>2990</v>
      </c>
      <c r="F776" s="174" t="s">
        <v>2788</v>
      </c>
      <c r="G776" s="202" t="s">
        <v>965</v>
      </c>
      <c r="H776" s="214"/>
      <c r="I776" s="184"/>
      <c r="J776" s="214"/>
    </row>
    <row r="777" spans="1:10" x14ac:dyDescent="0.4">
      <c r="A777" s="223">
        <v>837</v>
      </c>
      <c r="B777" s="224" t="s">
        <v>2277</v>
      </c>
      <c r="C777" s="224"/>
      <c r="D777" s="212" t="s">
        <v>2594</v>
      </c>
      <c r="E777" s="173" t="s">
        <v>2990</v>
      </c>
      <c r="F777" s="174" t="s">
        <v>2788</v>
      </c>
      <c r="G777" s="202" t="s">
        <v>965</v>
      </c>
      <c r="H777" s="214"/>
      <c r="I777" s="184"/>
      <c r="J777" s="214"/>
    </row>
    <row r="778" spans="1:10" ht="36" x14ac:dyDescent="0.4">
      <c r="A778" s="223">
        <v>838</v>
      </c>
      <c r="B778" s="224" t="s">
        <v>2278</v>
      </c>
      <c r="C778" s="224"/>
      <c r="D778" s="212" t="s">
        <v>2595</v>
      </c>
      <c r="E778" s="173" t="s">
        <v>2990</v>
      </c>
      <c r="F778" s="174" t="s">
        <v>2788</v>
      </c>
      <c r="G778" s="202" t="s">
        <v>965</v>
      </c>
      <c r="H778" s="214"/>
      <c r="I778" s="184"/>
      <c r="J778" s="214"/>
    </row>
    <row r="779" spans="1:10" x14ac:dyDescent="0.4">
      <c r="A779" s="223">
        <v>839</v>
      </c>
      <c r="B779" s="224" t="s">
        <v>2279</v>
      </c>
      <c r="C779" s="224"/>
      <c r="D779" s="212" t="s">
        <v>2596</v>
      </c>
      <c r="E779" s="173" t="s">
        <v>2990</v>
      </c>
      <c r="F779" s="174" t="s">
        <v>2788</v>
      </c>
      <c r="G779" s="202" t="s">
        <v>965</v>
      </c>
      <c r="H779" s="214"/>
      <c r="I779" s="184"/>
      <c r="J779" s="214"/>
    </row>
    <row r="780" spans="1:10" x14ac:dyDescent="0.4">
      <c r="A780" s="223">
        <v>840</v>
      </c>
      <c r="B780" s="224" t="s">
        <v>2280</v>
      </c>
      <c r="C780" s="224" t="s">
        <v>3007</v>
      </c>
      <c r="D780" s="212" t="s">
        <v>2597</v>
      </c>
      <c r="E780" s="173" t="s">
        <v>2990</v>
      </c>
      <c r="F780" s="174" t="s">
        <v>2788</v>
      </c>
      <c r="G780" s="202" t="s">
        <v>2495</v>
      </c>
      <c r="H780" s="184" t="s">
        <v>2495</v>
      </c>
      <c r="I780" s="184"/>
      <c r="J780" s="214"/>
    </row>
    <row r="781" spans="1:10" ht="24" x14ac:dyDescent="0.4">
      <c r="A781" s="223">
        <v>841</v>
      </c>
      <c r="B781" s="224" t="s">
        <v>2281</v>
      </c>
      <c r="C781" s="224"/>
      <c r="D781" s="212" t="s">
        <v>2598</v>
      </c>
      <c r="E781" s="173" t="s">
        <v>2990</v>
      </c>
      <c r="F781" s="174" t="s">
        <v>2788</v>
      </c>
      <c r="G781" s="202" t="s">
        <v>965</v>
      </c>
      <c r="H781" s="214"/>
      <c r="I781" s="184"/>
      <c r="J781" s="214"/>
    </row>
    <row r="782" spans="1:10" x14ac:dyDescent="0.4">
      <c r="A782" s="223">
        <v>842</v>
      </c>
      <c r="B782" s="224" t="s">
        <v>2282</v>
      </c>
      <c r="C782" s="224"/>
      <c r="D782" s="212" t="s">
        <v>2599</v>
      </c>
      <c r="E782" s="173" t="s">
        <v>2990</v>
      </c>
      <c r="F782" s="174" t="s">
        <v>2788</v>
      </c>
      <c r="G782" s="202" t="s">
        <v>965</v>
      </c>
      <c r="H782" s="214"/>
      <c r="I782" s="184"/>
      <c r="J782" s="214"/>
    </row>
    <row r="783" spans="1:10" x14ac:dyDescent="0.4">
      <c r="A783" s="223">
        <v>843</v>
      </c>
      <c r="B783" s="224" t="s">
        <v>2283</v>
      </c>
      <c r="C783" s="224"/>
      <c r="D783" s="212" t="s">
        <v>2600</v>
      </c>
      <c r="E783" s="173" t="s">
        <v>2990</v>
      </c>
      <c r="F783" s="174" t="s">
        <v>2788</v>
      </c>
      <c r="G783" s="202" t="s">
        <v>965</v>
      </c>
      <c r="H783" s="214"/>
      <c r="I783" s="184"/>
      <c r="J783" s="214"/>
    </row>
    <row r="784" spans="1:10" x14ac:dyDescent="0.4">
      <c r="A784" s="223">
        <v>844</v>
      </c>
      <c r="B784" s="224" t="s">
        <v>2284</v>
      </c>
      <c r="C784" s="224"/>
      <c r="D784" s="212" t="s">
        <v>2601</v>
      </c>
      <c r="E784" s="173" t="s">
        <v>2990</v>
      </c>
      <c r="F784" s="174" t="s">
        <v>2788</v>
      </c>
      <c r="G784" s="202" t="s">
        <v>2495</v>
      </c>
      <c r="H784" s="184" t="s">
        <v>2495</v>
      </c>
      <c r="I784" s="184"/>
      <c r="J784" s="214"/>
    </row>
    <row r="785" spans="1:10" x14ac:dyDescent="0.4">
      <c r="A785" s="223">
        <v>845</v>
      </c>
      <c r="B785" s="224" t="s">
        <v>2285</v>
      </c>
      <c r="C785" s="224"/>
      <c r="D785" s="212" t="s">
        <v>2602</v>
      </c>
      <c r="E785" s="173" t="s">
        <v>2990</v>
      </c>
      <c r="F785" s="174" t="s">
        <v>2788</v>
      </c>
      <c r="G785" s="202" t="s">
        <v>2495</v>
      </c>
      <c r="H785" s="184" t="s">
        <v>2495</v>
      </c>
      <c r="I785" s="184"/>
      <c r="J785" s="214"/>
    </row>
    <row r="786" spans="1:10" x14ac:dyDescent="0.4">
      <c r="A786" s="223">
        <v>846</v>
      </c>
      <c r="B786" s="224" t="s">
        <v>2286</v>
      </c>
      <c r="C786" s="224"/>
      <c r="D786" s="212" t="s">
        <v>2603</v>
      </c>
      <c r="E786" s="173" t="s">
        <v>2990</v>
      </c>
      <c r="F786" s="174" t="s">
        <v>2788</v>
      </c>
      <c r="G786" s="202" t="s">
        <v>965</v>
      </c>
      <c r="H786" s="184"/>
      <c r="I786" s="184"/>
      <c r="J786" s="214"/>
    </row>
    <row r="787" spans="1:10" x14ac:dyDescent="0.4">
      <c r="A787" s="223">
        <v>847</v>
      </c>
      <c r="B787" s="225" t="s">
        <v>2287</v>
      </c>
      <c r="C787" s="225" t="s">
        <v>3008</v>
      </c>
      <c r="D787" s="212" t="s">
        <v>2604</v>
      </c>
      <c r="E787" s="173" t="s">
        <v>2990</v>
      </c>
      <c r="F787" s="174" t="s">
        <v>2788</v>
      </c>
      <c r="G787" s="202" t="s">
        <v>965</v>
      </c>
      <c r="H787" s="214" t="s">
        <v>1416</v>
      </c>
      <c r="I787" s="184"/>
      <c r="J787" s="214"/>
    </row>
    <row r="788" spans="1:10" ht="24" x14ac:dyDescent="0.4">
      <c r="A788" s="223">
        <v>849</v>
      </c>
      <c r="B788" s="224" t="s">
        <v>2288</v>
      </c>
      <c r="C788" s="224"/>
      <c r="D788" s="212" t="s">
        <v>2605</v>
      </c>
      <c r="E788" s="173" t="s">
        <v>2990</v>
      </c>
      <c r="F788" s="174" t="s">
        <v>2788</v>
      </c>
      <c r="G788" s="202" t="s">
        <v>965</v>
      </c>
      <c r="H788" s="214"/>
      <c r="I788" s="184"/>
      <c r="J788" s="214"/>
    </row>
    <row r="789" spans="1:10" x14ac:dyDescent="0.4">
      <c r="A789" s="223">
        <v>850</v>
      </c>
      <c r="B789" s="224" t="s">
        <v>2289</v>
      </c>
      <c r="C789" s="224"/>
      <c r="D789" s="212" t="s">
        <v>2606</v>
      </c>
      <c r="E789" s="173" t="s">
        <v>2990</v>
      </c>
      <c r="F789" s="174" t="s">
        <v>2788</v>
      </c>
      <c r="G789" s="202" t="s">
        <v>965</v>
      </c>
      <c r="H789" s="214"/>
      <c r="I789" s="184"/>
      <c r="J789" s="214"/>
    </row>
    <row r="790" spans="1:10" x14ac:dyDescent="0.4">
      <c r="A790" s="223">
        <v>851</v>
      </c>
      <c r="B790" s="224" t="s">
        <v>2290</v>
      </c>
      <c r="C790" s="224"/>
      <c r="D790" s="212" t="s">
        <v>2607</v>
      </c>
      <c r="E790" s="173" t="s">
        <v>2990</v>
      </c>
      <c r="F790" s="174" t="s">
        <v>2788</v>
      </c>
      <c r="G790" s="202" t="s">
        <v>965</v>
      </c>
      <c r="H790" s="214"/>
      <c r="I790" s="184"/>
      <c r="J790" s="214"/>
    </row>
    <row r="791" spans="1:10" x14ac:dyDescent="0.4">
      <c r="A791" s="223">
        <v>852</v>
      </c>
      <c r="B791" s="224" t="s">
        <v>2291</v>
      </c>
      <c r="C791" s="224"/>
      <c r="D791" s="212" t="s">
        <v>2608</v>
      </c>
      <c r="E791" s="173" t="s">
        <v>2990</v>
      </c>
      <c r="F791" s="226" t="s">
        <v>2789</v>
      </c>
      <c r="G791" s="202" t="s">
        <v>2495</v>
      </c>
      <c r="H791" s="184" t="s">
        <v>2495</v>
      </c>
      <c r="I791" s="184"/>
      <c r="J791" s="214"/>
    </row>
    <row r="792" spans="1:10" x14ac:dyDescent="0.4">
      <c r="A792" s="223">
        <v>853</v>
      </c>
      <c r="B792" s="224" t="s">
        <v>2292</v>
      </c>
      <c r="C792" s="224"/>
      <c r="D792" s="212" t="s">
        <v>2609</v>
      </c>
      <c r="E792" s="173" t="s">
        <v>2990</v>
      </c>
      <c r="F792" s="174" t="s">
        <v>2788</v>
      </c>
      <c r="G792" s="202" t="s">
        <v>965</v>
      </c>
      <c r="H792" s="214"/>
      <c r="I792" s="184"/>
      <c r="J792" s="214"/>
    </row>
    <row r="793" spans="1:10" x14ac:dyDescent="0.4">
      <c r="A793" s="223">
        <v>854</v>
      </c>
      <c r="B793" s="224" t="s">
        <v>2293</v>
      </c>
      <c r="C793" s="224"/>
      <c r="D793" s="212" t="s">
        <v>2610</v>
      </c>
      <c r="E793" s="173" t="s">
        <v>2990</v>
      </c>
      <c r="F793" s="174" t="s">
        <v>2788</v>
      </c>
      <c r="G793" s="202" t="s">
        <v>965</v>
      </c>
      <c r="H793" s="214"/>
      <c r="I793" s="184"/>
      <c r="J793" s="214"/>
    </row>
    <row r="794" spans="1:10" x14ac:dyDescent="0.4">
      <c r="A794" s="223">
        <v>855</v>
      </c>
      <c r="B794" s="224" t="s">
        <v>2294</v>
      </c>
      <c r="C794" s="224"/>
      <c r="D794" s="212" t="s">
        <v>2611</v>
      </c>
      <c r="E794" s="173" t="s">
        <v>2990</v>
      </c>
      <c r="F794" s="226" t="s">
        <v>2789</v>
      </c>
      <c r="G794" s="202" t="s">
        <v>2495</v>
      </c>
      <c r="H794" s="184" t="s">
        <v>2495</v>
      </c>
      <c r="I794" s="184"/>
      <c r="J794" s="214"/>
    </row>
    <row r="795" spans="1:10" ht="24" x14ac:dyDescent="0.4">
      <c r="A795" s="223">
        <v>856</v>
      </c>
      <c r="B795" s="224" t="s">
        <v>2295</v>
      </c>
      <c r="C795" s="224"/>
      <c r="D795" s="212" t="s">
        <v>2612</v>
      </c>
      <c r="E795" s="173" t="s">
        <v>2990</v>
      </c>
      <c r="F795" s="174" t="s">
        <v>2788</v>
      </c>
      <c r="G795" s="202" t="s">
        <v>2495</v>
      </c>
      <c r="H795" s="214" t="s">
        <v>2495</v>
      </c>
      <c r="I795" s="184"/>
      <c r="J795" s="214"/>
    </row>
    <row r="796" spans="1:10" ht="24" x14ac:dyDescent="0.4">
      <c r="A796" s="223">
        <v>857</v>
      </c>
      <c r="B796" s="224" t="s">
        <v>2296</v>
      </c>
      <c r="C796" s="224"/>
      <c r="D796" s="212" t="s">
        <v>2613</v>
      </c>
      <c r="E796" s="173" t="s">
        <v>2990</v>
      </c>
      <c r="F796" s="174" t="s">
        <v>2788</v>
      </c>
      <c r="G796" s="202" t="s">
        <v>2495</v>
      </c>
      <c r="H796" s="184" t="s">
        <v>2495</v>
      </c>
      <c r="I796" s="184"/>
      <c r="J796" s="214"/>
    </row>
    <row r="797" spans="1:10" ht="24" x14ac:dyDescent="0.4">
      <c r="A797" s="223">
        <v>858</v>
      </c>
      <c r="B797" s="224" t="s">
        <v>2297</v>
      </c>
      <c r="C797" s="224"/>
      <c r="D797" s="212" t="s">
        <v>2614</v>
      </c>
      <c r="E797" s="173" t="s">
        <v>2990</v>
      </c>
      <c r="F797" s="174" t="s">
        <v>2788</v>
      </c>
      <c r="G797" s="202" t="s">
        <v>965</v>
      </c>
      <c r="H797" s="214"/>
      <c r="I797" s="184"/>
      <c r="J797" s="214"/>
    </row>
    <row r="798" spans="1:10" x14ac:dyDescent="0.4">
      <c r="A798" s="223">
        <v>859</v>
      </c>
      <c r="B798" s="224" t="s">
        <v>2298</v>
      </c>
      <c r="C798" s="224"/>
      <c r="D798" s="212" t="s">
        <v>2615</v>
      </c>
      <c r="E798" s="173" t="s">
        <v>2990</v>
      </c>
      <c r="F798" s="174" t="s">
        <v>2788</v>
      </c>
      <c r="G798" s="202" t="s">
        <v>965</v>
      </c>
      <c r="H798" s="214"/>
      <c r="I798" s="184"/>
      <c r="J798" s="214"/>
    </row>
    <row r="799" spans="1:10" x14ac:dyDescent="0.4">
      <c r="A799" s="223">
        <v>860</v>
      </c>
      <c r="B799" s="224" t="s">
        <v>2299</v>
      </c>
      <c r="C799" s="224"/>
      <c r="D799" s="212" t="s">
        <v>2616</v>
      </c>
      <c r="E799" s="173" t="s">
        <v>2990</v>
      </c>
      <c r="F799" s="174" t="s">
        <v>2788</v>
      </c>
      <c r="G799" s="202" t="s">
        <v>965</v>
      </c>
      <c r="H799" s="214"/>
      <c r="I799" s="184"/>
      <c r="J799" s="214"/>
    </row>
    <row r="800" spans="1:10" x14ac:dyDescent="0.4">
      <c r="A800" s="223">
        <v>861</v>
      </c>
      <c r="B800" s="224" t="s">
        <v>2300</v>
      </c>
      <c r="C800" s="224"/>
      <c r="D800" s="212" t="s">
        <v>2617</v>
      </c>
      <c r="E800" s="173" t="s">
        <v>2990</v>
      </c>
      <c r="F800" s="174" t="s">
        <v>2788</v>
      </c>
      <c r="G800" s="202" t="s">
        <v>965</v>
      </c>
      <c r="H800" s="214"/>
      <c r="I800" s="184"/>
      <c r="J800" s="214"/>
    </row>
    <row r="801" spans="1:10" x14ac:dyDescent="0.4">
      <c r="A801" s="223">
        <v>862</v>
      </c>
      <c r="B801" s="224" t="s">
        <v>2301</v>
      </c>
      <c r="C801" s="224"/>
      <c r="D801" s="212" t="s">
        <v>2618</v>
      </c>
      <c r="E801" s="173" t="s">
        <v>2990</v>
      </c>
      <c r="F801" s="174" t="s">
        <v>2788</v>
      </c>
      <c r="G801" s="202" t="s">
        <v>965</v>
      </c>
      <c r="H801" s="214"/>
      <c r="I801" s="184"/>
      <c r="J801" s="214"/>
    </row>
    <row r="802" spans="1:10" ht="24" x14ac:dyDescent="0.4">
      <c r="A802" s="223">
        <v>863</v>
      </c>
      <c r="B802" s="224" t="s">
        <v>2302</v>
      </c>
      <c r="C802" s="224"/>
      <c r="D802" s="212" t="s">
        <v>2619</v>
      </c>
      <c r="E802" s="173" t="s">
        <v>2990</v>
      </c>
      <c r="F802" s="174" t="s">
        <v>2788</v>
      </c>
      <c r="G802" s="202" t="s">
        <v>965</v>
      </c>
      <c r="H802" s="214"/>
      <c r="I802" s="184"/>
      <c r="J802" s="214"/>
    </row>
    <row r="803" spans="1:10" x14ac:dyDescent="0.4">
      <c r="A803" s="223">
        <v>864</v>
      </c>
      <c r="B803" s="224" t="s">
        <v>2303</v>
      </c>
      <c r="C803" s="224"/>
      <c r="D803" s="212" t="s">
        <v>2620</v>
      </c>
      <c r="E803" s="173" t="s">
        <v>2990</v>
      </c>
      <c r="F803" s="174" t="s">
        <v>2788</v>
      </c>
      <c r="G803" s="202" t="s">
        <v>965</v>
      </c>
      <c r="H803" s="214"/>
      <c r="I803" s="184"/>
      <c r="J803" s="214"/>
    </row>
    <row r="804" spans="1:10" ht="24" x14ac:dyDescent="0.4">
      <c r="A804" s="223">
        <v>865</v>
      </c>
      <c r="B804" s="224" t="s">
        <v>2304</v>
      </c>
      <c r="C804" s="224"/>
      <c r="D804" s="212" t="s">
        <v>2621</v>
      </c>
      <c r="E804" s="173" t="s">
        <v>2990</v>
      </c>
      <c r="F804" s="174" t="s">
        <v>2788</v>
      </c>
      <c r="G804" s="202" t="s">
        <v>965</v>
      </c>
      <c r="H804" s="214"/>
      <c r="I804" s="184"/>
      <c r="J804" s="214"/>
    </row>
    <row r="805" spans="1:10" x14ac:dyDescent="0.4">
      <c r="A805" s="223">
        <v>866</v>
      </c>
      <c r="B805" s="224" t="s">
        <v>2305</v>
      </c>
      <c r="C805" s="224"/>
      <c r="D805" s="212" t="s">
        <v>2622</v>
      </c>
      <c r="E805" s="173" t="s">
        <v>2990</v>
      </c>
      <c r="F805" s="174" t="s">
        <v>2788</v>
      </c>
      <c r="G805" s="202" t="s">
        <v>965</v>
      </c>
      <c r="H805" s="214"/>
      <c r="I805" s="184"/>
      <c r="J805" s="214"/>
    </row>
    <row r="806" spans="1:10" x14ac:dyDescent="0.4">
      <c r="A806" s="223">
        <v>867</v>
      </c>
      <c r="B806" s="224" t="s">
        <v>2306</v>
      </c>
      <c r="C806" s="224"/>
      <c r="D806" s="212" t="s">
        <v>2623</v>
      </c>
      <c r="E806" s="173" t="s">
        <v>2990</v>
      </c>
      <c r="F806" s="174" t="s">
        <v>2788</v>
      </c>
      <c r="G806" s="213" t="s">
        <v>2495</v>
      </c>
      <c r="H806" s="184" t="s">
        <v>2495</v>
      </c>
      <c r="I806" s="184"/>
      <c r="J806" s="214"/>
    </row>
    <row r="807" spans="1:10" ht="36" x14ac:dyDescent="0.4">
      <c r="A807" s="223">
        <v>868</v>
      </c>
      <c r="B807" s="224" t="s">
        <v>2307</v>
      </c>
      <c r="C807" s="224"/>
      <c r="D807" s="212" t="s">
        <v>2624</v>
      </c>
      <c r="E807" s="173" t="s">
        <v>2990</v>
      </c>
      <c r="F807" s="174" t="s">
        <v>2788</v>
      </c>
      <c r="G807" s="202" t="s">
        <v>965</v>
      </c>
      <c r="H807" s="214"/>
      <c r="I807" s="184"/>
      <c r="J807" s="214"/>
    </row>
    <row r="808" spans="1:10" x14ac:dyDescent="0.4">
      <c r="A808" s="223">
        <v>869</v>
      </c>
      <c r="B808" s="224" t="s">
        <v>2308</v>
      </c>
      <c r="C808" s="224"/>
      <c r="D808" s="212" t="s">
        <v>2625</v>
      </c>
      <c r="E808" s="173" t="s">
        <v>2990</v>
      </c>
      <c r="F808" s="174" t="s">
        <v>2788</v>
      </c>
      <c r="G808" s="202" t="s">
        <v>965</v>
      </c>
      <c r="H808" s="214"/>
      <c r="I808" s="184"/>
      <c r="J808" s="214"/>
    </row>
    <row r="809" spans="1:10" ht="36" x14ac:dyDescent="0.4">
      <c r="A809" s="223">
        <v>870</v>
      </c>
      <c r="B809" s="224" t="s">
        <v>2309</v>
      </c>
      <c r="C809" s="224"/>
      <c r="D809" s="212" t="s">
        <v>2626</v>
      </c>
      <c r="E809" s="173" t="s">
        <v>2990</v>
      </c>
      <c r="F809" s="226" t="s">
        <v>2788</v>
      </c>
      <c r="G809" s="202" t="s">
        <v>965</v>
      </c>
      <c r="H809" s="214"/>
      <c r="I809" s="184"/>
      <c r="J809" s="214"/>
    </row>
    <row r="810" spans="1:10" x14ac:dyDescent="0.4">
      <c r="A810" s="223">
        <v>871</v>
      </c>
      <c r="B810" s="224" t="s">
        <v>2310</v>
      </c>
      <c r="C810" s="224"/>
      <c r="D810" s="212" t="s">
        <v>2627</v>
      </c>
      <c r="E810" s="173" t="s">
        <v>2990</v>
      </c>
      <c r="F810" s="174" t="s">
        <v>2788</v>
      </c>
      <c r="G810" s="202" t="s">
        <v>965</v>
      </c>
      <c r="H810" s="214"/>
      <c r="I810" s="184"/>
      <c r="J810" s="214"/>
    </row>
    <row r="811" spans="1:10" x14ac:dyDescent="0.4">
      <c r="A811" s="223">
        <v>872</v>
      </c>
      <c r="B811" s="224" t="s">
        <v>2311</v>
      </c>
      <c r="C811" s="224"/>
      <c r="D811" s="212" t="s">
        <v>2628</v>
      </c>
      <c r="E811" s="173" t="s">
        <v>2990</v>
      </c>
      <c r="F811" s="174" t="s">
        <v>2788</v>
      </c>
      <c r="G811" s="202" t="s">
        <v>965</v>
      </c>
      <c r="H811" s="214"/>
      <c r="I811" s="184"/>
      <c r="J811" s="214"/>
    </row>
    <row r="812" spans="1:10" x14ac:dyDescent="0.4">
      <c r="A812" s="223">
        <v>873</v>
      </c>
      <c r="B812" s="224" t="s">
        <v>2312</v>
      </c>
      <c r="C812" s="224"/>
      <c r="D812" s="212" t="s">
        <v>2629</v>
      </c>
      <c r="E812" s="173" t="s">
        <v>2990</v>
      </c>
      <c r="F812" s="174" t="s">
        <v>2788</v>
      </c>
      <c r="G812" s="202" t="s">
        <v>965</v>
      </c>
      <c r="H812" s="214"/>
      <c r="I812" s="184"/>
      <c r="J812" s="214"/>
    </row>
    <row r="813" spans="1:10" ht="24" x14ac:dyDescent="0.4">
      <c r="A813" s="223">
        <v>874</v>
      </c>
      <c r="B813" s="224" t="s">
        <v>2313</v>
      </c>
      <c r="C813" s="224"/>
      <c r="D813" s="212" t="s">
        <v>2630</v>
      </c>
      <c r="E813" s="173" t="s">
        <v>2990</v>
      </c>
      <c r="F813" s="174" t="s">
        <v>2788</v>
      </c>
      <c r="G813" s="202" t="s">
        <v>965</v>
      </c>
      <c r="H813" s="214"/>
      <c r="I813" s="184"/>
      <c r="J813" s="214"/>
    </row>
    <row r="814" spans="1:10" x14ac:dyDescent="0.4">
      <c r="A814" s="223">
        <v>875</v>
      </c>
      <c r="B814" s="224" t="s">
        <v>2314</v>
      </c>
      <c r="C814" s="224"/>
      <c r="D814" s="212" t="s">
        <v>2631</v>
      </c>
      <c r="E814" s="173" t="s">
        <v>2990</v>
      </c>
      <c r="F814" s="174" t="s">
        <v>2788</v>
      </c>
      <c r="G814" s="202" t="s">
        <v>2495</v>
      </c>
      <c r="H814" s="184" t="s">
        <v>2495</v>
      </c>
      <c r="I814" s="184"/>
      <c r="J814" s="214"/>
    </row>
    <row r="815" spans="1:10" x14ac:dyDescent="0.4">
      <c r="A815" s="223">
        <v>876</v>
      </c>
      <c r="B815" s="224" t="s">
        <v>2315</v>
      </c>
      <c r="C815" s="224"/>
      <c r="D815" s="212" t="s">
        <v>2632</v>
      </c>
      <c r="E815" s="173" t="s">
        <v>2990</v>
      </c>
      <c r="F815" s="226" t="s">
        <v>2788</v>
      </c>
      <c r="G815" s="202" t="s">
        <v>2495</v>
      </c>
      <c r="H815" s="184" t="s">
        <v>2495</v>
      </c>
      <c r="I815" s="184"/>
      <c r="J815" s="214"/>
    </row>
    <row r="816" spans="1:10" x14ac:dyDescent="0.4">
      <c r="A816" s="223">
        <v>877</v>
      </c>
      <c r="B816" s="224" t="s">
        <v>2316</v>
      </c>
      <c r="C816" s="224"/>
      <c r="D816" s="212" t="s">
        <v>2633</v>
      </c>
      <c r="E816" s="173" t="s">
        <v>2990</v>
      </c>
      <c r="F816" s="174" t="s">
        <v>2788</v>
      </c>
      <c r="G816" s="202" t="s">
        <v>965</v>
      </c>
      <c r="H816" s="214"/>
      <c r="I816" s="184"/>
      <c r="J816" s="214"/>
    </row>
    <row r="817" spans="1:10" x14ac:dyDescent="0.4">
      <c r="A817" s="223">
        <v>878</v>
      </c>
      <c r="B817" s="224" t="s">
        <v>2317</v>
      </c>
      <c r="C817" s="224"/>
      <c r="D817" s="212" t="s">
        <v>2634</v>
      </c>
      <c r="E817" s="173" t="s">
        <v>2990</v>
      </c>
      <c r="F817" s="174" t="s">
        <v>2788</v>
      </c>
      <c r="G817" s="202" t="s">
        <v>2495</v>
      </c>
      <c r="H817" s="184" t="s">
        <v>2495</v>
      </c>
      <c r="I817" s="184"/>
      <c r="J817" s="214"/>
    </row>
    <row r="818" spans="1:10" ht="24" x14ac:dyDescent="0.4">
      <c r="A818" s="223">
        <v>879</v>
      </c>
      <c r="B818" s="224" t="s">
        <v>2318</v>
      </c>
      <c r="C818" s="224"/>
      <c r="D818" s="212" t="s">
        <v>2635</v>
      </c>
      <c r="E818" s="173" t="s">
        <v>2990</v>
      </c>
      <c r="F818" s="174" t="s">
        <v>2788</v>
      </c>
      <c r="G818" s="202" t="s">
        <v>2495</v>
      </c>
      <c r="H818" s="184" t="s">
        <v>2495</v>
      </c>
      <c r="I818" s="184"/>
      <c r="J818" s="214"/>
    </row>
    <row r="819" spans="1:10" ht="36" x14ac:dyDescent="0.4">
      <c r="A819" s="223">
        <v>880</v>
      </c>
      <c r="B819" s="224" t="s">
        <v>2319</v>
      </c>
      <c r="C819" s="224"/>
      <c r="D819" s="212" t="s">
        <v>2636</v>
      </c>
      <c r="E819" s="173" t="s">
        <v>2990</v>
      </c>
      <c r="F819" s="174" t="s">
        <v>2788</v>
      </c>
      <c r="G819" s="202" t="s">
        <v>2495</v>
      </c>
      <c r="H819" s="184" t="s">
        <v>2495</v>
      </c>
      <c r="I819" s="184"/>
      <c r="J819" s="214"/>
    </row>
    <row r="820" spans="1:10" x14ac:dyDescent="0.4">
      <c r="A820" s="223">
        <v>881</v>
      </c>
      <c r="B820" s="224" t="s">
        <v>2320</v>
      </c>
      <c r="C820" s="224"/>
      <c r="D820" s="212" t="s">
        <v>2637</v>
      </c>
      <c r="E820" s="173" t="s">
        <v>2990</v>
      </c>
      <c r="F820" s="174" t="s">
        <v>2788</v>
      </c>
      <c r="G820" s="202" t="s">
        <v>965</v>
      </c>
      <c r="H820" s="214"/>
      <c r="I820" s="184"/>
      <c r="J820" s="214"/>
    </row>
    <row r="821" spans="1:10" ht="24" x14ac:dyDescent="0.4">
      <c r="A821" s="223">
        <v>882</v>
      </c>
      <c r="B821" s="224" t="s">
        <v>2321</v>
      </c>
      <c r="C821" s="224"/>
      <c r="D821" s="212" t="s">
        <v>2638</v>
      </c>
      <c r="E821" s="173" t="s">
        <v>2990</v>
      </c>
      <c r="F821" s="174" t="s">
        <v>2788</v>
      </c>
      <c r="G821" s="202" t="s">
        <v>965</v>
      </c>
      <c r="H821" s="214"/>
      <c r="I821" s="184"/>
      <c r="J821" s="214"/>
    </row>
    <row r="822" spans="1:10" ht="24" x14ac:dyDescent="0.4">
      <c r="A822" s="223">
        <v>883</v>
      </c>
      <c r="B822" s="224" t="s">
        <v>2322</v>
      </c>
      <c r="C822" s="224"/>
      <c r="D822" s="212" t="s">
        <v>2639</v>
      </c>
      <c r="E822" s="173" t="s">
        <v>2990</v>
      </c>
      <c r="F822" s="174" t="s">
        <v>2788</v>
      </c>
      <c r="G822" s="202" t="s">
        <v>965</v>
      </c>
      <c r="H822" s="214"/>
      <c r="I822" s="184"/>
      <c r="J822" s="214"/>
    </row>
    <row r="823" spans="1:10" ht="36" x14ac:dyDescent="0.4">
      <c r="A823" s="223">
        <v>884</v>
      </c>
      <c r="B823" s="224" t="s">
        <v>2323</v>
      </c>
      <c r="C823" s="224"/>
      <c r="D823" s="212" t="s">
        <v>2640</v>
      </c>
      <c r="E823" s="173" t="s">
        <v>2990</v>
      </c>
      <c r="F823" s="174" t="s">
        <v>2788</v>
      </c>
      <c r="G823" s="202" t="s">
        <v>965</v>
      </c>
      <c r="H823" s="214"/>
      <c r="I823" s="184"/>
      <c r="J823" s="214"/>
    </row>
    <row r="824" spans="1:10" x14ac:dyDescent="0.4">
      <c r="A824" s="223">
        <v>885</v>
      </c>
      <c r="B824" s="224" t="s">
        <v>2324</v>
      </c>
      <c r="C824" s="224" t="s">
        <v>3009</v>
      </c>
      <c r="D824" s="212" t="s">
        <v>2641</v>
      </c>
      <c r="E824" s="173" t="s">
        <v>2990</v>
      </c>
      <c r="F824" s="174" t="s">
        <v>2788</v>
      </c>
      <c r="G824" s="202" t="s">
        <v>965</v>
      </c>
      <c r="H824" s="214"/>
      <c r="I824" s="184"/>
      <c r="J824" s="214"/>
    </row>
    <row r="825" spans="1:10" x14ac:dyDescent="0.4">
      <c r="A825" s="223">
        <v>886</v>
      </c>
      <c r="B825" s="224" t="s">
        <v>2325</v>
      </c>
      <c r="C825" s="224"/>
      <c r="D825" s="212" t="s">
        <v>2642</v>
      </c>
      <c r="E825" s="173" t="s">
        <v>2990</v>
      </c>
      <c r="F825" s="174" t="s">
        <v>2788</v>
      </c>
      <c r="G825" s="202" t="s">
        <v>965</v>
      </c>
      <c r="H825" s="214"/>
      <c r="I825" s="184"/>
      <c r="J825" s="214"/>
    </row>
    <row r="826" spans="1:10" ht="24" x14ac:dyDescent="0.4">
      <c r="A826" s="223">
        <v>887</v>
      </c>
      <c r="B826" s="224" t="s">
        <v>2326</v>
      </c>
      <c r="C826" s="224"/>
      <c r="D826" s="212" t="s">
        <v>2643</v>
      </c>
      <c r="E826" s="173" t="s">
        <v>2990</v>
      </c>
      <c r="F826" s="174" t="s">
        <v>2788</v>
      </c>
      <c r="G826" s="202" t="s">
        <v>965</v>
      </c>
      <c r="H826" s="214"/>
      <c r="I826" s="184"/>
      <c r="J826" s="214"/>
    </row>
    <row r="827" spans="1:10" x14ac:dyDescent="0.4">
      <c r="A827" s="223">
        <v>888</v>
      </c>
      <c r="B827" s="224" t="s">
        <v>2327</v>
      </c>
      <c r="C827" s="224"/>
      <c r="D827" s="212" t="s">
        <v>2644</v>
      </c>
      <c r="E827" s="173" t="s">
        <v>2990</v>
      </c>
      <c r="F827" s="174" t="s">
        <v>2788</v>
      </c>
      <c r="G827" s="202" t="s">
        <v>965</v>
      </c>
      <c r="H827" s="214"/>
      <c r="I827" s="184"/>
      <c r="J827" s="214"/>
    </row>
    <row r="828" spans="1:10" ht="24" x14ac:dyDescent="0.4">
      <c r="A828" s="223">
        <v>889</v>
      </c>
      <c r="B828" s="224" t="s">
        <v>2328</v>
      </c>
      <c r="C828" s="224"/>
      <c r="D828" s="212" t="s">
        <v>2645</v>
      </c>
      <c r="E828" s="173" t="s">
        <v>2990</v>
      </c>
      <c r="F828" s="174" t="s">
        <v>2788</v>
      </c>
      <c r="G828" s="202" t="s">
        <v>965</v>
      </c>
      <c r="H828" s="214"/>
      <c r="I828" s="184"/>
      <c r="J828" s="214"/>
    </row>
    <row r="829" spans="1:10" ht="24" x14ac:dyDescent="0.4">
      <c r="A829" s="223">
        <v>890</v>
      </c>
      <c r="B829" s="224" t="s">
        <v>2329</v>
      </c>
      <c r="C829" s="224"/>
      <c r="D829" s="212" t="s">
        <v>2646</v>
      </c>
      <c r="E829" s="173" t="s">
        <v>2990</v>
      </c>
      <c r="F829" s="174" t="s">
        <v>2788</v>
      </c>
      <c r="G829" s="202" t="s">
        <v>965</v>
      </c>
      <c r="H829" s="214"/>
      <c r="I829" s="184"/>
      <c r="J829" s="214"/>
    </row>
    <row r="830" spans="1:10" x14ac:dyDescent="0.4">
      <c r="A830" s="223">
        <v>891</v>
      </c>
      <c r="B830" s="224" t="s">
        <v>2330</v>
      </c>
      <c r="C830" s="224"/>
      <c r="D830" s="212" t="s">
        <v>2647</v>
      </c>
      <c r="E830" s="173" t="s">
        <v>2990</v>
      </c>
      <c r="F830" s="174" t="s">
        <v>2788</v>
      </c>
      <c r="G830" s="202" t="s">
        <v>965</v>
      </c>
      <c r="H830" s="214"/>
      <c r="I830" s="184"/>
      <c r="J830" s="214"/>
    </row>
    <row r="831" spans="1:10" x14ac:dyDescent="0.4">
      <c r="A831" s="223">
        <v>892</v>
      </c>
      <c r="B831" s="224" t="s">
        <v>2331</v>
      </c>
      <c r="C831" s="224"/>
      <c r="D831" s="212" t="s">
        <v>2648</v>
      </c>
      <c r="E831" s="173" t="s">
        <v>2990</v>
      </c>
      <c r="F831" s="174" t="s">
        <v>2788</v>
      </c>
      <c r="G831" s="202" t="s">
        <v>965</v>
      </c>
      <c r="H831" s="214"/>
      <c r="I831" s="184"/>
      <c r="J831" s="214"/>
    </row>
    <row r="832" spans="1:10" x14ac:dyDescent="0.4">
      <c r="A832" s="223">
        <v>893</v>
      </c>
      <c r="B832" s="224" t="s">
        <v>2332</v>
      </c>
      <c r="C832" s="224"/>
      <c r="D832" s="212" t="s">
        <v>2649</v>
      </c>
      <c r="E832" s="173" t="s">
        <v>2990</v>
      </c>
      <c r="F832" s="174" t="s">
        <v>2788</v>
      </c>
      <c r="G832" s="202" t="s">
        <v>965</v>
      </c>
      <c r="H832" s="214"/>
      <c r="I832" s="184"/>
      <c r="J832" s="214"/>
    </row>
    <row r="833" spans="1:10" ht="24" x14ac:dyDescent="0.4">
      <c r="A833" s="223">
        <v>894</v>
      </c>
      <c r="B833" s="227" t="s">
        <v>2333</v>
      </c>
      <c r="C833" s="227"/>
      <c r="D833" s="219" t="s">
        <v>2650</v>
      </c>
      <c r="E833" s="173" t="s">
        <v>2990</v>
      </c>
      <c r="F833" s="174" t="s">
        <v>2788</v>
      </c>
      <c r="G833" s="228" t="s">
        <v>2495</v>
      </c>
      <c r="H833" s="214" t="s">
        <v>2495</v>
      </c>
      <c r="I833" s="221"/>
      <c r="J833" s="220"/>
    </row>
    <row r="834" spans="1:10" x14ac:dyDescent="0.4">
      <c r="A834" s="223">
        <v>895</v>
      </c>
      <c r="B834" s="229" t="s">
        <v>2334</v>
      </c>
      <c r="C834" s="229" t="s">
        <v>3010</v>
      </c>
      <c r="D834" s="230" t="s">
        <v>2651</v>
      </c>
      <c r="E834" s="173" t="s">
        <v>2990</v>
      </c>
      <c r="F834" s="174" t="s">
        <v>2788</v>
      </c>
      <c r="G834" s="231" t="s">
        <v>419</v>
      </c>
      <c r="H834" s="232" t="s">
        <v>418</v>
      </c>
      <c r="I834" s="230"/>
      <c r="J834" s="233"/>
    </row>
    <row r="835" spans="1:10" x14ac:dyDescent="0.4">
      <c r="A835" s="223">
        <v>896</v>
      </c>
      <c r="B835" s="229" t="s">
        <v>2335</v>
      </c>
      <c r="C835" s="229" t="s">
        <v>3011</v>
      </c>
      <c r="D835" s="230" t="s">
        <v>2652</v>
      </c>
      <c r="E835" s="173" t="s">
        <v>2990</v>
      </c>
      <c r="F835" s="174" t="s">
        <v>2788</v>
      </c>
      <c r="G835" s="234" t="s">
        <v>419</v>
      </c>
      <c r="H835" s="235" t="s">
        <v>418</v>
      </c>
      <c r="I835" s="235"/>
      <c r="J835" s="235"/>
    </row>
    <row r="836" spans="1:10" x14ac:dyDescent="0.4">
      <c r="A836" s="223">
        <v>897</v>
      </c>
      <c r="B836" s="229" t="s">
        <v>2336</v>
      </c>
      <c r="C836" s="229" t="s">
        <v>3012</v>
      </c>
      <c r="D836" s="230" t="s">
        <v>2653</v>
      </c>
      <c r="E836" s="173" t="s">
        <v>2990</v>
      </c>
      <c r="F836" s="174" t="s">
        <v>2788</v>
      </c>
      <c r="G836" s="236" t="s">
        <v>419</v>
      </c>
      <c r="H836" s="235" t="s">
        <v>418</v>
      </c>
      <c r="I836" s="235"/>
      <c r="J836" s="235"/>
    </row>
    <row r="837" spans="1:10" ht="24" x14ac:dyDescent="0.4">
      <c r="A837" s="223">
        <v>898</v>
      </c>
      <c r="B837" s="229" t="s">
        <v>2337</v>
      </c>
      <c r="C837" s="229" t="s">
        <v>3013</v>
      </c>
      <c r="D837" s="230" t="s">
        <v>2654</v>
      </c>
      <c r="E837" s="173" t="s">
        <v>2990</v>
      </c>
      <c r="F837" s="174" t="s">
        <v>2788</v>
      </c>
      <c r="G837" s="236" t="s">
        <v>419</v>
      </c>
      <c r="H837" s="235" t="s">
        <v>2519</v>
      </c>
      <c r="I837" s="235"/>
      <c r="J837" s="235"/>
    </row>
    <row r="838" spans="1:10" x14ac:dyDescent="0.4">
      <c r="A838" s="223">
        <v>899</v>
      </c>
      <c r="B838" s="229" t="s">
        <v>2338</v>
      </c>
      <c r="C838" s="229" t="s">
        <v>3014</v>
      </c>
      <c r="D838" s="230" t="s">
        <v>2655</v>
      </c>
      <c r="E838" s="173" t="s">
        <v>2990</v>
      </c>
      <c r="F838" s="174" t="s">
        <v>2788</v>
      </c>
      <c r="G838" s="236" t="s">
        <v>419</v>
      </c>
      <c r="H838" s="235" t="s">
        <v>418</v>
      </c>
      <c r="I838" s="235"/>
      <c r="J838" s="235"/>
    </row>
    <row r="839" spans="1:10" x14ac:dyDescent="0.4">
      <c r="A839" s="223">
        <v>900</v>
      </c>
      <c r="B839" s="229" t="s">
        <v>2339</v>
      </c>
      <c r="C839" s="229" t="s">
        <v>3015</v>
      </c>
      <c r="D839" s="230" t="s">
        <v>2656</v>
      </c>
      <c r="E839" s="173" t="s">
        <v>2990</v>
      </c>
      <c r="F839" s="174" t="s">
        <v>2788</v>
      </c>
      <c r="G839" s="236" t="s">
        <v>419</v>
      </c>
      <c r="H839" s="235" t="s">
        <v>418</v>
      </c>
      <c r="I839" s="235"/>
      <c r="J839" s="235"/>
    </row>
    <row r="840" spans="1:10" x14ac:dyDescent="0.4">
      <c r="A840" s="223">
        <v>901</v>
      </c>
      <c r="B840" s="229" t="s">
        <v>2340</v>
      </c>
      <c r="C840" s="229" t="s">
        <v>3016</v>
      </c>
      <c r="D840" s="230" t="s">
        <v>2657</v>
      </c>
      <c r="E840" s="173" t="s">
        <v>2990</v>
      </c>
      <c r="F840" s="174" t="s">
        <v>2788</v>
      </c>
      <c r="G840" s="236" t="s">
        <v>419</v>
      </c>
      <c r="H840" s="235" t="s">
        <v>418</v>
      </c>
      <c r="I840" s="235"/>
      <c r="J840" s="235"/>
    </row>
    <row r="841" spans="1:10" x14ac:dyDescent="0.4">
      <c r="A841" s="223">
        <v>902</v>
      </c>
      <c r="B841" s="229" t="s">
        <v>2341</v>
      </c>
      <c r="C841" s="229" t="s">
        <v>3017</v>
      </c>
      <c r="D841" s="230" t="s">
        <v>2658</v>
      </c>
      <c r="E841" s="173" t="s">
        <v>2990</v>
      </c>
      <c r="F841" s="174" t="s">
        <v>2788</v>
      </c>
      <c r="G841" s="236" t="s">
        <v>419</v>
      </c>
      <c r="H841" s="235" t="s">
        <v>418</v>
      </c>
      <c r="I841" s="235"/>
      <c r="J841" s="235"/>
    </row>
    <row r="842" spans="1:10" x14ac:dyDescent="0.4">
      <c r="A842" s="223">
        <v>903</v>
      </c>
      <c r="B842" s="229" t="s">
        <v>2342</v>
      </c>
      <c r="C842" s="229" t="s">
        <v>3018</v>
      </c>
      <c r="D842" s="230" t="s">
        <v>2659</v>
      </c>
      <c r="E842" s="173" t="s">
        <v>2990</v>
      </c>
      <c r="F842" s="174" t="s">
        <v>2788</v>
      </c>
      <c r="G842" s="236" t="s">
        <v>419</v>
      </c>
      <c r="H842" s="235" t="s">
        <v>418</v>
      </c>
      <c r="I842" s="235"/>
      <c r="J842" s="235"/>
    </row>
    <row r="843" spans="1:10" x14ac:dyDescent="0.4">
      <c r="A843" s="223">
        <v>904</v>
      </c>
      <c r="B843" s="229" t="s">
        <v>2343</v>
      </c>
      <c r="C843" s="229" t="s">
        <v>3019</v>
      </c>
      <c r="D843" s="237" t="s">
        <v>2660</v>
      </c>
      <c r="E843" s="173" t="s">
        <v>2990</v>
      </c>
      <c r="F843" s="174" t="s">
        <v>2788</v>
      </c>
      <c r="G843" s="236" t="s">
        <v>419</v>
      </c>
      <c r="H843" s="235" t="s">
        <v>418</v>
      </c>
      <c r="I843" s="235"/>
      <c r="J843" s="235"/>
    </row>
    <row r="844" spans="1:10" x14ac:dyDescent="0.4">
      <c r="A844" s="223">
        <v>905</v>
      </c>
      <c r="B844" s="229" t="s">
        <v>2344</v>
      </c>
      <c r="C844" s="229" t="s">
        <v>3020</v>
      </c>
      <c r="D844" s="230" t="s">
        <v>2661</v>
      </c>
      <c r="E844" s="173" t="s">
        <v>2990</v>
      </c>
      <c r="F844" s="174" t="s">
        <v>2788</v>
      </c>
      <c r="G844" s="236" t="s">
        <v>419</v>
      </c>
      <c r="H844" s="235" t="s">
        <v>418</v>
      </c>
      <c r="I844" s="235"/>
      <c r="J844" s="235"/>
    </row>
    <row r="845" spans="1:10" x14ac:dyDescent="0.4">
      <c r="A845" s="223">
        <v>906</v>
      </c>
      <c r="B845" s="229" t="s">
        <v>2345</v>
      </c>
      <c r="C845" s="229" t="s">
        <v>3021</v>
      </c>
      <c r="D845" s="230" t="s">
        <v>2662</v>
      </c>
      <c r="E845" s="173" t="s">
        <v>2990</v>
      </c>
      <c r="F845" s="174" t="s">
        <v>2788</v>
      </c>
      <c r="G845" s="236" t="s">
        <v>419</v>
      </c>
      <c r="H845" s="235" t="s">
        <v>418</v>
      </c>
      <c r="I845" s="235"/>
      <c r="J845" s="235"/>
    </row>
    <row r="846" spans="1:10" x14ac:dyDescent="0.4">
      <c r="A846" s="223">
        <v>907</v>
      </c>
      <c r="B846" s="229" t="s">
        <v>2346</v>
      </c>
      <c r="C846" s="229" t="s">
        <v>3022</v>
      </c>
      <c r="D846" s="230" t="s">
        <v>2663</v>
      </c>
      <c r="E846" s="173" t="s">
        <v>2990</v>
      </c>
      <c r="F846" s="174" t="s">
        <v>2788</v>
      </c>
      <c r="G846" s="236" t="s">
        <v>419</v>
      </c>
      <c r="H846" s="235" t="s">
        <v>418</v>
      </c>
      <c r="I846" s="235"/>
      <c r="J846" s="235"/>
    </row>
    <row r="847" spans="1:10" x14ac:dyDescent="0.4">
      <c r="A847" s="223">
        <v>908</v>
      </c>
      <c r="B847" s="229" t="s">
        <v>2347</v>
      </c>
      <c r="C847" s="229" t="s">
        <v>3023</v>
      </c>
      <c r="D847" s="230" t="s">
        <v>2664</v>
      </c>
      <c r="E847" s="173" t="s">
        <v>2990</v>
      </c>
      <c r="F847" s="174" t="s">
        <v>2788</v>
      </c>
      <c r="G847" s="236" t="s">
        <v>419</v>
      </c>
      <c r="H847" s="235" t="s">
        <v>418</v>
      </c>
      <c r="I847" s="235"/>
      <c r="J847" s="235"/>
    </row>
    <row r="848" spans="1:10" x14ac:dyDescent="0.4">
      <c r="A848" s="223">
        <v>909</v>
      </c>
      <c r="B848" s="229" t="s">
        <v>2348</v>
      </c>
      <c r="C848" s="229" t="s">
        <v>3024</v>
      </c>
      <c r="D848" s="230" t="s">
        <v>2665</v>
      </c>
      <c r="E848" s="173" t="s">
        <v>2990</v>
      </c>
      <c r="F848" s="174" t="s">
        <v>2788</v>
      </c>
      <c r="G848" s="236" t="s">
        <v>419</v>
      </c>
      <c r="H848" s="235" t="s">
        <v>418</v>
      </c>
      <c r="I848" s="235"/>
      <c r="J848" s="235"/>
    </row>
    <row r="849" spans="1:10" ht="23.15" x14ac:dyDescent="0.4">
      <c r="A849" s="223">
        <v>910</v>
      </c>
      <c r="B849" s="229" t="s">
        <v>2349</v>
      </c>
      <c r="C849" s="229" t="s">
        <v>3025</v>
      </c>
      <c r="D849" s="230" t="s">
        <v>2666</v>
      </c>
      <c r="E849" s="173" t="s">
        <v>2990</v>
      </c>
      <c r="F849" s="174" t="s">
        <v>2788</v>
      </c>
      <c r="G849" s="236" t="s">
        <v>419</v>
      </c>
      <c r="H849" s="235" t="s">
        <v>418</v>
      </c>
      <c r="I849" s="235"/>
      <c r="J849" s="235"/>
    </row>
    <row r="850" spans="1:10" x14ac:dyDescent="0.4">
      <c r="A850" s="223">
        <v>911</v>
      </c>
      <c r="B850" s="229" t="s">
        <v>2350</v>
      </c>
      <c r="C850" s="229" t="s">
        <v>3026</v>
      </c>
      <c r="D850" s="230" t="s">
        <v>2667</v>
      </c>
      <c r="E850" s="173" t="s">
        <v>2990</v>
      </c>
      <c r="F850" s="174" t="s">
        <v>2788</v>
      </c>
      <c r="G850" s="236" t="s">
        <v>419</v>
      </c>
      <c r="H850" s="235" t="s">
        <v>418</v>
      </c>
      <c r="I850" s="235"/>
      <c r="J850" s="235"/>
    </row>
    <row r="851" spans="1:10" x14ac:dyDescent="0.4">
      <c r="A851" s="223">
        <v>912</v>
      </c>
      <c r="B851" s="229" t="s">
        <v>2351</v>
      </c>
      <c r="C851" s="229" t="s">
        <v>3027</v>
      </c>
      <c r="D851" s="230" t="s">
        <v>2668</v>
      </c>
      <c r="E851" s="173" t="s">
        <v>2990</v>
      </c>
      <c r="F851" s="174" t="s">
        <v>2788</v>
      </c>
      <c r="G851" s="236" t="s">
        <v>419</v>
      </c>
      <c r="H851" s="235" t="s">
        <v>418</v>
      </c>
      <c r="I851" s="235"/>
      <c r="J851" s="235"/>
    </row>
    <row r="852" spans="1:10" x14ac:dyDescent="0.4">
      <c r="A852" s="223">
        <v>913</v>
      </c>
      <c r="B852" s="229" t="s">
        <v>2352</v>
      </c>
      <c r="C852" s="229" t="s">
        <v>3028</v>
      </c>
      <c r="D852" s="230" t="s">
        <v>2669</v>
      </c>
      <c r="E852" s="173" t="s">
        <v>2990</v>
      </c>
      <c r="F852" s="174" t="s">
        <v>2788</v>
      </c>
      <c r="G852" s="236" t="s">
        <v>419</v>
      </c>
      <c r="H852" s="235" t="s">
        <v>418</v>
      </c>
      <c r="I852" s="235"/>
      <c r="J852" s="235"/>
    </row>
    <row r="853" spans="1:10" x14ac:dyDescent="0.4">
      <c r="A853" s="223">
        <v>914</v>
      </c>
      <c r="B853" s="229" t="s">
        <v>2353</v>
      </c>
      <c r="C853" s="229" t="s">
        <v>3029</v>
      </c>
      <c r="D853" s="230" t="s">
        <v>2670</v>
      </c>
      <c r="E853" s="173" t="s">
        <v>2990</v>
      </c>
      <c r="F853" s="174" t="s">
        <v>2788</v>
      </c>
      <c r="G853" s="236" t="s">
        <v>419</v>
      </c>
      <c r="H853" s="235" t="s">
        <v>418</v>
      </c>
      <c r="I853" s="235"/>
      <c r="J853" s="235"/>
    </row>
    <row r="854" spans="1:10" x14ac:dyDescent="0.4">
      <c r="A854" s="223">
        <v>915</v>
      </c>
      <c r="B854" s="229" t="s">
        <v>2354</v>
      </c>
      <c r="C854" s="229" t="s">
        <v>3030</v>
      </c>
      <c r="D854" s="230" t="s">
        <v>2671</v>
      </c>
      <c r="E854" s="173" t="s">
        <v>2990</v>
      </c>
      <c r="F854" s="174" t="s">
        <v>2788</v>
      </c>
      <c r="G854" s="236" t="s">
        <v>419</v>
      </c>
      <c r="H854" s="235" t="s">
        <v>418</v>
      </c>
      <c r="I854" s="235"/>
      <c r="J854" s="235"/>
    </row>
    <row r="855" spans="1:10" x14ac:dyDescent="0.4">
      <c r="A855" s="223">
        <v>916</v>
      </c>
      <c r="B855" s="229" t="s">
        <v>2355</v>
      </c>
      <c r="C855" s="229" t="s">
        <v>3031</v>
      </c>
      <c r="D855" s="230" t="s">
        <v>2672</v>
      </c>
      <c r="E855" s="173" t="s">
        <v>2990</v>
      </c>
      <c r="F855" s="174" t="s">
        <v>2788</v>
      </c>
      <c r="G855" s="236" t="s">
        <v>419</v>
      </c>
      <c r="H855" s="235" t="s">
        <v>418</v>
      </c>
      <c r="I855" s="235"/>
      <c r="J855" s="235"/>
    </row>
    <row r="856" spans="1:10" x14ac:dyDescent="0.4">
      <c r="A856" s="223">
        <v>917</v>
      </c>
      <c r="B856" s="229" t="s">
        <v>2356</v>
      </c>
      <c r="C856" s="229" t="s">
        <v>3032</v>
      </c>
      <c r="D856" s="230" t="s">
        <v>2673</v>
      </c>
      <c r="E856" s="173" t="s">
        <v>2990</v>
      </c>
      <c r="F856" s="174" t="s">
        <v>2788</v>
      </c>
      <c r="G856" s="236" t="s">
        <v>419</v>
      </c>
      <c r="H856" s="235" t="s">
        <v>418</v>
      </c>
      <c r="I856" s="235"/>
      <c r="J856" s="235"/>
    </row>
    <row r="857" spans="1:10" x14ac:dyDescent="0.4">
      <c r="A857" s="223">
        <v>918</v>
      </c>
      <c r="B857" s="229" t="s">
        <v>2357</v>
      </c>
      <c r="C857" s="229" t="s">
        <v>3033</v>
      </c>
      <c r="D857" s="230" t="s">
        <v>2674</v>
      </c>
      <c r="E857" s="173" t="s">
        <v>2990</v>
      </c>
      <c r="F857" s="174" t="s">
        <v>2788</v>
      </c>
      <c r="G857" s="236" t="s">
        <v>419</v>
      </c>
      <c r="H857" s="235" t="s">
        <v>418</v>
      </c>
      <c r="I857" s="235"/>
      <c r="J857" s="235"/>
    </row>
    <row r="858" spans="1:10" x14ac:dyDescent="0.4">
      <c r="A858" s="223">
        <v>919</v>
      </c>
      <c r="B858" s="229" t="s">
        <v>2358</v>
      </c>
      <c r="C858" s="229" t="s">
        <v>3034</v>
      </c>
      <c r="D858" s="230" t="s">
        <v>2675</v>
      </c>
      <c r="E858" s="173" t="s">
        <v>2990</v>
      </c>
      <c r="F858" s="174" t="s">
        <v>2788</v>
      </c>
      <c r="G858" s="236" t="s">
        <v>419</v>
      </c>
      <c r="H858" s="235" t="s">
        <v>418</v>
      </c>
      <c r="I858" s="235"/>
      <c r="J858" s="235"/>
    </row>
    <row r="859" spans="1:10" x14ac:dyDescent="0.4">
      <c r="A859" s="223">
        <v>920</v>
      </c>
      <c r="B859" s="229" t="s">
        <v>2359</v>
      </c>
      <c r="C859" s="229" t="s">
        <v>3035</v>
      </c>
      <c r="D859" s="230" t="s">
        <v>2676</v>
      </c>
      <c r="E859" s="173" t="s">
        <v>2990</v>
      </c>
      <c r="F859" s="174" t="s">
        <v>2788</v>
      </c>
      <c r="G859" s="236" t="s">
        <v>419</v>
      </c>
      <c r="H859" s="235" t="s">
        <v>418</v>
      </c>
      <c r="I859" s="235"/>
      <c r="J859" s="235"/>
    </row>
    <row r="860" spans="1:10" x14ac:dyDescent="0.4">
      <c r="A860" s="223">
        <v>921</v>
      </c>
      <c r="B860" s="229" t="s">
        <v>2360</v>
      </c>
      <c r="C860" s="229" t="s">
        <v>3036</v>
      </c>
      <c r="D860" s="230" t="s">
        <v>2677</v>
      </c>
      <c r="E860" s="173" t="s">
        <v>2990</v>
      </c>
      <c r="F860" s="174" t="s">
        <v>2788</v>
      </c>
      <c r="G860" s="236" t="s">
        <v>419</v>
      </c>
      <c r="H860" s="235" t="s">
        <v>418</v>
      </c>
      <c r="I860" s="235"/>
      <c r="J860" s="235"/>
    </row>
    <row r="861" spans="1:10" x14ac:dyDescent="0.4">
      <c r="A861" s="223">
        <v>922</v>
      </c>
      <c r="B861" s="229" t="s">
        <v>2361</v>
      </c>
      <c r="C861" s="229" t="s">
        <v>3037</v>
      </c>
      <c r="D861" s="230" t="s">
        <v>2678</v>
      </c>
      <c r="E861" s="173" t="s">
        <v>2990</v>
      </c>
      <c r="F861" s="174" t="s">
        <v>2788</v>
      </c>
      <c r="G861" s="236" t="s">
        <v>419</v>
      </c>
      <c r="H861" s="235" t="s">
        <v>418</v>
      </c>
      <c r="I861" s="235"/>
      <c r="J861" s="235"/>
    </row>
    <row r="862" spans="1:10" x14ac:dyDescent="0.4">
      <c r="A862" s="223">
        <v>923</v>
      </c>
      <c r="B862" s="229" t="s">
        <v>2362</v>
      </c>
      <c r="C862" s="229" t="s">
        <v>3038</v>
      </c>
      <c r="D862" s="230" t="s">
        <v>2679</v>
      </c>
      <c r="E862" s="173" t="s">
        <v>2990</v>
      </c>
      <c r="F862" s="174" t="s">
        <v>2788</v>
      </c>
      <c r="G862" s="236" t="s">
        <v>419</v>
      </c>
      <c r="H862" s="235" t="s">
        <v>418</v>
      </c>
      <c r="I862" s="235"/>
      <c r="J862" s="235"/>
    </row>
    <row r="863" spans="1:10" ht="34.75" x14ac:dyDescent="0.4">
      <c r="A863" s="223">
        <v>924</v>
      </c>
      <c r="B863" s="229" t="s">
        <v>2363</v>
      </c>
      <c r="C863" s="229" t="s">
        <v>3039</v>
      </c>
      <c r="D863" s="230" t="s">
        <v>2680</v>
      </c>
      <c r="E863" s="173" t="s">
        <v>2990</v>
      </c>
      <c r="F863" s="174" t="s">
        <v>2788</v>
      </c>
      <c r="G863" s="236" t="s">
        <v>419</v>
      </c>
      <c r="H863" s="235" t="s">
        <v>418</v>
      </c>
      <c r="I863" s="235"/>
      <c r="J863" s="235"/>
    </row>
    <row r="864" spans="1:10" x14ac:dyDescent="0.4">
      <c r="A864" s="223">
        <v>925</v>
      </c>
      <c r="B864" s="229" t="s">
        <v>2364</v>
      </c>
      <c r="C864" s="229" t="s">
        <v>3040</v>
      </c>
      <c r="D864" s="230" t="s">
        <v>2681</v>
      </c>
      <c r="E864" s="173" t="s">
        <v>2990</v>
      </c>
      <c r="F864" s="174" t="s">
        <v>2788</v>
      </c>
      <c r="G864" s="236" t="s">
        <v>419</v>
      </c>
      <c r="H864" s="235" t="s">
        <v>418</v>
      </c>
      <c r="I864" s="235"/>
      <c r="J864" s="235"/>
    </row>
    <row r="865" spans="1:10" x14ac:dyDescent="0.4">
      <c r="A865" s="223">
        <v>926</v>
      </c>
      <c r="B865" s="229" t="s">
        <v>2365</v>
      </c>
      <c r="C865" s="229" t="s">
        <v>3041</v>
      </c>
      <c r="D865" s="230" t="s">
        <v>2682</v>
      </c>
      <c r="E865" s="173" t="s">
        <v>2990</v>
      </c>
      <c r="F865" s="174" t="s">
        <v>2788</v>
      </c>
      <c r="G865" s="236" t="s">
        <v>419</v>
      </c>
      <c r="H865" s="235" t="s">
        <v>418</v>
      </c>
      <c r="I865" s="235"/>
      <c r="J865" s="235"/>
    </row>
    <row r="866" spans="1:10" x14ac:dyDescent="0.4">
      <c r="A866" s="223">
        <v>927</v>
      </c>
      <c r="B866" s="229" t="s">
        <v>2366</v>
      </c>
      <c r="C866" s="229" t="s">
        <v>3042</v>
      </c>
      <c r="D866" s="230" t="s">
        <v>2683</v>
      </c>
      <c r="E866" s="173" t="s">
        <v>2990</v>
      </c>
      <c r="F866" s="174" t="s">
        <v>2788</v>
      </c>
      <c r="G866" s="236" t="s">
        <v>419</v>
      </c>
      <c r="H866" s="235" t="s">
        <v>418</v>
      </c>
      <c r="I866" s="235"/>
      <c r="J866" s="235"/>
    </row>
    <row r="867" spans="1:10" x14ac:dyDescent="0.4">
      <c r="A867" s="223">
        <v>928</v>
      </c>
      <c r="B867" s="229" t="s">
        <v>2367</v>
      </c>
      <c r="C867" s="229" t="s">
        <v>3043</v>
      </c>
      <c r="D867" s="230" t="s">
        <v>2684</v>
      </c>
      <c r="E867" s="173" t="s">
        <v>2990</v>
      </c>
      <c r="F867" s="174" t="s">
        <v>2788</v>
      </c>
      <c r="G867" s="236" t="s">
        <v>419</v>
      </c>
      <c r="H867" s="235" t="s">
        <v>418</v>
      </c>
      <c r="I867" s="235"/>
      <c r="J867" s="235"/>
    </row>
    <row r="868" spans="1:10" ht="23.15" x14ac:dyDescent="0.4">
      <c r="A868" s="223">
        <v>929</v>
      </c>
      <c r="B868" s="229" t="s">
        <v>2368</v>
      </c>
      <c r="C868" s="229" t="s">
        <v>3044</v>
      </c>
      <c r="D868" s="230" t="s">
        <v>2685</v>
      </c>
      <c r="E868" s="173" t="s">
        <v>2990</v>
      </c>
      <c r="F868" s="174" t="s">
        <v>2788</v>
      </c>
      <c r="G868" s="236" t="s">
        <v>419</v>
      </c>
      <c r="H868" s="235" t="s">
        <v>418</v>
      </c>
      <c r="I868" s="235"/>
      <c r="J868" s="235"/>
    </row>
    <row r="869" spans="1:10" x14ac:dyDescent="0.4">
      <c r="A869" s="223">
        <v>930</v>
      </c>
      <c r="B869" s="229" t="s">
        <v>2369</v>
      </c>
      <c r="C869" s="229" t="s">
        <v>3045</v>
      </c>
      <c r="D869" s="230" t="s">
        <v>2686</v>
      </c>
      <c r="E869" s="173" t="s">
        <v>2990</v>
      </c>
      <c r="F869" s="174" t="s">
        <v>2788</v>
      </c>
      <c r="G869" s="236" t="s">
        <v>419</v>
      </c>
      <c r="H869" s="235" t="s">
        <v>418</v>
      </c>
      <c r="I869" s="235"/>
      <c r="J869" s="235"/>
    </row>
    <row r="870" spans="1:10" x14ac:dyDescent="0.4">
      <c r="A870" s="223">
        <v>931</v>
      </c>
      <c r="B870" s="229" t="s">
        <v>2370</v>
      </c>
      <c r="C870" s="229" t="s">
        <v>3046</v>
      </c>
      <c r="D870" s="230" t="s">
        <v>2687</v>
      </c>
      <c r="E870" s="173" t="s">
        <v>2990</v>
      </c>
      <c r="F870" s="174" t="s">
        <v>2788</v>
      </c>
      <c r="G870" s="236" t="s">
        <v>419</v>
      </c>
      <c r="H870" s="235" t="s">
        <v>418</v>
      </c>
      <c r="I870" s="235"/>
      <c r="J870" s="235"/>
    </row>
    <row r="871" spans="1:10" ht="24" x14ac:dyDescent="0.4">
      <c r="A871" s="223">
        <v>932</v>
      </c>
      <c r="B871" s="229" t="s">
        <v>2371</v>
      </c>
      <c r="C871" s="229" t="s">
        <v>3047</v>
      </c>
      <c r="D871" s="230" t="s">
        <v>2688</v>
      </c>
      <c r="E871" s="173" t="s">
        <v>2990</v>
      </c>
      <c r="F871" s="174" t="s">
        <v>2788</v>
      </c>
      <c r="G871" s="236" t="s">
        <v>419</v>
      </c>
      <c r="H871" s="235" t="s">
        <v>2519</v>
      </c>
      <c r="I871" s="235"/>
      <c r="J871" s="235"/>
    </row>
    <row r="872" spans="1:10" x14ac:dyDescent="0.4">
      <c r="A872" s="223">
        <v>933</v>
      </c>
      <c r="B872" s="229" t="s">
        <v>2372</v>
      </c>
      <c r="C872" s="229" t="s">
        <v>3048</v>
      </c>
      <c r="D872" s="230" t="s">
        <v>2689</v>
      </c>
      <c r="E872" s="173" t="s">
        <v>2990</v>
      </c>
      <c r="F872" s="174" t="s">
        <v>2788</v>
      </c>
      <c r="G872" s="236" t="s">
        <v>419</v>
      </c>
      <c r="H872" s="235" t="s">
        <v>418</v>
      </c>
      <c r="I872" s="235"/>
      <c r="J872" s="235"/>
    </row>
    <row r="873" spans="1:10" ht="23.15" x14ac:dyDescent="0.4">
      <c r="A873" s="223">
        <v>934</v>
      </c>
      <c r="B873" s="229" t="s">
        <v>2373</v>
      </c>
      <c r="C873" s="229" t="s">
        <v>3049</v>
      </c>
      <c r="D873" s="230" t="s">
        <v>2690</v>
      </c>
      <c r="E873" s="173" t="s">
        <v>2990</v>
      </c>
      <c r="F873" s="174" t="s">
        <v>2788</v>
      </c>
      <c r="G873" s="236" t="s">
        <v>419</v>
      </c>
      <c r="H873" s="235" t="s">
        <v>418</v>
      </c>
      <c r="I873" s="235"/>
      <c r="J873" s="235"/>
    </row>
    <row r="874" spans="1:10" ht="23.15" x14ac:dyDescent="0.4">
      <c r="A874" s="223">
        <v>935</v>
      </c>
      <c r="B874" s="229" t="s">
        <v>2374</v>
      </c>
      <c r="C874" s="229" t="s">
        <v>3050</v>
      </c>
      <c r="D874" s="230" t="s">
        <v>2691</v>
      </c>
      <c r="E874" s="173" t="s">
        <v>2990</v>
      </c>
      <c r="F874" s="174" t="s">
        <v>2788</v>
      </c>
      <c r="G874" s="236" t="s">
        <v>419</v>
      </c>
      <c r="H874" s="235" t="s">
        <v>418</v>
      </c>
      <c r="I874" s="235"/>
      <c r="J874" s="235"/>
    </row>
    <row r="875" spans="1:10" x14ac:dyDescent="0.4">
      <c r="A875" s="223">
        <v>936</v>
      </c>
      <c r="B875" s="229" t="s">
        <v>2375</v>
      </c>
      <c r="C875" s="229" t="s">
        <v>3051</v>
      </c>
      <c r="D875" s="230" t="s">
        <v>2692</v>
      </c>
      <c r="E875" s="173" t="s">
        <v>2990</v>
      </c>
      <c r="F875" s="174" t="s">
        <v>2788</v>
      </c>
      <c r="G875" s="236" t="s">
        <v>419</v>
      </c>
      <c r="H875" s="235" t="s">
        <v>418</v>
      </c>
      <c r="I875" s="235"/>
      <c r="J875" s="235"/>
    </row>
    <row r="876" spans="1:10" x14ac:dyDescent="0.4">
      <c r="A876" s="223">
        <v>937</v>
      </c>
      <c r="B876" s="229" t="s">
        <v>2376</v>
      </c>
      <c r="C876" s="229" t="s">
        <v>3052</v>
      </c>
      <c r="D876" s="230" t="s">
        <v>2693</v>
      </c>
      <c r="E876" s="173" t="s">
        <v>2990</v>
      </c>
      <c r="F876" s="174" t="s">
        <v>2788</v>
      </c>
      <c r="G876" s="236" t="s">
        <v>419</v>
      </c>
      <c r="H876" s="235" t="s">
        <v>418</v>
      </c>
      <c r="I876" s="235"/>
      <c r="J876" s="235"/>
    </row>
    <row r="877" spans="1:10" ht="24" x14ac:dyDescent="0.4">
      <c r="A877" s="223">
        <v>938</v>
      </c>
      <c r="B877" s="229" t="s">
        <v>2377</v>
      </c>
      <c r="C877" s="229" t="s">
        <v>3053</v>
      </c>
      <c r="D877" s="230" t="s">
        <v>2694</v>
      </c>
      <c r="E877" s="173" t="s">
        <v>2990</v>
      </c>
      <c r="F877" s="174" t="s">
        <v>2788</v>
      </c>
      <c r="G877" s="236" t="s">
        <v>419</v>
      </c>
      <c r="H877" s="235" t="s">
        <v>2520</v>
      </c>
      <c r="I877" s="235"/>
      <c r="J877" s="235"/>
    </row>
    <row r="878" spans="1:10" ht="24" x14ac:dyDescent="0.4">
      <c r="A878" s="223">
        <v>939</v>
      </c>
      <c r="B878" s="229" t="s">
        <v>2378</v>
      </c>
      <c r="C878" s="229" t="s">
        <v>3054</v>
      </c>
      <c r="D878" s="230" t="s">
        <v>2695</v>
      </c>
      <c r="E878" s="173" t="s">
        <v>2990</v>
      </c>
      <c r="F878" s="174" t="s">
        <v>2788</v>
      </c>
      <c r="G878" s="236" t="s">
        <v>419</v>
      </c>
      <c r="H878" s="235" t="s">
        <v>2520</v>
      </c>
      <c r="I878" s="235"/>
      <c r="J878" s="235"/>
    </row>
    <row r="879" spans="1:10" x14ac:dyDescent="0.4">
      <c r="A879" s="223">
        <v>940</v>
      </c>
      <c r="B879" s="229" t="s">
        <v>2379</v>
      </c>
      <c r="C879" s="229" t="s">
        <v>3055</v>
      </c>
      <c r="D879" s="230" t="s">
        <v>2696</v>
      </c>
      <c r="E879" s="173" t="s">
        <v>2990</v>
      </c>
      <c r="F879" s="174" t="s">
        <v>2788</v>
      </c>
      <c r="G879" s="236" t="s">
        <v>419</v>
      </c>
      <c r="H879" s="235" t="s">
        <v>418</v>
      </c>
      <c r="I879" s="235"/>
      <c r="J879" s="235"/>
    </row>
    <row r="880" spans="1:10" x14ac:dyDescent="0.4">
      <c r="A880" s="223">
        <v>941</v>
      </c>
      <c r="B880" s="238" t="s">
        <v>2380</v>
      </c>
      <c r="C880" s="238" t="s">
        <v>3056</v>
      </c>
      <c r="D880" s="184" t="s">
        <v>2697</v>
      </c>
      <c r="E880" s="173" t="s">
        <v>2990</v>
      </c>
      <c r="F880" s="174" t="s">
        <v>2788</v>
      </c>
      <c r="G880" s="236" t="s">
        <v>419</v>
      </c>
      <c r="H880" s="235" t="s">
        <v>418</v>
      </c>
      <c r="I880" s="235"/>
      <c r="J880" s="235"/>
    </row>
    <row r="881" spans="1:10" x14ac:dyDescent="0.4">
      <c r="A881" s="239">
        <v>942</v>
      </c>
      <c r="B881" s="238" t="s">
        <v>2381</v>
      </c>
      <c r="C881" s="238" t="s">
        <v>3057</v>
      </c>
      <c r="D881" s="184" t="s">
        <v>2698</v>
      </c>
      <c r="E881" s="173" t="s">
        <v>2990</v>
      </c>
      <c r="F881" s="174" t="s">
        <v>2788</v>
      </c>
      <c r="G881" s="236" t="s">
        <v>419</v>
      </c>
      <c r="H881" s="235" t="s">
        <v>2483</v>
      </c>
      <c r="I881" s="235"/>
      <c r="J881" s="235"/>
    </row>
    <row r="882" spans="1:10" x14ac:dyDescent="0.4">
      <c r="A882" s="239">
        <v>944</v>
      </c>
      <c r="B882" s="238" t="s">
        <v>2382</v>
      </c>
      <c r="C882" s="238" t="s">
        <v>3058</v>
      </c>
      <c r="D882" s="184" t="s">
        <v>2699</v>
      </c>
      <c r="E882" s="173" t="s">
        <v>2990</v>
      </c>
      <c r="F882" s="174" t="s">
        <v>2788</v>
      </c>
      <c r="G882" s="236" t="s">
        <v>419</v>
      </c>
      <c r="H882" s="235" t="s">
        <v>2483</v>
      </c>
      <c r="I882" s="235"/>
      <c r="J882" s="235"/>
    </row>
    <row r="883" spans="1:10" ht="23.15" x14ac:dyDescent="0.4">
      <c r="A883" s="239">
        <v>945</v>
      </c>
      <c r="B883" s="229" t="s">
        <v>2383</v>
      </c>
      <c r="C883" s="229" t="s">
        <v>3059</v>
      </c>
      <c r="D883" s="230" t="s">
        <v>2700</v>
      </c>
      <c r="E883" s="173" t="s">
        <v>2990</v>
      </c>
      <c r="F883" s="174" t="s">
        <v>2788</v>
      </c>
      <c r="G883" s="236" t="s">
        <v>419</v>
      </c>
      <c r="H883" s="235" t="s">
        <v>2483</v>
      </c>
      <c r="I883" s="235"/>
      <c r="J883" s="235"/>
    </row>
    <row r="884" spans="1:10" ht="23.15" x14ac:dyDescent="0.4">
      <c r="A884" s="239">
        <v>946</v>
      </c>
      <c r="B884" s="229" t="s">
        <v>2384</v>
      </c>
      <c r="C884" s="229" t="s">
        <v>3060</v>
      </c>
      <c r="D884" s="230" t="s">
        <v>2701</v>
      </c>
      <c r="E884" s="173" t="s">
        <v>2990</v>
      </c>
      <c r="F884" s="174" t="s">
        <v>2788</v>
      </c>
      <c r="G884" s="236" t="s">
        <v>419</v>
      </c>
      <c r="H884" s="235" t="s">
        <v>2483</v>
      </c>
      <c r="I884" s="235"/>
      <c r="J884" s="235"/>
    </row>
    <row r="885" spans="1:10" x14ac:dyDescent="0.4">
      <c r="A885" s="239">
        <v>948</v>
      </c>
      <c r="B885" s="229" t="s">
        <v>2385</v>
      </c>
      <c r="C885" s="229" t="s">
        <v>3061</v>
      </c>
      <c r="D885" s="230" t="s">
        <v>2702</v>
      </c>
      <c r="E885" s="173" t="s">
        <v>2990</v>
      </c>
      <c r="F885" s="174" t="s">
        <v>2788</v>
      </c>
      <c r="G885" s="236" t="s">
        <v>419</v>
      </c>
      <c r="H885" s="235" t="s">
        <v>2483</v>
      </c>
      <c r="I885" s="235"/>
      <c r="J885" s="235"/>
    </row>
    <row r="886" spans="1:10" ht="34.75" x14ac:dyDescent="0.4">
      <c r="A886" s="239">
        <v>949</v>
      </c>
      <c r="B886" s="229" t="s">
        <v>2386</v>
      </c>
      <c r="C886" s="229" t="s">
        <v>3062</v>
      </c>
      <c r="D886" s="230" t="s">
        <v>2703</v>
      </c>
      <c r="E886" s="173" t="s">
        <v>2990</v>
      </c>
      <c r="F886" s="174" t="s">
        <v>2788</v>
      </c>
      <c r="G886" s="236" t="s">
        <v>419</v>
      </c>
      <c r="H886" s="235" t="s">
        <v>2483</v>
      </c>
      <c r="I886" s="235"/>
      <c r="J886" s="235"/>
    </row>
    <row r="887" spans="1:10" x14ac:dyDescent="0.4">
      <c r="A887" s="239">
        <v>950</v>
      </c>
      <c r="B887" s="229" t="s">
        <v>2387</v>
      </c>
      <c r="C887" s="229" t="s">
        <v>3063</v>
      </c>
      <c r="D887" s="230" t="s">
        <v>2704</v>
      </c>
      <c r="E887" s="173" t="s">
        <v>2990</v>
      </c>
      <c r="F887" s="174" t="s">
        <v>2788</v>
      </c>
      <c r="G887" s="236" t="s">
        <v>419</v>
      </c>
      <c r="H887" s="235" t="s">
        <v>2483</v>
      </c>
      <c r="I887" s="235"/>
      <c r="J887" s="235"/>
    </row>
    <row r="888" spans="1:10" ht="34.75" x14ac:dyDescent="0.4">
      <c r="A888" s="239">
        <v>951</v>
      </c>
      <c r="B888" s="229" t="s">
        <v>2388</v>
      </c>
      <c r="C888" s="229" t="s">
        <v>3064</v>
      </c>
      <c r="D888" s="230" t="s">
        <v>2705</v>
      </c>
      <c r="E888" s="173" t="s">
        <v>2990</v>
      </c>
      <c r="F888" s="174" t="s">
        <v>2788</v>
      </c>
      <c r="G888" s="236" t="s">
        <v>419</v>
      </c>
      <c r="H888" s="235" t="s">
        <v>2483</v>
      </c>
      <c r="I888" s="235"/>
      <c r="J888" s="235"/>
    </row>
    <row r="889" spans="1:10" ht="23.15" x14ac:dyDescent="0.4">
      <c r="A889" s="239">
        <v>952</v>
      </c>
      <c r="B889" s="229" t="s">
        <v>2368</v>
      </c>
      <c r="C889" s="229" t="s">
        <v>3044</v>
      </c>
      <c r="D889" s="230" t="s">
        <v>2685</v>
      </c>
      <c r="E889" s="173" t="s">
        <v>2990</v>
      </c>
      <c r="F889" s="174" t="s">
        <v>2788</v>
      </c>
      <c r="G889" s="236" t="s">
        <v>419</v>
      </c>
      <c r="H889" s="235" t="s">
        <v>2483</v>
      </c>
      <c r="I889" s="235"/>
      <c r="J889" s="235"/>
    </row>
    <row r="890" spans="1:10" ht="23.15" x14ac:dyDescent="0.4">
      <c r="A890" s="239">
        <v>953</v>
      </c>
      <c r="B890" s="240" t="s">
        <v>2389</v>
      </c>
      <c r="C890" s="240" t="s">
        <v>3065</v>
      </c>
      <c r="D890" s="241" t="s">
        <v>2706</v>
      </c>
      <c r="E890" s="173" t="s">
        <v>2990</v>
      </c>
      <c r="F890" s="174" t="s">
        <v>2788</v>
      </c>
      <c r="G890" s="236" t="s">
        <v>419</v>
      </c>
      <c r="H890" s="184" t="s">
        <v>2521</v>
      </c>
      <c r="I890" s="235" t="s">
        <v>2856</v>
      </c>
      <c r="J890" s="235"/>
    </row>
    <row r="891" spans="1:10" x14ac:dyDescent="0.4">
      <c r="A891" s="239">
        <v>954</v>
      </c>
      <c r="B891" s="229" t="s">
        <v>2390</v>
      </c>
      <c r="C891" s="229" t="s">
        <v>3066</v>
      </c>
      <c r="D891" s="230" t="s">
        <v>2707</v>
      </c>
      <c r="E891" s="173" t="s">
        <v>2990</v>
      </c>
      <c r="F891" s="174" t="s">
        <v>2788</v>
      </c>
      <c r="G891" s="236" t="s">
        <v>419</v>
      </c>
      <c r="H891" s="235" t="s">
        <v>2480</v>
      </c>
      <c r="I891" s="235"/>
      <c r="J891" s="235"/>
    </row>
    <row r="892" spans="1:10" x14ac:dyDescent="0.4">
      <c r="A892" s="239">
        <v>955</v>
      </c>
      <c r="B892" s="229" t="s">
        <v>2391</v>
      </c>
      <c r="C892" s="229" t="s">
        <v>3067</v>
      </c>
      <c r="D892" s="230" t="s">
        <v>2708</v>
      </c>
      <c r="E892" s="173" t="s">
        <v>2990</v>
      </c>
      <c r="F892" s="174" t="s">
        <v>2788</v>
      </c>
      <c r="G892" s="236" t="s">
        <v>419</v>
      </c>
      <c r="H892" s="235" t="s">
        <v>2480</v>
      </c>
      <c r="I892" s="235"/>
      <c r="J892" s="235"/>
    </row>
    <row r="893" spans="1:10" ht="23.15" x14ac:dyDescent="0.4">
      <c r="A893" s="239">
        <v>957</v>
      </c>
      <c r="B893" s="229" t="s">
        <v>2392</v>
      </c>
      <c r="C893" s="229" t="s">
        <v>3068</v>
      </c>
      <c r="D893" s="230" t="s">
        <v>2709</v>
      </c>
      <c r="E893" s="173" t="s">
        <v>2990</v>
      </c>
      <c r="F893" s="174" t="s">
        <v>2788</v>
      </c>
      <c r="G893" s="236" t="s">
        <v>419</v>
      </c>
      <c r="H893" s="235" t="s">
        <v>2480</v>
      </c>
      <c r="I893" s="235"/>
      <c r="J893" s="235"/>
    </row>
    <row r="894" spans="1:10" x14ac:dyDescent="0.4">
      <c r="A894" s="239">
        <v>960</v>
      </c>
      <c r="B894" s="229" t="s">
        <v>2393</v>
      </c>
      <c r="C894" s="229" t="s">
        <v>3069</v>
      </c>
      <c r="D894" s="230" t="s">
        <v>2710</v>
      </c>
      <c r="E894" s="173" t="s">
        <v>2990</v>
      </c>
      <c r="F894" s="174" t="s">
        <v>2788</v>
      </c>
      <c r="G894" s="236" t="s">
        <v>419</v>
      </c>
      <c r="H894" s="235" t="s">
        <v>2480</v>
      </c>
      <c r="I894" s="235"/>
      <c r="J894" s="235"/>
    </row>
    <row r="895" spans="1:10" x14ac:dyDescent="0.4">
      <c r="A895" s="239">
        <v>961</v>
      </c>
      <c r="B895" s="229" t="s">
        <v>2394</v>
      </c>
      <c r="C895" s="229" t="s">
        <v>3070</v>
      </c>
      <c r="D895" s="230" t="s">
        <v>2711</v>
      </c>
      <c r="E895" s="173" t="s">
        <v>2990</v>
      </c>
      <c r="F895" s="174" t="s">
        <v>2788</v>
      </c>
      <c r="G895" s="236" t="s">
        <v>419</v>
      </c>
      <c r="H895" s="235" t="s">
        <v>2480</v>
      </c>
      <c r="I895" s="235"/>
      <c r="J895" s="235"/>
    </row>
    <row r="896" spans="1:10" x14ac:dyDescent="0.4">
      <c r="A896" s="239">
        <v>962</v>
      </c>
      <c r="B896" s="229" t="s">
        <v>2395</v>
      </c>
      <c r="C896" s="229" t="s">
        <v>3071</v>
      </c>
      <c r="D896" s="230" t="s">
        <v>2712</v>
      </c>
      <c r="E896" s="173" t="s">
        <v>2990</v>
      </c>
      <c r="F896" s="174" t="s">
        <v>2788</v>
      </c>
      <c r="G896" s="236" t="s">
        <v>419</v>
      </c>
      <c r="H896" s="235" t="s">
        <v>2480</v>
      </c>
      <c r="I896" s="235"/>
      <c r="J896" s="235"/>
    </row>
    <row r="897" spans="1:10" x14ac:dyDescent="0.4">
      <c r="A897" s="239">
        <v>963</v>
      </c>
      <c r="B897" s="229" t="s">
        <v>2396</v>
      </c>
      <c r="C897" s="229" t="s">
        <v>3072</v>
      </c>
      <c r="D897" s="230" t="s">
        <v>2713</v>
      </c>
      <c r="E897" s="173" t="s">
        <v>2990</v>
      </c>
      <c r="F897" s="174" t="s">
        <v>2788</v>
      </c>
      <c r="G897" s="236" t="s">
        <v>419</v>
      </c>
      <c r="H897" s="235" t="s">
        <v>2480</v>
      </c>
      <c r="I897" s="235"/>
      <c r="J897" s="235"/>
    </row>
    <row r="898" spans="1:10" x14ac:dyDescent="0.4">
      <c r="A898" s="239">
        <v>964</v>
      </c>
      <c r="B898" s="229" t="s">
        <v>2397</v>
      </c>
      <c r="C898" s="229" t="s">
        <v>3073</v>
      </c>
      <c r="D898" s="230" t="s">
        <v>2714</v>
      </c>
      <c r="E898" s="173" t="s">
        <v>2990</v>
      </c>
      <c r="F898" s="174" t="s">
        <v>2788</v>
      </c>
      <c r="G898" s="236" t="s">
        <v>419</v>
      </c>
      <c r="H898" s="235" t="s">
        <v>2480</v>
      </c>
      <c r="I898" s="235" t="s">
        <v>3074</v>
      </c>
      <c r="J898" s="235"/>
    </row>
    <row r="899" spans="1:10" x14ac:dyDescent="0.4">
      <c r="A899" s="239">
        <v>965</v>
      </c>
      <c r="B899" s="229" t="s">
        <v>2398</v>
      </c>
      <c r="C899" s="229" t="s">
        <v>3075</v>
      </c>
      <c r="D899" s="230" t="s">
        <v>2715</v>
      </c>
      <c r="E899" s="173" t="s">
        <v>2990</v>
      </c>
      <c r="F899" s="174" t="s">
        <v>2788</v>
      </c>
      <c r="G899" s="236" t="s">
        <v>419</v>
      </c>
      <c r="H899" s="235" t="s">
        <v>2480</v>
      </c>
      <c r="I899" s="235" t="s">
        <v>3074</v>
      </c>
      <c r="J899" s="235"/>
    </row>
    <row r="900" spans="1:10" x14ac:dyDescent="0.4">
      <c r="A900" s="239">
        <v>966</v>
      </c>
      <c r="B900" s="229" t="s">
        <v>2399</v>
      </c>
      <c r="C900" s="229" t="s">
        <v>3076</v>
      </c>
      <c r="D900" s="230" t="s">
        <v>2716</v>
      </c>
      <c r="E900" s="173" t="s">
        <v>2990</v>
      </c>
      <c r="F900" s="174" t="s">
        <v>2788</v>
      </c>
      <c r="G900" s="236" t="s">
        <v>419</v>
      </c>
      <c r="H900" s="235" t="s">
        <v>2480</v>
      </c>
      <c r="I900" s="235" t="s">
        <v>3074</v>
      </c>
      <c r="J900" s="235"/>
    </row>
    <row r="901" spans="1:10" x14ac:dyDescent="0.4">
      <c r="A901" s="239">
        <v>967</v>
      </c>
      <c r="B901" s="242" t="s">
        <v>2400</v>
      </c>
      <c r="C901" s="243"/>
      <c r="D901" s="244" t="s">
        <v>2717</v>
      </c>
      <c r="E901" s="173" t="s">
        <v>2990</v>
      </c>
      <c r="F901" s="174" t="s">
        <v>2788</v>
      </c>
      <c r="G901" s="172" t="s">
        <v>2495</v>
      </c>
      <c r="H901" s="176" t="s">
        <v>1416</v>
      </c>
      <c r="I901" s="176"/>
      <c r="J901" s="196"/>
    </row>
    <row r="902" spans="1:10" x14ac:dyDescent="0.4">
      <c r="A902" s="239">
        <v>968</v>
      </c>
      <c r="B902" s="242" t="s">
        <v>2401</v>
      </c>
      <c r="C902" s="243"/>
      <c r="D902" s="244" t="s">
        <v>2718</v>
      </c>
      <c r="E902" s="173" t="s">
        <v>2990</v>
      </c>
      <c r="F902" s="174" t="s">
        <v>2788</v>
      </c>
      <c r="G902" s="172" t="s">
        <v>2478</v>
      </c>
      <c r="H902" s="196" t="s">
        <v>1422</v>
      </c>
      <c r="I902" s="176"/>
      <c r="J902" s="196"/>
    </row>
    <row r="903" spans="1:10" x14ac:dyDescent="0.4">
      <c r="A903" s="239">
        <v>969</v>
      </c>
      <c r="B903" s="242" t="s">
        <v>2402</v>
      </c>
      <c r="C903" s="243"/>
      <c r="D903" s="244" t="s">
        <v>2719</v>
      </c>
      <c r="E903" s="173" t="s">
        <v>2990</v>
      </c>
      <c r="F903" s="174" t="s">
        <v>2788</v>
      </c>
      <c r="G903" s="172" t="s">
        <v>2478</v>
      </c>
      <c r="H903" s="196" t="s">
        <v>1422</v>
      </c>
      <c r="I903" s="176"/>
      <c r="J903" s="196"/>
    </row>
    <row r="904" spans="1:10" x14ac:dyDescent="0.4">
      <c r="A904" s="239">
        <v>970</v>
      </c>
      <c r="B904" s="242" t="s">
        <v>2403</v>
      </c>
      <c r="C904" s="243"/>
      <c r="D904" s="244" t="s">
        <v>2720</v>
      </c>
      <c r="E904" s="173" t="s">
        <v>2990</v>
      </c>
      <c r="F904" s="174" t="s">
        <v>2788</v>
      </c>
      <c r="G904" s="172" t="s">
        <v>2478</v>
      </c>
      <c r="H904" s="176" t="s">
        <v>1416</v>
      </c>
      <c r="I904" s="176"/>
      <c r="J904" s="196"/>
    </row>
    <row r="905" spans="1:10" x14ac:dyDescent="0.4">
      <c r="A905" s="239">
        <v>971</v>
      </c>
      <c r="B905" s="242" t="s">
        <v>2404</v>
      </c>
      <c r="C905" s="243"/>
      <c r="D905" s="244" t="s">
        <v>2721</v>
      </c>
      <c r="E905" s="173" t="s">
        <v>2990</v>
      </c>
      <c r="F905" s="174" t="s">
        <v>2788</v>
      </c>
      <c r="G905" s="172" t="s">
        <v>2478</v>
      </c>
      <c r="H905" s="176" t="s">
        <v>1416</v>
      </c>
      <c r="I905" s="176"/>
      <c r="J905" s="196"/>
    </row>
    <row r="906" spans="1:10" x14ac:dyDescent="0.4">
      <c r="A906" s="239">
        <v>972</v>
      </c>
      <c r="B906" s="242" t="s">
        <v>2405</v>
      </c>
      <c r="C906" s="243"/>
      <c r="D906" s="244" t="s">
        <v>2722</v>
      </c>
      <c r="E906" s="173" t="s">
        <v>2990</v>
      </c>
      <c r="F906" s="174" t="s">
        <v>2788</v>
      </c>
      <c r="G906" s="172" t="s">
        <v>2478</v>
      </c>
      <c r="H906" s="196" t="s">
        <v>1422</v>
      </c>
      <c r="I906" s="176"/>
      <c r="J906" s="196"/>
    </row>
    <row r="907" spans="1:10" x14ac:dyDescent="0.4">
      <c r="A907" s="239">
        <v>973</v>
      </c>
      <c r="B907" s="242" t="s">
        <v>2406</v>
      </c>
      <c r="C907" s="243"/>
      <c r="D907" s="244" t="s">
        <v>2723</v>
      </c>
      <c r="E907" s="173" t="s">
        <v>2990</v>
      </c>
      <c r="F907" s="174" t="s">
        <v>2788</v>
      </c>
      <c r="G907" s="172" t="s">
        <v>2478</v>
      </c>
      <c r="H907" s="196" t="s">
        <v>1422</v>
      </c>
      <c r="I907" s="176"/>
      <c r="J907" s="196"/>
    </row>
    <row r="908" spans="1:10" x14ac:dyDescent="0.4">
      <c r="A908" s="239">
        <v>974</v>
      </c>
      <c r="B908" s="242" t="s">
        <v>2407</v>
      </c>
      <c r="C908" s="243"/>
      <c r="D908" s="244" t="s">
        <v>2724</v>
      </c>
      <c r="E908" s="173" t="s">
        <v>2990</v>
      </c>
      <c r="F908" s="174" t="s">
        <v>2788</v>
      </c>
      <c r="G908" s="172" t="s">
        <v>2478</v>
      </c>
      <c r="H908" s="196" t="s">
        <v>1422</v>
      </c>
      <c r="I908" s="176"/>
      <c r="J908" s="196"/>
    </row>
    <row r="909" spans="1:10" x14ac:dyDescent="0.4">
      <c r="A909" s="239">
        <v>975</v>
      </c>
      <c r="B909" s="242" t="s">
        <v>2408</v>
      </c>
      <c r="C909" s="243"/>
      <c r="D909" s="244" t="s">
        <v>2725</v>
      </c>
      <c r="E909" s="173" t="s">
        <v>2990</v>
      </c>
      <c r="F909" s="174" t="s">
        <v>2788</v>
      </c>
      <c r="G909" s="172" t="s">
        <v>2478</v>
      </c>
      <c r="H909" s="176" t="s">
        <v>1416</v>
      </c>
      <c r="I909" s="176"/>
      <c r="J909" s="196"/>
    </row>
    <row r="910" spans="1:10" x14ac:dyDescent="0.4">
      <c r="A910" s="239">
        <v>976</v>
      </c>
      <c r="B910" s="242" t="s">
        <v>2409</v>
      </c>
      <c r="C910" s="243"/>
      <c r="D910" s="244" t="s">
        <v>2726</v>
      </c>
      <c r="E910" s="173" t="s">
        <v>2990</v>
      </c>
      <c r="F910" s="174" t="s">
        <v>2788</v>
      </c>
      <c r="G910" s="172" t="s">
        <v>2478</v>
      </c>
      <c r="H910" s="196" t="s">
        <v>1422</v>
      </c>
      <c r="I910" s="176"/>
      <c r="J910" s="196"/>
    </row>
    <row r="911" spans="1:10" x14ac:dyDescent="0.4">
      <c r="A911" s="239">
        <v>977</v>
      </c>
      <c r="B911" s="242" t="s">
        <v>2410</v>
      </c>
      <c r="C911" s="242"/>
      <c r="D911" s="245" t="s">
        <v>2727</v>
      </c>
      <c r="E911" s="173" t="s">
        <v>2990</v>
      </c>
      <c r="F911" s="174" t="s">
        <v>2788</v>
      </c>
      <c r="G911" s="176" t="s">
        <v>1719</v>
      </c>
      <c r="H911" s="196" t="s">
        <v>1416</v>
      </c>
      <c r="I911" s="176"/>
      <c r="J911" s="196"/>
    </row>
    <row r="912" spans="1:10" x14ac:dyDescent="0.4">
      <c r="A912" s="239">
        <v>978</v>
      </c>
      <c r="B912" s="242" t="s">
        <v>2411</v>
      </c>
      <c r="C912" s="242"/>
      <c r="D912" s="245" t="s">
        <v>2728</v>
      </c>
      <c r="E912" s="173" t="s">
        <v>2990</v>
      </c>
      <c r="F912" s="174" t="s">
        <v>2788</v>
      </c>
      <c r="G912" s="176" t="s">
        <v>790</v>
      </c>
      <c r="H912" s="196"/>
      <c r="I912" s="176"/>
      <c r="J912" s="196"/>
    </row>
    <row r="913" spans="1:10" x14ac:dyDescent="0.4">
      <c r="A913" s="239">
        <v>979</v>
      </c>
      <c r="B913" s="242" t="s">
        <v>2412</v>
      </c>
      <c r="C913" s="242"/>
      <c r="D913" s="245" t="s">
        <v>2729</v>
      </c>
      <c r="E913" s="173" t="s">
        <v>2990</v>
      </c>
      <c r="F913" s="174" t="s">
        <v>2788</v>
      </c>
      <c r="G913" s="176" t="s">
        <v>790</v>
      </c>
      <c r="H913" s="196"/>
      <c r="I913" s="176"/>
      <c r="J913" s="196"/>
    </row>
    <row r="914" spans="1:10" x14ac:dyDescent="0.4">
      <c r="A914" s="239">
        <v>980</v>
      </c>
      <c r="B914" s="242" t="s">
        <v>2413</v>
      </c>
      <c r="C914" s="242"/>
      <c r="D914" s="245" t="s">
        <v>2730</v>
      </c>
      <c r="E914" s="173" t="s">
        <v>2990</v>
      </c>
      <c r="F914" s="174" t="s">
        <v>2788</v>
      </c>
      <c r="G914" s="176" t="s">
        <v>790</v>
      </c>
      <c r="H914" s="196"/>
      <c r="I914" s="176"/>
      <c r="J914" s="196"/>
    </row>
    <row r="915" spans="1:10" x14ac:dyDescent="0.4">
      <c r="A915" s="239">
        <v>981</v>
      </c>
      <c r="B915" s="242" t="s">
        <v>2414</v>
      </c>
      <c r="C915" s="242"/>
      <c r="D915" s="245" t="s">
        <v>2731</v>
      </c>
      <c r="E915" s="173" t="s">
        <v>2990</v>
      </c>
      <c r="F915" s="174" t="s">
        <v>2788</v>
      </c>
      <c r="G915" s="176" t="s">
        <v>790</v>
      </c>
      <c r="H915" s="196"/>
      <c r="I915" s="176"/>
      <c r="J915" s="196"/>
    </row>
    <row r="916" spans="1:10" x14ac:dyDescent="0.4">
      <c r="A916" s="239">
        <v>982</v>
      </c>
      <c r="B916" s="242" t="s">
        <v>2415</v>
      </c>
      <c r="C916" s="242"/>
      <c r="D916" s="245" t="s">
        <v>2732</v>
      </c>
      <c r="E916" s="173" t="s">
        <v>2990</v>
      </c>
      <c r="F916" s="174" t="s">
        <v>2788</v>
      </c>
      <c r="G916" s="176" t="s">
        <v>790</v>
      </c>
      <c r="H916" s="196"/>
      <c r="I916" s="176"/>
      <c r="J916" s="196"/>
    </row>
    <row r="917" spans="1:10" x14ac:dyDescent="0.4">
      <c r="A917" s="239">
        <v>983</v>
      </c>
      <c r="B917" s="242" t="s">
        <v>2416</v>
      </c>
      <c r="C917" s="242"/>
      <c r="D917" s="245" t="s">
        <v>2733</v>
      </c>
      <c r="E917" s="173" t="s">
        <v>2990</v>
      </c>
      <c r="F917" s="174" t="s">
        <v>2788</v>
      </c>
      <c r="G917" s="176" t="s">
        <v>790</v>
      </c>
      <c r="H917" s="196"/>
      <c r="I917" s="176"/>
      <c r="J917" s="196"/>
    </row>
    <row r="918" spans="1:10" x14ac:dyDescent="0.4">
      <c r="A918" s="239">
        <v>984</v>
      </c>
      <c r="B918" s="242" t="s">
        <v>2417</v>
      </c>
      <c r="C918" s="242"/>
      <c r="D918" s="245" t="s">
        <v>2734</v>
      </c>
      <c r="E918" s="173" t="s">
        <v>2990</v>
      </c>
      <c r="F918" s="174" t="s">
        <v>2788</v>
      </c>
      <c r="G918" s="176" t="s">
        <v>790</v>
      </c>
      <c r="H918" s="196"/>
      <c r="I918" s="176"/>
      <c r="J918" s="196"/>
    </row>
    <row r="919" spans="1:10" ht="24" x14ac:dyDescent="0.4">
      <c r="A919" s="239">
        <v>985</v>
      </c>
      <c r="B919" s="246" t="s">
        <v>2418</v>
      </c>
      <c r="C919" s="246" t="s">
        <v>3077</v>
      </c>
      <c r="D919" s="247" t="s">
        <v>2735</v>
      </c>
      <c r="E919" s="173" t="s">
        <v>2990</v>
      </c>
      <c r="F919" s="174" t="s">
        <v>2788</v>
      </c>
      <c r="G919" s="248" t="s">
        <v>428</v>
      </c>
      <c r="H919" s="194" t="s">
        <v>811</v>
      </c>
      <c r="I919" s="249" t="s">
        <v>2875</v>
      </c>
      <c r="J919" s="172"/>
    </row>
    <row r="920" spans="1:10" ht="24" x14ac:dyDescent="0.4">
      <c r="A920" s="239">
        <v>986</v>
      </c>
      <c r="B920" s="250" t="s">
        <v>2419</v>
      </c>
      <c r="C920" s="246" t="s">
        <v>3078</v>
      </c>
      <c r="D920" s="172" t="s">
        <v>2736</v>
      </c>
      <c r="E920" s="173" t="s">
        <v>2990</v>
      </c>
      <c r="F920" s="174" t="s">
        <v>2788</v>
      </c>
      <c r="G920" s="248" t="s">
        <v>428</v>
      </c>
      <c r="H920" s="194" t="s">
        <v>811</v>
      </c>
      <c r="I920" s="249" t="s">
        <v>2875</v>
      </c>
      <c r="J920" s="172"/>
    </row>
    <row r="921" spans="1:10" ht="24" x14ac:dyDescent="0.4">
      <c r="A921" s="239">
        <v>987</v>
      </c>
      <c r="B921" s="246" t="s">
        <v>2420</v>
      </c>
      <c r="C921" s="246" t="s">
        <v>3079</v>
      </c>
      <c r="D921" s="247" t="s">
        <v>2737</v>
      </c>
      <c r="E921" s="173" t="s">
        <v>2990</v>
      </c>
      <c r="F921" s="174" t="s">
        <v>2788</v>
      </c>
      <c r="G921" s="248" t="s">
        <v>428</v>
      </c>
      <c r="H921" s="194" t="s">
        <v>811</v>
      </c>
      <c r="I921" s="249" t="s">
        <v>3080</v>
      </c>
      <c r="J921" s="172"/>
    </row>
    <row r="922" spans="1:10" ht="24" x14ac:dyDescent="0.4">
      <c r="A922" s="239">
        <v>988</v>
      </c>
      <c r="B922" s="246" t="s">
        <v>2421</v>
      </c>
      <c r="C922" s="246" t="s">
        <v>3081</v>
      </c>
      <c r="D922" s="247" t="s">
        <v>2738</v>
      </c>
      <c r="E922" s="173" t="s">
        <v>2990</v>
      </c>
      <c r="F922" s="174" t="s">
        <v>2788</v>
      </c>
      <c r="G922" s="248" t="s">
        <v>428</v>
      </c>
      <c r="H922" s="194" t="s">
        <v>811</v>
      </c>
      <c r="I922" s="249" t="s">
        <v>3082</v>
      </c>
      <c r="J922" s="172"/>
    </row>
    <row r="923" spans="1:10" ht="24" x14ac:dyDescent="0.4">
      <c r="A923" s="239">
        <v>989</v>
      </c>
      <c r="B923" s="246" t="s">
        <v>2422</v>
      </c>
      <c r="C923" s="246" t="s">
        <v>3083</v>
      </c>
      <c r="D923" s="247" t="s">
        <v>2739</v>
      </c>
      <c r="E923" s="173" t="s">
        <v>2990</v>
      </c>
      <c r="F923" s="174" t="s">
        <v>2788</v>
      </c>
      <c r="G923" s="248" t="s">
        <v>428</v>
      </c>
      <c r="H923" s="194" t="s">
        <v>811</v>
      </c>
      <c r="I923" s="249" t="s">
        <v>3082</v>
      </c>
      <c r="J923" s="172"/>
    </row>
    <row r="924" spans="1:10" ht="24" x14ac:dyDescent="0.4">
      <c r="A924" s="239">
        <v>990</v>
      </c>
      <c r="B924" s="246" t="s">
        <v>2423</v>
      </c>
      <c r="C924" s="246" t="s">
        <v>3084</v>
      </c>
      <c r="D924" s="247" t="s">
        <v>2740</v>
      </c>
      <c r="E924" s="173" t="s">
        <v>2990</v>
      </c>
      <c r="F924" s="174" t="s">
        <v>2788</v>
      </c>
      <c r="G924" s="248" t="s">
        <v>428</v>
      </c>
      <c r="H924" s="194" t="s">
        <v>811</v>
      </c>
      <c r="I924" s="249" t="s">
        <v>3082</v>
      </c>
      <c r="J924" s="172"/>
    </row>
    <row r="925" spans="1:10" ht="24" x14ac:dyDescent="0.4">
      <c r="A925" s="239">
        <v>991</v>
      </c>
      <c r="B925" s="246" t="s">
        <v>2424</v>
      </c>
      <c r="C925" s="246" t="s">
        <v>3085</v>
      </c>
      <c r="D925" s="247" t="s">
        <v>2741</v>
      </c>
      <c r="E925" s="173" t="s">
        <v>2990</v>
      </c>
      <c r="F925" s="174" t="s">
        <v>2788</v>
      </c>
      <c r="G925" s="248" t="s">
        <v>428</v>
      </c>
      <c r="H925" s="251" t="s">
        <v>2470</v>
      </c>
      <c r="I925" s="249" t="s">
        <v>2470</v>
      </c>
      <c r="J925" s="172"/>
    </row>
    <row r="926" spans="1:10" ht="24" x14ac:dyDescent="0.4">
      <c r="A926" s="239">
        <v>992</v>
      </c>
      <c r="B926" s="246" t="s">
        <v>2425</v>
      </c>
      <c r="C926" s="246" t="s">
        <v>3086</v>
      </c>
      <c r="D926" s="247" t="s">
        <v>2742</v>
      </c>
      <c r="E926" s="173" t="s">
        <v>2990</v>
      </c>
      <c r="F926" s="174" t="s">
        <v>2788</v>
      </c>
      <c r="G926" s="248" t="s">
        <v>428</v>
      </c>
      <c r="H926" s="251" t="s">
        <v>2470</v>
      </c>
      <c r="I926" s="249" t="s">
        <v>2470</v>
      </c>
      <c r="J926" s="172"/>
    </row>
    <row r="927" spans="1:10" ht="24" x14ac:dyDescent="0.4">
      <c r="A927" s="239">
        <v>993</v>
      </c>
      <c r="B927" s="246" t="s">
        <v>2426</v>
      </c>
      <c r="C927" s="246" t="s">
        <v>3087</v>
      </c>
      <c r="D927" s="247" t="s">
        <v>2743</v>
      </c>
      <c r="E927" s="173" t="s">
        <v>2990</v>
      </c>
      <c r="F927" s="174" t="s">
        <v>2788</v>
      </c>
      <c r="G927" s="248" t="s">
        <v>428</v>
      </c>
      <c r="H927" s="251" t="s">
        <v>2470</v>
      </c>
      <c r="I927" s="249" t="s">
        <v>2470</v>
      </c>
      <c r="J927" s="172"/>
    </row>
    <row r="928" spans="1:10" ht="24" x14ac:dyDescent="0.4">
      <c r="A928" s="239">
        <v>994</v>
      </c>
      <c r="B928" s="246" t="s">
        <v>2427</v>
      </c>
      <c r="C928" s="246" t="s">
        <v>3088</v>
      </c>
      <c r="D928" s="247" t="s">
        <v>2744</v>
      </c>
      <c r="E928" s="173" t="s">
        <v>2990</v>
      </c>
      <c r="F928" s="174" t="s">
        <v>2788</v>
      </c>
      <c r="G928" s="248" t="s">
        <v>428</v>
      </c>
      <c r="H928" s="251" t="s">
        <v>2470</v>
      </c>
      <c r="I928" s="249" t="s">
        <v>3089</v>
      </c>
      <c r="J928" s="172"/>
    </row>
    <row r="929" spans="1:10" ht="24" x14ac:dyDescent="0.4">
      <c r="A929" s="239">
        <v>995</v>
      </c>
      <c r="B929" s="246" t="s">
        <v>2428</v>
      </c>
      <c r="C929" s="246" t="s">
        <v>3090</v>
      </c>
      <c r="D929" s="247" t="s">
        <v>2745</v>
      </c>
      <c r="E929" s="173" t="s">
        <v>2990</v>
      </c>
      <c r="F929" s="174" t="s">
        <v>2788</v>
      </c>
      <c r="G929" s="248" t="s">
        <v>428</v>
      </c>
      <c r="H929" s="251" t="s">
        <v>2470</v>
      </c>
      <c r="I929" s="249" t="s">
        <v>3089</v>
      </c>
      <c r="J929" s="172"/>
    </row>
    <row r="930" spans="1:10" ht="24" x14ac:dyDescent="0.4">
      <c r="A930" s="239">
        <v>996</v>
      </c>
      <c r="B930" s="246" t="s">
        <v>2429</v>
      </c>
      <c r="C930" s="246" t="s">
        <v>3091</v>
      </c>
      <c r="D930" s="247" t="s">
        <v>2746</v>
      </c>
      <c r="E930" s="173" t="s">
        <v>2990</v>
      </c>
      <c r="F930" s="174" t="s">
        <v>2788</v>
      </c>
      <c r="G930" s="248" t="s">
        <v>428</v>
      </c>
      <c r="H930" s="251" t="s">
        <v>2470</v>
      </c>
      <c r="I930" s="249" t="s">
        <v>3089</v>
      </c>
      <c r="J930" s="172"/>
    </row>
    <row r="931" spans="1:10" ht="24" x14ac:dyDescent="0.4">
      <c r="A931" s="239">
        <v>997</v>
      </c>
      <c r="B931" s="246" t="s">
        <v>2430</v>
      </c>
      <c r="C931" s="246" t="s">
        <v>3092</v>
      </c>
      <c r="D931" s="247" t="s">
        <v>2747</v>
      </c>
      <c r="E931" s="173" t="s">
        <v>2990</v>
      </c>
      <c r="F931" s="174" t="s">
        <v>2788</v>
      </c>
      <c r="G931" s="248" t="s">
        <v>428</v>
      </c>
      <c r="H931" s="251" t="s">
        <v>2470</v>
      </c>
      <c r="I931" s="249" t="s">
        <v>3093</v>
      </c>
      <c r="J931" s="172"/>
    </row>
    <row r="932" spans="1:10" ht="24" x14ac:dyDescent="0.4">
      <c r="A932" s="239">
        <v>998</v>
      </c>
      <c r="B932" s="246" t="s">
        <v>2431</v>
      </c>
      <c r="C932" s="246" t="s">
        <v>3094</v>
      </c>
      <c r="D932" s="247" t="s">
        <v>2748</v>
      </c>
      <c r="E932" s="173" t="s">
        <v>2990</v>
      </c>
      <c r="F932" s="174" t="s">
        <v>2788</v>
      </c>
      <c r="G932" s="248" t="s">
        <v>428</v>
      </c>
      <c r="H932" s="251" t="s">
        <v>2470</v>
      </c>
      <c r="I932" s="249" t="s">
        <v>3093</v>
      </c>
      <c r="J932" s="172"/>
    </row>
    <row r="933" spans="1:10" ht="24" x14ac:dyDescent="0.4">
      <c r="A933" s="239">
        <v>999</v>
      </c>
      <c r="B933" s="246" t="s">
        <v>2432</v>
      </c>
      <c r="C933" s="246" t="s">
        <v>3095</v>
      </c>
      <c r="D933" s="247" t="s">
        <v>2749</v>
      </c>
      <c r="E933" s="173" t="s">
        <v>2990</v>
      </c>
      <c r="F933" s="174" t="s">
        <v>2788</v>
      </c>
      <c r="G933" s="248" t="s">
        <v>428</v>
      </c>
      <c r="H933" s="251" t="s">
        <v>2470</v>
      </c>
      <c r="I933" s="249" t="s">
        <v>3093</v>
      </c>
      <c r="J933" s="172"/>
    </row>
    <row r="934" spans="1:10" ht="24" x14ac:dyDescent="0.4">
      <c r="A934" s="239">
        <v>1000</v>
      </c>
      <c r="B934" s="246" t="s">
        <v>2433</v>
      </c>
      <c r="C934" s="246" t="s">
        <v>3096</v>
      </c>
      <c r="D934" s="247" t="s">
        <v>2750</v>
      </c>
      <c r="E934" s="173" t="s">
        <v>2990</v>
      </c>
      <c r="F934" s="174" t="s">
        <v>2788</v>
      </c>
      <c r="G934" s="248" t="s">
        <v>428</v>
      </c>
      <c r="H934" s="251" t="s">
        <v>2471</v>
      </c>
      <c r="I934" s="249" t="s">
        <v>2471</v>
      </c>
      <c r="J934" s="172"/>
    </row>
    <row r="935" spans="1:10" ht="24" x14ac:dyDescent="0.4">
      <c r="A935" s="239">
        <v>1001</v>
      </c>
      <c r="B935" s="246" t="s">
        <v>2434</v>
      </c>
      <c r="C935" s="246" t="s">
        <v>3097</v>
      </c>
      <c r="D935" s="247" t="s">
        <v>2751</v>
      </c>
      <c r="E935" s="173" t="s">
        <v>2990</v>
      </c>
      <c r="F935" s="174" t="s">
        <v>2788</v>
      </c>
      <c r="G935" s="248" t="s">
        <v>428</v>
      </c>
      <c r="H935" s="251" t="s">
        <v>2471</v>
      </c>
      <c r="I935" s="249" t="s">
        <v>2471</v>
      </c>
      <c r="J935" s="172"/>
    </row>
    <row r="936" spans="1:10" ht="24" x14ac:dyDescent="0.4">
      <c r="A936" s="239">
        <v>1002</v>
      </c>
      <c r="B936" s="246" t="s">
        <v>2435</v>
      </c>
      <c r="C936" s="246" t="s">
        <v>3098</v>
      </c>
      <c r="D936" s="247" t="s">
        <v>2752</v>
      </c>
      <c r="E936" s="173" t="s">
        <v>2990</v>
      </c>
      <c r="F936" s="174" t="s">
        <v>2788</v>
      </c>
      <c r="G936" s="248" t="s">
        <v>428</v>
      </c>
      <c r="H936" s="193" t="s">
        <v>2489</v>
      </c>
      <c r="I936" s="249" t="s">
        <v>3099</v>
      </c>
      <c r="J936" s="172"/>
    </row>
    <row r="937" spans="1:10" ht="24" x14ac:dyDescent="0.4">
      <c r="A937" s="239">
        <v>1003</v>
      </c>
      <c r="B937" s="246" t="s">
        <v>2436</v>
      </c>
      <c r="C937" s="246" t="s">
        <v>3100</v>
      </c>
      <c r="D937" s="247" t="s">
        <v>2753</v>
      </c>
      <c r="E937" s="173" t="s">
        <v>2990</v>
      </c>
      <c r="F937" s="174" t="s">
        <v>2788</v>
      </c>
      <c r="G937" s="248" t="s">
        <v>428</v>
      </c>
      <c r="H937" s="193" t="s">
        <v>2489</v>
      </c>
      <c r="I937" s="249" t="s">
        <v>3099</v>
      </c>
      <c r="J937" s="172"/>
    </row>
    <row r="938" spans="1:10" ht="24" x14ac:dyDescent="0.4">
      <c r="A938" s="239">
        <v>1004</v>
      </c>
      <c r="B938" s="246" t="s">
        <v>2437</v>
      </c>
      <c r="C938" s="246" t="s">
        <v>3101</v>
      </c>
      <c r="D938" s="247" t="s">
        <v>2754</v>
      </c>
      <c r="E938" s="173" t="s">
        <v>2990</v>
      </c>
      <c r="F938" s="174" t="s">
        <v>2788</v>
      </c>
      <c r="G938" s="248" t="s">
        <v>428</v>
      </c>
      <c r="H938" s="193" t="s">
        <v>2489</v>
      </c>
      <c r="I938" s="249" t="s">
        <v>3099</v>
      </c>
      <c r="J938" s="172"/>
    </row>
    <row r="939" spans="1:10" ht="24" x14ac:dyDescent="0.4">
      <c r="A939" s="239">
        <v>1005</v>
      </c>
      <c r="B939" s="246" t="s">
        <v>2438</v>
      </c>
      <c r="C939" s="246" t="s">
        <v>3102</v>
      </c>
      <c r="D939" s="247" t="s">
        <v>2755</v>
      </c>
      <c r="E939" s="173" t="s">
        <v>2990</v>
      </c>
      <c r="F939" s="174" t="s">
        <v>2788</v>
      </c>
      <c r="G939" s="248" t="s">
        <v>428</v>
      </c>
      <c r="H939" s="193" t="s">
        <v>2489</v>
      </c>
      <c r="I939" s="249" t="s">
        <v>3099</v>
      </c>
      <c r="J939" s="172"/>
    </row>
    <row r="940" spans="1:10" ht="24" x14ac:dyDescent="0.4">
      <c r="A940" s="239">
        <v>1006</v>
      </c>
      <c r="B940" s="246" t="s">
        <v>2439</v>
      </c>
      <c r="C940" s="246" t="s">
        <v>3103</v>
      </c>
      <c r="D940" s="247" t="s">
        <v>2756</v>
      </c>
      <c r="E940" s="173" t="s">
        <v>2990</v>
      </c>
      <c r="F940" s="174" t="s">
        <v>2788</v>
      </c>
      <c r="G940" s="248" t="s">
        <v>428</v>
      </c>
      <c r="H940" s="193" t="s">
        <v>2489</v>
      </c>
      <c r="I940" s="249" t="s">
        <v>3099</v>
      </c>
      <c r="J940" s="172"/>
    </row>
    <row r="941" spans="1:10" ht="24" x14ac:dyDescent="0.4">
      <c r="A941" s="239">
        <v>1007</v>
      </c>
      <c r="B941" s="246" t="s">
        <v>2440</v>
      </c>
      <c r="C941" s="246" t="s">
        <v>3104</v>
      </c>
      <c r="D941" s="247" t="s">
        <v>2757</v>
      </c>
      <c r="E941" s="173" t="s">
        <v>2990</v>
      </c>
      <c r="F941" s="174" t="s">
        <v>2788</v>
      </c>
      <c r="G941" s="248" t="s">
        <v>428</v>
      </c>
      <c r="H941" s="193" t="s">
        <v>2489</v>
      </c>
      <c r="I941" s="249" t="s">
        <v>3099</v>
      </c>
      <c r="J941" s="172"/>
    </row>
    <row r="942" spans="1:10" ht="46.3" x14ac:dyDescent="0.4">
      <c r="A942" s="239">
        <v>1008</v>
      </c>
      <c r="B942" s="246" t="s">
        <v>2441</v>
      </c>
      <c r="C942" s="246" t="s">
        <v>3105</v>
      </c>
      <c r="D942" s="247" t="s">
        <v>2758</v>
      </c>
      <c r="E942" s="173" t="s">
        <v>2990</v>
      </c>
      <c r="F942" s="174" t="s">
        <v>2788</v>
      </c>
      <c r="G942" s="248" t="s">
        <v>428</v>
      </c>
      <c r="H942" s="194" t="s">
        <v>811</v>
      </c>
      <c r="I942" s="249" t="s">
        <v>3106</v>
      </c>
      <c r="J942" s="172"/>
    </row>
    <row r="943" spans="1:10" ht="46.3" x14ac:dyDescent="0.4">
      <c r="A943" s="239">
        <v>1009</v>
      </c>
      <c r="B943" s="246" t="s">
        <v>2442</v>
      </c>
      <c r="C943" s="246" t="s">
        <v>3107</v>
      </c>
      <c r="D943" s="247" t="s">
        <v>2759</v>
      </c>
      <c r="E943" s="173" t="s">
        <v>2990</v>
      </c>
      <c r="F943" s="174" t="s">
        <v>2788</v>
      </c>
      <c r="G943" s="248" t="s">
        <v>428</v>
      </c>
      <c r="H943" s="194" t="s">
        <v>811</v>
      </c>
      <c r="I943" s="249" t="s">
        <v>3106</v>
      </c>
      <c r="J943" s="172"/>
    </row>
    <row r="944" spans="1:10" ht="34.75" x14ac:dyDescent="0.4">
      <c r="A944" s="239">
        <v>1010</v>
      </c>
      <c r="B944" s="246" t="s">
        <v>2443</v>
      </c>
      <c r="C944" s="246" t="s">
        <v>3108</v>
      </c>
      <c r="D944" s="247" t="s">
        <v>2760</v>
      </c>
      <c r="E944" s="173" t="s">
        <v>2990</v>
      </c>
      <c r="F944" s="174" t="s">
        <v>2788</v>
      </c>
      <c r="G944" s="248" t="s">
        <v>428</v>
      </c>
      <c r="H944" s="194" t="s">
        <v>811</v>
      </c>
      <c r="I944" s="249" t="s">
        <v>3109</v>
      </c>
      <c r="J944" s="172"/>
    </row>
    <row r="945" spans="1:10" ht="34.75" x14ac:dyDescent="0.4">
      <c r="A945" s="239">
        <v>1011</v>
      </c>
      <c r="B945" s="246" t="s">
        <v>2444</v>
      </c>
      <c r="C945" s="246" t="s">
        <v>3110</v>
      </c>
      <c r="D945" s="247" t="s">
        <v>2761</v>
      </c>
      <c r="E945" s="173" t="s">
        <v>2990</v>
      </c>
      <c r="F945" s="174" t="s">
        <v>2788</v>
      </c>
      <c r="G945" s="248" t="s">
        <v>428</v>
      </c>
      <c r="H945" s="194" t="s">
        <v>811</v>
      </c>
      <c r="I945" s="249" t="s">
        <v>3109</v>
      </c>
      <c r="J945" s="172"/>
    </row>
    <row r="946" spans="1:10" ht="34.75" x14ac:dyDescent="0.4">
      <c r="A946" s="239">
        <v>1012</v>
      </c>
      <c r="B946" s="246" t="s">
        <v>2445</v>
      </c>
      <c r="C946" s="246" t="s">
        <v>3111</v>
      </c>
      <c r="D946" s="252" t="s">
        <v>2762</v>
      </c>
      <c r="E946" s="173" t="s">
        <v>2990</v>
      </c>
      <c r="F946" s="174" t="s">
        <v>2788</v>
      </c>
      <c r="G946" s="248" t="s">
        <v>428</v>
      </c>
      <c r="H946" s="194" t="s">
        <v>811</v>
      </c>
      <c r="I946" s="249" t="s">
        <v>3109</v>
      </c>
      <c r="J946" s="172"/>
    </row>
    <row r="947" spans="1:10" ht="34.75" x14ac:dyDescent="0.4">
      <c r="A947" s="239">
        <v>1013</v>
      </c>
      <c r="B947" s="253" t="s">
        <v>2446</v>
      </c>
      <c r="C947" s="246" t="s">
        <v>3112</v>
      </c>
      <c r="D947" s="247" t="s">
        <v>2763</v>
      </c>
      <c r="E947" s="173" t="s">
        <v>2990</v>
      </c>
      <c r="F947" s="174" t="s">
        <v>2788</v>
      </c>
      <c r="G947" s="248" t="s">
        <v>428</v>
      </c>
      <c r="H947" s="194" t="s">
        <v>811</v>
      </c>
      <c r="I947" s="249" t="s">
        <v>3109</v>
      </c>
      <c r="J947" s="172"/>
    </row>
    <row r="948" spans="1:10" ht="34.75" x14ac:dyDescent="0.4">
      <c r="A948" s="239">
        <v>1014</v>
      </c>
      <c r="B948" s="246" t="s">
        <v>2447</v>
      </c>
      <c r="C948" s="246" t="s">
        <v>3113</v>
      </c>
      <c r="D948" s="247" t="s">
        <v>2764</v>
      </c>
      <c r="E948" s="173" t="s">
        <v>2990</v>
      </c>
      <c r="F948" s="174" t="s">
        <v>2788</v>
      </c>
      <c r="G948" s="248" t="s">
        <v>428</v>
      </c>
      <c r="H948" s="194" t="s">
        <v>811</v>
      </c>
      <c r="I948" s="249" t="s">
        <v>3109</v>
      </c>
      <c r="J948" s="172"/>
    </row>
    <row r="949" spans="1:10" ht="34.75" x14ac:dyDescent="0.4">
      <c r="A949" s="239">
        <v>1015</v>
      </c>
      <c r="B949" s="246" t="s">
        <v>2448</v>
      </c>
      <c r="C949" s="246" t="s">
        <v>3114</v>
      </c>
      <c r="D949" s="247" t="s">
        <v>2765</v>
      </c>
      <c r="E949" s="173" t="s">
        <v>2990</v>
      </c>
      <c r="F949" s="174" t="s">
        <v>2788</v>
      </c>
      <c r="G949" s="248" t="s">
        <v>428</v>
      </c>
      <c r="H949" s="194" t="s">
        <v>811</v>
      </c>
      <c r="I949" s="249" t="s">
        <v>3109</v>
      </c>
      <c r="J949" s="172"/>
    </row>
    <row r="950" spans="1:10" ht="34.75" x14ac:dyDescent="0.4">
      <c r="A950" s="239">
        <v>1016</v>
      </c>
      <c r="B950" s="246" t="s">
        <v>2449</v>
      </c>
      <c r="C950" s="246" t="s">
        <v>3115</v>
      </c>
      <c r="D950" s="247" t="s">
        <v>2766</v>
      </c>
      <c r="E950" s="173" t="s">
        <v>2990</v>
      </c>
      <c r="F950" s="174" t="s">
        <v>2788</v>
      </c>
      <c r="G950" s="248" t="s">
        <v>428</v>
      </c>
      <c r="H950" s="194" t="s">
        <v>811</v>
      </c>
      <c r="I950" s="249" t="s">
        <v>3116</v>
      </c>
      <c r="J950" s="172"/>
    </row>
    <row r="951" spans="1:10" ht="34.75" x14ac:dyDescent="0.4">
      <c r="A951" s="239">
        <v>1017</v>
      </c>
      <c r="B951" s="254" t="s">
        <v>2450</v>
      </c>
      <c r="C951" s="246" t="s">
        <v>3117</v>
      </c>
      <c r="D951" s="247" t="s">
        <v>2767</v>
      </c>
      <c r="E951" s="173" t="s">
        <v>2990</v>
      </c>
      <c r="F951" s="174" t="s">
        <v>2788</v>
      </c>
      <c r="G951" s="248" t="s">
        <v>428</v>
      </c>
      <c r="H951" s="255" t="s">
        <v>2522</v>
      </c>
      <c r="I951" s="249" t="s">
        <v>3118</v>
      </c>
      <c r="J951" s="172"/>
    </row>
    <row r="952" spans="1:10" ht="24" x14ac:dyDescent="0.4">
      <c r="A952" s="239">
        <v>1018</v>
      </c>
      <c r="B952" s="254" t="s">
        <v>2451</v>
      </c>
      <c r="C952" s="246" t="s">
        <v>3119</v>
      </c>
      <c r="D952" s="247" t="s">
        <v>2768</v>
      </c>
      <c r="E952" s="173" t="s">
        <v>2990</v>
      </c>
      <c r="F952" s="174" t="s">
        <v>2788</v>
      </c>
      <c r="G952" s="248" t="s">
        <v>428</v>
      </c>
      <c r="H952" s="255" t="s">
        <v>2522</v>
      </c>
      <c r="I952" s="249" t="s">
        <v>3118</v>
      </c>
      <c r="J952" s="172"/>
    </row>
    <row r="953" spans="1:10" ht="24" x14ac:dyDescent="0.4">
      <c r="A953" s="239">
        <v>1019</v>
      </c>
      <c r="B953" s="254" t="s">
        <v>2452</v>
      </c>
      <c r="C953" s="246" t="s">
        <v>3120</v>
      </c>
      <c r="D953" s="247" t="s">
        <v>2769</v>
      </c>
      <c r="E953" s="173" t="s">
        <v>2990</v>
      </c>
      <c r="F953" s="174" t="s">
        <v>2788</v>
      </c>
      <c r="G953" s="248" t="s">
        <v>428</v>
      </c>
      <c r="H953" s="255" t="s">
        <v>2522</v>
      </c>
      <c r="I953" s="249" t="s">
        <v>3118</v>
      </c>
      <c r="J953" s="172"/>
    </row>
    <row r="954" spans="1:10" ht="24" x14ac:dyDescent="0.4">
      <c r="A954" s="239">
        <v>1020</v>
      </c>
      <c r="B954" s="250" t="s">
        <v>2453</v>
      </c>
      <c r="C954" s="246" t="s">
        <v>3121</v>
      </c>
      <c r="D954" s="247" t="s">
        <v>2770</v>
      </c>
      <c r="E954" s="173" t="s">
        <v>2990</v>
      </c>
      <c r="F954" s="174" t="s">
        <v>2788</v>
      </c>
      <c r="G954" s="248" t="s">
        <v>428</v>
      </c>
      <c r="H954" s="194" t="s">
        <v>811</v>
      </c>
      <c r="I954" s="249" t="s">
        <v>2896</v>
      </c>
      <c r="J954" s="172"/>
    </row>
    <row r="955" spans="1:10" ht="24" x14ac:dyDescent="0.4">
      <c r="A955" s="239">
        <v>1021</v>
      </c>
      <c r="B955" s="250" t="s">
        <v>2454</v>
      </c>
      <c r="C955" s="246" t="s">
        <v>3122</v>
      </c>
      <c r="D955" s="247" t="s">
        <v>2771</v>
      </c>
      <c r="E955" s="173" t="s">
        <v>2990</v>
      </c>
      <c r="F955" s="174" t="s">
        <v>2788</v>
      </c>
      <c r="G955" s="248" t="s">
        <v>428</v>
      </c>
      <c r="H955" s="194" t="s">
        <v>811</v>
      </c>
      <c r="I955" s="249" t="s">
        <v>2896</v>
      </c>
      <c r="J955" s="172"/>
    </row>
    <row r="956" spans="1:10" ht="24" x14ac:dyDescent="0.4">
      <c r="A956" s="239">
        <v>1022</v>
      </c>
      <c r="B956" s="254" t="s">
        <v>2455</v>
      </c>
      <c r="C956" s="246" t="s">
        <v>3123</v>
      </c>
      <c r="D956" s="247"/>
      <c r="E956" s="173" t="s">
        <v>2990</v>
      </c>
      <c r="F956" s="174" t="s">
        <v>2788</v>
      </c>
      <c r="G956" s="248" t="s">
        <v>428</v>
      </c>
      <c r="H956" s="194" t="s">
        <v>811</v>
      </c>
      <c r="I956" s="249" t="s">
        <v>3124</v>
      </c>
      <c r="J956" s="172"/>
    </row>
    <row r="957" spans="1:10" ht="24" x14ac:dyDescent="0.4">
      <c r="A957" s="239">
        <v>1023</v>
      </c>
      <c r="B957" s="246" t="s">
        <v>2456</v>
      </c>
      <c r="C957" s="246" t="s">
        <v>3125</v>
      </c>
      <c r="D957" s="247" t="s">
        <v>2772</v>
      </c>
      <c r="E957" s="173" t="s">
        <v>2990</v>
      </c>
      <c r="F957" s="174" t="s">
        <v>2788</v>
      </c>
      <c r="G957" s="248" t="s">
        <v>428</v>
      </c>
      <c r="H957" s="194" t="s">
        <v>811</v>
      </c>
      <c r="I957" s="249" t="s">
        <v>3126</v>
      </c>
      <c r="J957" s="172"/>
    </row>
    <row r="958" spans="1:10" ht="24" x14ac:dyDescent="0.4">
      <c r="A958" s="239">
        <v>1024</v>
      </c>
      <c r="B958" s="246" t="s">
        <v>2457</v>
      </c>
      <c r="C958" s="246" t="s">
        <v>3127</v>
      </c>
      <c r="D958" s="247" t="s">
        <v>2773</v>
      </c>
      <c r="E958" s="173" t="s">
        <v>2990</v>
      </c>
      <c r="F958" s="174" t="s">
        <v>2788</v>
      </c>
      <c r="G958" s="248" t="s">
        <v>428</v>
      </c>
      <c r="H958" s="193" t="s">
        <v>2489</v>
      </c>
      <c r="I958" s="194" t="s">
        <v>2879</v>
      </c>
      <c r="J958" s="172"/>
    </row>
    <row r="959" spans="1:10" ht="24" x14ac:dyDescent="0.4">
      <c r="A959" s="239">
        <v>1025</v>
      </c>
      <c r="B959" s="246" t="s">
        <v>2458</v>
      </c>
      <c r="C959" s="246" t="s">
        <v>3128</v>
      </c>
      <c r="D959" s="247" t="s">
        <v>2774</v>
      </c>
      <c r="E959" s="173" t="s">
        <v>2990</v>
      </c>
      <c r="F959" s="174" t="s">
        <v>2788</v>
      </c>
      <c r="G959" s="248" t="s">
        <v>428</v>
      </c>
      <c r="H959" s="193" t="s">
        <v>2489</v>
      </c>
      <c r="I959" s="194" t="s">
        <v>2879</v>
      </c>
      <c r="J959" s="172"/>
    </row>
    <row r="960" spans="1:10" ht="24" x14ac:dyDescent="0.4">
      <c r="A960" s="239">
        <v>1026</v>
      </c>
      <c r="B960" s="246" t="s">
        <v>2459</v>
      </c>
      <c r="C960" s="246" t="s">
        <v>3129</v>
      </c>
      <c r="D960" s="247" t="s">
        <v>2775</v>
      </c>
      <c r="E960" s="173" t="s">
        <v>2990</v>
      </c>
      <c r="F960" s="174" t="s">
        <v>2788</v>
      </c>
      <c r="G960" s="248" t="s">
        <v>428</v>
      </c>
      <c r="H960" s="194" t="s">
        <v>811</v>
      </c>
      <c r="I960" s="249" t="s">
        <v>2891</v>
      </c>
      <c r="J960" s="172"/>
    </row>
    <row r="961" spans="1:10" ht="24" x14ac:dyDescent="0.4">
      <c r="A961" s="239">
        <v>1027</v>
      </c>
      <c r="B961" s="246" t="s">
        <v>2460</v>
      </c>
      <c r="C961" s="246" t="s">
        <v>3130</v>
      </c>
      <c r="D961" s="256"/>
      <c r="E961" s="173" t="s">
        <v>2990</v>
      </c>
      <c r="F961" s="174" t="s">
        <v>2788</v>
      </c>
      <c r="G961" s="248" t="s">
        <v>428</v>
      </c>
      <c r="H961" s="194" t="s">
        <v>811</v>
      </c>
      <c r="I961" s="249" t="s">
        <v>3131</v>
      </c>
      <c r="J961" s="172"/>
    </row>
    <row r="962" spans="1:10" ht="24" x14ac:dyDescent="0.4">
      <c r="A962" s="239">
        <v>1028</v>
      </c>
      <c r="B962" s="246" t="s">
        <v>2461</v>
      </c>
      <c r="C962" s="246" t="s">
        <v>3132</v>
      </c>
      <c r="D962" s="256"/>
      <c r="E962" s="173" t="s">
        <v>2990</v>
      </c>
      <c r="F962" s="174" t="s">
        <v>2788</v>
      </c>
      <c r="G962" s="248" t="s">
        <v>428</v>
      </c>
      <c r="H962" s="194" t="s">
        <v>811</v>
      </c>
      <c r="I962" s="249" t="s">
        <v>3131</v>
      </c>
      <c r="J962" s="172"/>
    </row>
    <row r="963" spans="1:10" ht="24" x14ac:dyDescent="0.4">
      <c r="A963" s="239">
        <v>1029</v>
      </c>
      <c r="B963" s="257" t="s">
        <v>2462</v>
      </c>
      <c r="C963" s="257" t="s">
        <v>3133</v>
      </c>
      <c r="D963" s="258"/>
      <c r="E963" s="173" t="s">
        <v>2990</v>
      </c>
      <c r="F963" s="174" t="s">
        <v>2788</v>
      </c>
      <c r="G963" s="259" t="s">
        <v>428</v>
      </c>
      <c r="H963" s="260" t="s">
        <v>811</v>
      </c>
      <c r="I963" s="261" t="s">
        <v>3131</v>
      </c>
      <c r="J963" s="262"/>
    </row>
    <row r="964" spans="1:10" x14ac:dyDescent="0.4">
      <c r="A964" s="239">
        <v>1030</v>
      </c>
      <c r="B964" s="263" t="s">
        <v>2463</v>
      </c>
      <c r="C964" s="263"/>
      <c r="D964" s="264"/>
      <c r="E964" s="173" t="s">
        <v>2990</v>
      </c>
      <c r="F964" s="174" t="s">
        <v>2788</v>
      </c>
      <c r="G964" s="199" t="s">
        <v>790</v>
      </c>
      <c r="H964" s="174"/>
      <c r="I964" s="199"/>
      <c r="J964" s="174"/>
    </row>
    <row r="965" spans="1:10" ht="24" x14ac:dyDescent="0.4">
      <c r="A965" s="239">
        <v>1031</v>
      </c>
      <c r="B965" s="265" t="s">
        <v>2464</v>
      </c>
      <c r="C965" s="263" t="s">
        <v>3134</v>
      </c>
      <c r="D965" s="264" t="s">
        <v>2737</v>
      </c>
      <c r="E965" s="173" t="s">
        <v>2990</v>
      </c>
      <c r="F965" s="174" t="s">
        <v>2788</v>
      </c>
      <c r="G965" s="266" t="s">
        <v>428</v>
      </c>
      <c r="H965" s="267" t="s">
        <v>811</v>
      </c>
      <c r="I965" s="199"/>
      <c r="J965" s="174"/>
    </row>
    <row r="966" spans="1:10" x14ac:dyDescent="0.4">
      <c r="A966" s="239">
        <v>1032</v>
      </c>
      <c r="B966" s="174" t="s">
        <v>2465</v>
      </c>
      <c r="C966" s="174"/>
      <c r="D966" s="264" t="s">
        <v>2776</v>
      </c>
      <c r="E966" s="173" t="s">
        <v>2990</v>
      </c>
      <c r="F966" s="174" t="s">
        <v>2788</v>
      </c>
      <c r="G966" s="199" t="s">
        <v>2779</v>
      </c>
      <c r="H966" s="174"/>
      <c r="I966" s="199"/>
      <c r="J966" s="174"/>
    </row>
    <row r="967" spans="1:10" x14ac:dyDescent="0.4">
      <c r="A967" s="239">
        <v>1033</v>
      </c>
      <c r="B967" s="174" t="s">
        <v>2466</v>
      </c>
      <c r="C967" s="174"/>
      <c r="D967" s="264" t="s">
        <v>2777</v>
      </c>
      <c r="E967" s="173" t="s">
        <v>2990</v>
      </c>
      <c r="F967" s="174" t="s">
        <v>2788</v>
      </c>
      <c r="G967" s="199" t="s">
        <v>534</v>
      </c>
      <c r="H967" s="174"/>
      <c r="I967" s="199"/>
      <c r="J967" s="174"/>
    </row>
    <row r="968" spans="1:10" x14ac:dyDescent="0.4">
      <c r="A968" s="239">
        <v>1034</v>
      </c>
      <c r="B968" s="174" t="s">
        <v>2467</v>
      </c>
      <c r="C968" s="174"/>
      <c r="D968" s="264" t="s">
        <v>2778</v>
      </c>
      <c r="E968" s="173" t="s">
        <v>2990</v>
      </c>
      <c r="F968" s="174" t="s">
        <v>2788</v>
      </c>
      <c r="G968" s="199" t="s">
        <v>534</v>
      </c>
      <c r="H968" s="174"/>
      <c r="I968" s="199"/>
      <c r="J968" s="174"/>
    </row>
    <row r="969" spans="1:10" x14ac:dyDescent="0.4">
      <c r="A969" s="239">
        <v>1035</v>
      </c>
      <c r="B969" s="174" t="s">
        <v>2468</v>
      </c>
      <c r="C969" s="174"/>
      <c r="D969" s="264"/>
      <c r="E969" s="173" t="s">
        <v>2990</v>
      </c>
      <c r="F969" s="174" t="s">
        <v>2788</v>
      </c>
      <c r="G969" s="199" t="s">
        <v>534</v>
      </c>
      <c r="H969" s="174"/>
      <c r="I969" s="199"/>
      <c r="J969" s="174"/>
    </row>
    <row r="970" spans="1:10" x14ac:dyDescent="0.4">
      <c r="A970" s="239">
        <v>1036</v>
      </c>
      <c r="B970" s="174" t="s">
        <v>2469</v>
      </c>
      <c r="C970" s="174"/>
      <c r="D970" s="264"/>
      <c r="E970" s="173" t="s">
        <v>2990</v>
      </c>
      <c r="F970" s="174" t="s">
        <v>2788</v>
      </c>
      <c r="G970" s="199" t="s">
        <v>534</v>
      </c>
      <c r="H970" s="174"/>
      <c r="I970" s="199"/>
      <c r="J970" s="174"/>
    </row>
    <row r="971" spans="1:10" x14ac:dyDescent="0.4">
      <c r="A971" s="268"/>
      <c r="B971" s="268"/>
      <c r="C971" s="268"/>
      <c r="D971" s="268"/>
      <c r="E971" s="268"/>
      <c r="F971" s="269"/>
      <c r="G971" s="268"/>
      <c r="H971" s="270"/>
      <c r="I971" s="270"/>
      <c r="J971" s="268"/>
    </row>
    <row r="972" spans="1:10" x14ac:dyDescent="0.4">
      <c r="A972" s="268"/>
      <c r="B972" s="268"/>
      <c r="C972" s="268"/>
      <c r="D972" s="268"/>
      <c r="E972" s="268"/>
      <c r="F972" s="185"/>
      <c r="G972" s="268"/>
      <c r="H972" s="270"/>
      <c r="I972" s="270"/>
      <c r="J972" s="268"/>
    </row>
    <row r="973" spans="1:10" x14ac:dyDescent="0.4">
      <c r="A973" s="268"/>
      <c r="B973" s="268"/>
      <c r="C973" s="268"/>
      <c r="D973" s="268"/>
      <c r="E973" s="268"/>
      <c r="F973" s="185"/>
      <c r="G973" s="268"/>
      <c r="H973" s="270"/>
      <c r="I973" s="270"/>
      <c r="J973" s="268"/>
    </row>
    <row r="974" spans="1:10" x14ac:dyDescent="0.4">
      <c r="A974" s="268"/>
      <c r="B974" s="268"/>
      <c r="C974" s="268"/>
      <c r="D974" s="268"/>
      <c r="E974" s="268"/>
      <c r="F974" s="185"/>
      <c r="G974" s="268"/>
      <c r="H974" s="270"/>
      <c r="I974" s="270"/>
      <c r="J974" s="268"/>
    </row>
    <row r="975" spans="1:10" x14ac:dyDescent="0.4">
      <c r="A975" s="268"/>
      <c r="B975" s="268"/>
      <c r="C975" s="268"/>
      <c r="D975" s="268"/>
      <c r="E975" s="268"/>
      <c r="F975" s="185"/>
      <c r="G975" s="268"/>
      <c r="H975" s="270"/>
      <c r="I975" s="270"/>
      <c r="J975" s="268"/>
    </row>
    <row r="976" spans="1:10" x14ac:dyDescent="0.4">
      <c r="A976" s="268"/>
      <c r="B976" s="268"/>
      <c r="C976" s="268"/>
      <c r="D976" s="268"/>
      <c r="E976" s="268"/>
      <c r="F976" s="185"/>
      <c r="G976" s="268"/>
      <c r="H976" s="270"/>
      <c r="I976" s="270"/>
      <c r="J976" s="268"/>
    </row>
    <row r="977" spans="1:10" x14ac:dyDescent="0.4">
      <c r="A977" s="268"/>
      <c r="B977" s="268"/>
      <c r="C977" s="268"/>
      <c r="D977" s="268"/>
      <c r="E977" s="268"/>
      <c r="F977" s="185"/>
      <c r="G977" s="268"/>
      <c r="H977" s="270"/>
      <c r="I977" s="270"/>
      <c r="J977" s="268"/>
    </row>
    <row r="978" spans="1:10" x14ac:dyDescent="0.4">
      <c r="A978" s="268"/>
      <c r="B978" s="268"/>
      <c r="C978" s="268"/>
      <c r="D978" s="268"/>
      <c r="E978" s="268"/>
      <c r="F978" s="185"/>
      <c r="G978" s="268"/>
      <c r="H978" s="270"/>
      <c r="I978" s="270"/>
      <c r="J978" s="268"/>
    </row>
    <row r="979" spans="1:10" x14ac:dyDescent="0.4">
      <c r="A979" s="268"/>
      <c r="B979" s="268"/>
      <c r="C979" s="268"/>
      <c r="D979" s="268"/>
      <c r="E979" s="268"/>
      <c r="F979" s="185"/>
      <c r="G979" s="268"/>
      <c r="H979" s="270"/>
      <c r="I979" s="270"/>
      <c r="J979" s="268"/>
    </row>
    <row r="980" spans="1:10" x14ac:dyDescent="0.4">
      <c r="A980" s="268"/>
      <c r="B980" s="268"/>
      <c r="C980" s="268"/>
      <c r="D980" s="268"/>
      <c r="E980" s="268"/>
      <c r="F980" s="185"/>
      <c r="G980" s="268"/>
      <c r="H980" s="270"/>
      <c r="I980" s="270"/>
      <c r="J980" s="268"/>
    </row>
    <row r="981" spans="1:10" x14ac:dyDescent="0.4">
      <c r="A981" s="268"/>
      <c r="B981" s="268"/>
      <c r="C981" s="268"/>
      <c r="D981" s="268"/>
      <c r="E981" s="268"/>
      <c r="F981" s="185"/>
      <c r="G981" s="268"/>
      <c r="H981" s="270"/>
      <c r="I981" s="270"/>
      <c r="J981" s="268"/>
    </row>
    <row r="982" spans="1:10" x14ac:dyDescent="0.4">
      <c r="A982" s="268"/>
      <c r="B982" s="268"/>
      <c r="C982" s="268"/>
      <c r="D982" s="268"/>
      <c r="E982" s="268"/>
      <c r="F982" s="185"/>
      <c r="G982" s="268"/>
      <c r="H982" s="270"/>
      <c r="I982" s="270"/>
      <c r="J982" s="268"/>
    </row>
    <row r="983" spans="1:10" x14ac:dyDescent="0.4">
      <c r="A983" s="268"/>
      <c r="B983" s="268"/>
      <c r="C983" s="268"/>
      <c r="D983" s="268"/>
      <c r="E983" s="268"/>
      <c r="F983" s="185"/>
      <c r="G983" s="268"/>
      <c r="H983" s="270"/>
      <c r="I983" s="270"/>
      <c r="J983" s="268"/>
    </row>
    <row r="984" spans="1:10" x14ac:dyDescent="0.4">
      <c r="A984" s="268"/>
      <c r="B984" s="268"/>
      <c r="C984" s="268"/>
      <c r="D984" s="268"/>
      <c r="E984" s="268"/>
      <c r="F984" s="185"/>
      <c r="G984" s="268"/>
      <c r="H984" s="270"/>
      <c r="I984" s="270"/>
      <c r="J984" s="268"/>
    </row>
    <row r="985" spans="1:10" x14ac:dyDescent="0.4">
      <c r="A985" s="268"/>
      <c r="B985" s="268"/>
      <c r="C985" s="268"/>
      <c r="D985" s="268"/>
      <c r="E985" s="268"/>
      <c r="F985" s="185"/>
      <c r="G985" s="268"/>
      <c r="H985" s="270"/>
      <c r="I985" s="270"/>
      <c r="J985" s="268"/>
    </row>
    <row r="986" spans="1:10" x14ac:dyDescent="0.4">
      <c r="A986" s="268"/>
      <c r="B986" s="268"/>
      <c r="C986" s="268"/>
      <c r="D986" s="268"/>
      <c r="E986" s="268"/>
      <c r="F986" s="185"/>
      <c r="G986" s="268"/>
      <c r="H986" s="270"/>
      <c r="I986" s="270"/>
      <c r="J986" s="268"/>
    </row>
    <row r="987" spans="1:10" x14ac:dyDescent="0.4">
      <c r="A987" s="268"/>
      <c r="B987" s="268"/>
      <c r="C987" s="268"/>
      <c r="D987" s="268"/>
      <c r="E987" s="268"/>
      <c r="F987" s="185"/>
      <c r="G987" s="268"/>
      <c r="H987" s="270"/>
      <c r="I987" s="270"/>
      <c r="J987" s="268"/>
    </row>
    <row r="988" spans="1:10" x14ac:dyDescent="0.4">
      <c r="A988" s="268"/>
      <c r="B988" s="268"/>
      <c r="C988" s="268"/>
      <c r="D988" s="268"/>
      <c r="E988" s="268"/>
      <c r="F988" s="185"/>
      <c r="G988" s="268"/>
      <c r="H988" s="270"/>
      <c r="I988" s="270"/>
      <c r="J988" s="268"/>
    </row>
    <row r="989" spans="1:10" x14ac:dyDescent="0.4">
      <c r="A989" s="268"/>
      <c r="B989" s="268"/>
      <c r="C989" s="268"/>
      <c r="D989" s="268"/>
      <c r="E989" s="268"/>
      <c r="F989" s="185"/>
      <c r="G989" s="268"/>
      <c r="H989" s="270"/>
      <c r="I989" s="270"/>
      <c r="J989" s="268"/>
    </row>
    <row r="990" spans="1:10" x14ac:dyDescent="0.4">
      <c r="A990" s="268"/>
      <c r="B990" s="268"/>
      <c r="C990" s="268"/>
      <c r="D990" s="268"/>
      <c r="E990" s="268"/>
      <c r="F990" s="185"/>
      <c r="G990" s="268"/>
      <c r="H990" s="270"/>
      <c r="I990" s="270"/>
      <c r="J990" s="268"/>
    </row>
    <row r="991" spans="1:10" x14ac:dyDescent="0.4">
      <c r="A991" s="268"/>
      <c r="B991" s="268"/>
      <c r="C991" s="268"/>
      <c r="D991" s="268"/>
      <c r="E991" s="268"/>
      <c r="F991" s="185"/>
      <c r="G991" s="268"/>
      <c r="H991" s="270"/>
      <c r="I991" s="270"/>
      <c r="J991" s="268"/>
    </row>
    <row r="992" spans="1:10" x14ac:dyDescent="0.4">
      <c r="A992" s="268"/>
      <c r="B992" s="268"/>
      <c r="C992" s="268"/>
      <c r="D992" s="268"/>
      <c r="E992" s="268"/>
      <c r="F992" s="185"/>
      <c r="G992" s="268"/>
      <c r="H992" s="270"/>
      <c r="I992" s="270"/>
      <c r="J992" s="268"/>
    </row>
    <row r="993" spans="1:10" x14ac:dyDescent="0.4">
      <c r="A993" s="268"/>
      <c r="B993" s="268"/>
      <c r="C993" s="268"/>
      <c r="D993" s="268"/>
      <c r="E993" s="268"/>
      <c r="F993" s="185"/>
      <c r="G993" s="268"/>
      <c r="H993" s="270"/>
      <c r="I993" s="270"/>
      <c r="J993" s="268"/>
    </row>
    <row r="994" spans="1:10" x14ac:dyDescent="0.4">
      <c r="A994" s="268"/>
      <c r="B994" s="268"/>
      <c r="C994" s="268"/>
      <c r="D994" s="268"/>
      <c r="E994" s="268"/>
      <c r="F994" s="185"/>
      <c r="G994" s="268"/>
      <c r="H994" s="270"/>
      <c r="I994" s="270"/>
      <c r="J994" s="268"/>
    </row>
    <row r="995" spans="1:10" x14ac:dyDescent="0.4">
      <c r="A995" s="268"/>
      <c r="B995" s="268"/>
      <c r="C995" s="268"/>
      <c r="D995" s="268"/>
      <c r="E995" s="268"/>
      <c r="F995" s="185"/>
      <c r="G995" s="268"/>
      <c r="H995" s="270"/>
      <c r="I995" s="270"/>
      <c r="J995" s="268"/>
    </row>
    <row r="996" spans="1:10" x14ac:dyDescent="0.4">
      <c r="A996" s="268"/>
      <c r="B996" s="268"/>
      <c r="C996" s="268"/>
      <c r="D996" s="268"/>
      <c r="E996" s="268"/>
      <c r="F996" s="185"/>
      <c r="G996" s="268"/>
      <c r="H996" s="270"/>
      <c r="I996" s="270"/>
      <c r="J996" s="268"/>
    </row>
    <row r="997" spans="1:10" x14ac:dyDescent="0.4">
      <c r="A997" s="268"/>
      <c r="B997" s="268"/>
      <c r="C997" s="268"/>
      <c r="D997" s="268"/>
      <c r="E997" s="268"/>
      <c r="F997" s="185"/>
      <c r="G997" s="268"/>
      <c r="H997" s="270"/>
      <c r="I997" s="270"/>
      <c r="J997" s="268"/>
    </row>
    <row r="998" spans="1:10" x14ac:dyDescent="0.4">
      <c r="A998" s="268"/>
      <c r="B998" s="268"/>
      <c r="C998" s="268"/>
      <c r="D998" s="268"/>
      <c r="E998" s="268"/>
      <c r="F998" s="185"/>
      <c r="G998" s="268"/>
      <c r="H998" s="270"/>
      <c r="I998" s="270"/>
      <c r="J998" s="268"/>
    </row>
    <row r="999" spans="1:10" x14ac:dyDescent="0.4">
      <c r="A999" s="268"/>
      <c r="B999" s="268"/>
      <c r="C999" s="268"/>
      <c r="D999" s="268"/>
      <c r="E999" s="268"/>
      <c r="F999" s="185"/>
      <c r="G999" s="268"/>
      <c r="H999" s="270"/>
      <c r="I999" s="270"/>
      <c r="J999" s="268"/>
    </row>
    <row r="1000" spans="1:10" x14ac:dyDescent="0.4">
      <c r="A1000" s="268"/>
      <c r="B1000" s="268"/>
      <c r="C1000" s="268"/>
      <c r="D1000" s="268"/>
      <c r="E1000" s="268"/>
      <c r="F1000" s="185"/>
      <c r="G1000" s="268"/>
      <c r="H1000" s="270"/>
      <c r="I1000" s="270"/>
      <c r="J1000" s="268"/>
    </row>
    <row r="1001" spans="1:10" x14ac:dyDescent="0.4">
      <c r="A1001" s="268"/>
      <c r="B1001" s="268"/>
      <c r="C1001" s="268"/>
      <c r="D1001" s="268"/>
      <c r="E1001" s="268"/>
      <c r="F1001" s="185"/>
      <c r="G1001" s="268"/>
      <c r="H1001" s="270"/>
      <c r="I1001" s="270"/>
      <c r="J1001" s="268"/>
    </row>
    <row r="1002" spans="1:10" x14ac:dyDescent="0.4">
      <c r="A1002" s="268"/>
      <c r="B1002" s="268"/>
      <c r="C1002" s="268"/>
      <c r="D1002" s="268"/>
      <c r="E1002" s="268"/>
      <c r="F1002" s="185"/>
      <c r="G1002" s="268"/>
      <c r="H1002" s="270"/>
      <c r="I1002" s="270"/>
      <c r="J1002" s="268"/>
    </row>
    <row r="1003" spans="1:10" x14ac:dyDescent="0.4">
      <c r="A1003" s="268"/>
      <c r="B1003" s="268"/>
      <c r="C1003" s="268"/>
      <c r="D1003" s="268"/>
      <c r="E1003" s="268"/>
      <c r="F1003" s="185"/>
      <c r="G1003" s="268"/>
      <c r="H1003" s="270"/>
      <c r="I1003" s="270"/>
      <c r="J1003" s="268"/>
    </row>
    <row r="1004" spans="1:10" x14ac:dyDescent="0.4">
      <c r="A1004" s="268"/>
      <c r="B1004" s="268"/>
      <c r="C1004" s="268"/>
      <c r="D1004" s="268"/>
      <c r="E1004" s="268"/>
      <c r="F1004" s="185"/>
      <c r="G1004" s="268"/>
      <c r="H1004" s="270"/>
      <c r="I1004" s="270"/>
      <c r="J1004" s="268"/>
    </row>
    <row r="1005" spans="1:10" x14ac:dyDescent="0.4">
      <c r="A1005" s="268"/>
      <c r="B1005" s="268"/>
      <c r="C1005" s="268"/>
      <c r="D1005" s="268"/>
      <c r="E1005" s="268"/>
      <c r="F1005" s="185"/>
      <c r="G1005" s="268"/>
      <c r="H1005" s="270"/>
      <c r="I1005" s="270"/>
      <c r="J1005" s="268"/>
    </row>
    <row r="1006" spans="1:10" x14ac:dyDescent="0.4">
      <c r="A1006" s="268"/>
      <c r="B1006" s="268"/>
      <c r="C1006" s="268"/>
      <c r="D1006" s="268"/>
      <c r="E1006" s="268"/>
      <c r="F1006" s="185"/>
      <c r="G1006" s="268"/>
      <c r="H1006" s="270"/>
      <c r="I1006" s="270"/>
      <c r="J1006" s="268"/>
    </row>
    <row r="1007" spans="1:10" x14ac:dyDescent="0.4">
      <c r="A1007" s="268"/>
      <c r="B1007" s="268"/>
      <c r="C1007" s="268"/>
      <c r="D1007" s="268"/>
      <c r="E1007" s="268"/>
      <c r="F1007" s="185"/>
      <c r="G1007" s="268"/>
      <c r="H1007" s="270"/>
      <c r="I1007" s="270"/>
      <c r="J1007" s="268"/>
    </row>
    <row r="1008" spans="1:10" x14ac:dyDescent="0.4">
      <c r="A1008" s="268"/>
      <c r="B1008" s="268"/>
      <c r="C1008" s="268"/>
      <c r="D1008" s="268"/>
      <c r="E1008" s="268"/>
      <c r="F1008" s="185"/>
      <c r="G1008" s="268"/>
      <c r="H1008" s="270"/>
      <c r="I1008" s="270"/>
      <c r="J1008" s="268"/>
    </row>
    <row r="1009" spans="1:10" x14ac:dyDescent="0.4">
      <c r="A1009" s="268"/>
      <c r="B1009" s="268"/>
      <c r="C1009" s="268"/>
      <c r="D1009" s="268"/>
      <c r="E1009" s="268"/>
      <c r="F1009" s="185"/>
      <c r="G1009" s="268"/>
      <c r="H1009" s="270"/>
      <c r="I1009" s="270"/>
      <c r="J1009" s="268"/>
    </row>
    <row r="1010" spans="1:10" x14ac:dyDescent="0.4">
      <c r="A1010" s="268"/>
      <c r="B1010" s="268"/>
      <c r="C1010" s="268"/>
      <c r="D1010" s="268"/>
      <c r="E1010" s="268"/>
      <c r="F1010" s="185"/>
      <c r="G1010" s="268"/>
      <c r="H1010" s="270"/>
      <c r="I1010" s="270"/>
      <c r="J1010" s="268"/>
    </row>
    <row r="1011" spans="1:10" x14ac:dyDescent="0.4">
      <c r="A1011" s="268"/>
      <c r="B1011" s="268"/>
      <c r="C1011" s="268"/>
      <c r="D1011" s="268"/>
      <c r="E1011" s="268"/>
      <c r="F1011" s="185"/>
      <c r="G1011" s="268"/>
      <c r="H1011" s="270"/>
      <c r="I1011" s="270"/>
      <c r="J1011" s="268"/>
    </row>
    <row r="1012" spans="1:10" x14ac:dyDescent="0.4">
      <c r="A1012" s="268"/>
      <c r="B1012" s="268"/>
      <c r="C1012" s="268"/>
      <c r="D1012" s="268"/>
      <c r="E1012" s="268"/>
      <c r="F1012" s="185"/>
      <c r="G1012" s="268"/>
      <c r="H1012" s="270"/>
      <c r="I1012" s="270"/>
      <c r="J1012" s="268"/>
    </row>
    <row r="1013" spans="1:10" x14ac:dyDescent="0.4">
      <c r="A1013" s="268"/>
      <c r="B1013" s="268"/>
      <c r="C1013" s="268"/>
      <c r="D1013" s="268"/>
      <c r="E1013" s="268"/>
      <c r="F1013" s="185"/>
      <c r="G1013" s="268"/>
      <c r="H1013" s="270"/>
      <c r="I1013" s="270"/>
      <c r="J1013" s="268"/>
    </row>
    <row r="1014" spans="1:10" x14ac:dyDescent="0.4">
      <c r="A1014" s="268"/>
      <c r="B1014" s="268"/>
      <c r="C1014" s="268"/>
      <c r="D1014" s="268"/>
      <c r="E1014" s="268"/>
      <c r="F1014" s="185"/>
      <c r="G1014" s="268"/>
      <c r="H1014" s="270"/>
      <c r="I1014" s="270"/>
      <c r="J1014" s="268"/>
    </row>
    <row r="1015" spans="1:10" x14ac:dyDescent="0.4">
      <c r="A1015" s="268"/>
      <c r="B1015" s="268"/>
      <c r="C1015" s="268"/>
      <c r="D1015" s="268"/>
      <c r="E1015" s="268"/>
      <c r="F1015" s="185"/>
      <c r="G1015" s="268"/>
      <c r="H1015" s="270"/>
      <c r="I1015" s="270"/>
      <c r="J1015" s="268"/>
    </row>
    <row r="1016" spans="1:10" x14ac:dyDescent="0.4">
      <c r="A1016" s="268"/>
      <c r="B1016" s="268"/>
      <c r="C1016" s="268"/>
      <c r="D1016" s="268"/>
      <c r="E1016" s="268"/>
      <c r="F1016" s="185"/>
      <c r="G1016" s="268"/>
      <c r="H1016" s="270"/>
      <c r="I1016" s="270"/>
      <c r="J1016" s="268"/>
    </row>
    <row r="1017" spans="1:10" x14ac:dyDescent="0.4">
      <c r="A1017" s="268"/>
      <c r="B1017" s="268"/>
      <c r="C1017" s="268"/>
      <c r="D1017" s="268"/>
      <c r="E1017" s="268"/>
      <c r="F1017" s="185"/>
      <c r="G1017" s="268"/>
      <c r="H1017" s="270"/>
      <c r="I1017" s="270"/>
      <c r="J1017" s="268"/>
    </row>
    <row r="1018" spans="1:10" x14ac:dyDescent="0.4">
      <c r="A1018" s="268"/>
      <c r="B1018" s="268"/>
      <c r="C1018" s="268"/>
      <c r="D1018" s="268"/>
      <c r="E1018" s="268"/>
      <c r="F1018" s="185"/>
      <c r="G1018" s="268"/>
      <c r="H1018" s="270"/>
      <c r="I1018" s="270"/>
      <c r="J1018" s="268"/>
    </row>
    <row r="1019" spans="1:10" x14ac:dyDescent="0.4">
      <c r="A1019" s="268"/>
      <c r="B1019" s="268"/>
      <c r="C1019" s="268"/>
      <c r="D1019" s="268"/>
      <c r="E1019" s="268"/>
      <c r="F1019" s="185"/>
      <c r="G1019" s="268"/>
      <c r="H1019" s="270"/>
      <c r="I1019" s="270"/>
      <c r="J1019" s="268"/>
    </row>
    <row r="1020" spans="1:10" x14ac:dyDescent="0.4">
      <c r="A1020" s="268"/>
      <c r="B1020" s="268"/>
      <c r="C1020" s="268"/>
      <c r="D1020" s="268"/>
      <c r="E1020" s="268"/>
      <c r="F1020" s="185"/>
      <c r="G1020" s="268"/>
      <c r="H1020" s="270"/>
      <c r="I1020" s="270"/>
      <c r="J1020" s="268"/>
    </row>
    <row r="1021" spans="1:10" x14ac:dyDescent="0.4">
      <c r="A1021" s="268"/>
      <c r="B1021" s="268"/>
      <c r="C1021" s="268"/>
      <c r="D1021" s="268"/>
      <c r="E1021" s="268"/>
      <c r="F1021" s="185"/>
      <c r="G1021" s="268"/>
      <c r="H1021" s="270"/>
      <c r="I1021" s="270"/>
      <c r="J1021" s="268"/>
    </row>
    <row r="1022" spans="1:10" x14ac:dyDescent="0.4">
      <c r="A1022" s="268"/>
      <c r="B1022" s="268"/>
      <c r="C1022" s="268"/>
      <c r="D1022" s="268"/>
      <c r="E1022" s="268"/>
      <c r="F1022" s="185"/>
      <c r="G1022" s="268"/>
      <c r="H1022" s="270"/>
      <c r="I1022" s="270"/>
      <c r="J1022" s="268"/>
    </row>
    <row r="1023" spans="1:10" x14ac:dyDescent="0.4">
      <c r="A1023" s="268"/>
      <c r="B1023" s="268"/>
      <c r="C1023" s="268"/>
      <c r="D1023" s="268"/>
      <c r="E1023" s="268"/>
      <c r="F1023" s="185"/>
      <c r="G1023" s="268"/>
      <c r="H1023" s="270"/>
      <c r="I1023" s="270"/>
      <c r="J1023" s="268"/>
    </row>
    <row r="1024" spans="1:10" x14ac:dyDescent="0.4">
      <c r="A1024" s="268"/>
      <c r="B1024" s="268"/>
      <c r="C1024" s="268"/>
      <c r="D1024" s="268"/>
      <c r="E1024" s="268"/>
      <c r="F1024" s="185"/>
      <c r="G1024" s="268"/>
      <c r="H1024" s="270"/>
      <c r="I1024" s="270"/>
      <c r="J1024" s="268"/>
    </row>
    <row r="1025" spans="1:10" x14ac:dyDescent="0.4">
      <c r="A1025" s="268"/>
      <c r="B1025" s="268"/>
      <c r="C1025" s="268"/>
      <c r="D1025" s="268"/>
      <c r="E1025" s="268"/>
      <c r="F1025" s="185"/>
      <c r="G1025" s="268"/>
      <c r="H1025" s="270"/>
      <c r="I1025" s="270"/>
      <c r="J1025" s="268"/>
    </row>
    <row r="1026" spans="1:10" x14ac:dyDescent="0.4">
      <c r="A1026" s="268"/>
      <c r="B1026" s="268"/>
      <c r="C1026" s="268"/>
      <c r="D1026" s="268"/>
      <c r="E1026" s="268"/>
      <c r="F1026" s="185"/>
      <c r="G1026" s="268"/>
      <c r="H1026" s="270"/>
      <c r="I1026" s="270"/>
      <c r="J1026" s="268"/>
    </row>
    <row r="1027" spans="1:10" x14ac:dyDescent="0.4">
      <c r="A1027" s="268"/>
      <c r="B1027" s="268"/>
      <c r="C1027" s="268"/>
      <c r="D1027" s="268"/>
      <c r="E1027" s="268"/>
      <c r="F1027" s="185"/>
      <c r="G1027" s="268"/>
      <c r="H1027" s="270"/>
      <c r="I1027" s="270"/>
      <c r="J1027" s="268"/>
    </row>
    <row r="1028" spans="1:10" x14ac:dyDescent="0.4">
      <c r="A1028" s="268"/>
      <c r="B1028" s="268"/>
      <c r="C1028" s="268"/>
      <c r="D1028" s="268"/>
      <c r="E1028" s="268"/>
      <c r="F1028" s="185"/>
      <c r="G1028" s="268"/>
      <c r="H1028" s="270"/>
      <c r="I1028" s="270"/>
      <c r="J1028" s="268"/>
    </row>
    <row r="1029" spans="1:10" x14ac:dyDescent="0.4">
      <c r="A1029" s="268"/>
      <c r="B1029" s="268"/>
      <c r="C1029" s="268"/>
      <c r="D1029" s="268"/>
      <c r="E1029" s="268"/>
      <c r="F1029" s="185"/>
      <c r="G1029" s="268"/>
      <c r="H1029" s="270"/>
      <c r="I1029" s="270"/>
      <c r="J1029" s="268"/>
    </row>
    <row r="1030" spans="1:10" x14ac:dyDescent="0.4">
      <c r="A1030" s="268"/>
      <c r="B1030" s="268"/>
      <c r="C1030" s="268"/>
      <c r="D1030" s="268"/>
      <c r="E1030" s="268"/>
      <c r="F1030" s="185"/>
      <c r="G1030" s="268"/>
      <c r="H1030" s="270"/>
      <c r="I1030" s="270"/>
      <c r="J1030" s="268"/>
    </row>
    <row r="1031" spans="1:10" x14ac:dyDescent="0.4">
      <c r="A1031" s="268"/>
      <c r="B1031" s="268"/>
      <c r="C1031" s="268"/>
      <c r="D1031" s="268"/>
      <c r="E1031" s="268"/>
      <c r="F1031" s="185"/>
      <c r="G1031" s="268"/>
      <c r="H1031" s="270"/>
      <c r="I1031" s="270"/>
      <c r="J1031" s="268"/>
    </row>
    <row r="1032" spans="1:10" x14ac:dyDescent="0.4">
      <c r="A1032" s="268"/>
      <c r="B1032" s="268"/>
      <c r="C1032" s="268"/>
      <c r="D1032" s="268"/>
      <c r="E1032" s="268"/>
      <c r="F1032" s="185"/>
      <c r="G1032" s="268"/>
      <c r="H1032" s="270"/>
      <c r="I1032" s="270"/>
      <c r="J1032" s="268"/>
    </row>
    <row r="1033" spans="1:10" x14ac:dyDescent="0.4">
      <c r="A1033" s="268"/>
      <c r="B1033" s="268"/>
      <c r="C1033" s="268"/>
      <c r="D1033" s="268"/>
      <c r="E1033" s="268"/>
      <c r="F1033" s="185"/>
      <c r="G1033" s="268"/>
      <c r="H1033" s="270"/>
      <c r="I1033" s="270"/>
      <c r="J1033" s="268"/>
    </row>
    <row r="1034" spans="1:10" x14ac:dyDescent="0.4">
      <c r="A1034" s="268"/>
      <c r="B1034" s="268"/>
      <c r="C1034" s="268"/>
      <c r="D1034" s="268"/>
      <c r="E1034" s="268"/>
      <c r="F1034" s="185"/>
      <c r="G1034" s="268"/>
      <c r="H1034" s="270"/>
      <c r="I1034" s="270"/>
      <c r="J1034" s="268"/>
    </row>
    <row r="1035" spans="1:10" x14ac:dyDescent="0.4">
      <c r="A1035" s="268"/>
      <c r="B1035" s="268"/>
      <c r="C1035" s="268"/>
      <c r="D1035" s="268"/>
      <c r="E1035" s="268"/>
      <c r="F1035" s="185"/>
      <c r="G1035" s="268"/>
      <c r="H1035" s="270"/>
      <c r="I1035" s="270"/>
      <c r="J1035" s="268"/>
    </row>
    <row r="1036" spans="1:10" x14ac:dyDescent="0.4">
      <c r="A1036" s="268"/>
      <c r="B1036" s="268"/>
      <c r="C1036" s="268"/>
      <c r="D1036" s="268"/>
      <c r="E1036" s="268"/>
      <c r="F1036" s="185"/>
      <c r="G1036" s="268"/>
      <c r="H1036" s="270"/>
      <c r="I1036" s="270"/>
      <c r="J1036" s="268"/>
    </row>
    <row r="1037" spans="1:10" x14ac:dyDescent="0.4">
      <c r="A1037" s="268"/>
      <c r="B1037" s="268"/>
      <c r="C1037" s="268"/>
      <c r="D1037" s="268"/>
      <c r="E1037" s="268"/>
      <c r="F1037" s="185"/>
      <c r="G1037" s="268"/>
      <c r="H1037" s="270"/>
      <c r="I1037" s="270"/>
      <c r="J1037" s="268"/>
    </row>
    <row r="1038" spans="1:10" x14ac:dyDescent="0.4">
      <c r="A1038" s="268"/>
      <c r="B1038" s="268"/>
      <c r="C1038" s="268"/>
      <c r="D1038" s="268"/>
      <c r="E1038" s="268"/>
      <c r="F1038" s="185"/>
      <c r="G1038" s="268"/>
      <c r="H1038" s="270"/>
      <c r="I1038" s="270"/>
      <c r="J1038" s="268"/>
    </row>
    <row r="1039" spans="1:10" x14ac:dyDescent="0.4">
      <c r="A1039" s="268"/>
      <c r="B1039" s="268"/>
      <c r="C1039" s="268"/>
      <c r="D1039" s="268"/>
      <c r="E1039" s="268"/>
      <c r="F1039" s="185"/>
      <c r="G1039" s="268"/>
      <c r="H1039" s="270"/>
      <c r="I1039" s="270"/>
      <c r="J1039" s="268"/>
    </row>
    <row r="1040" spans="1:10" x14ac:dyDescent="0.4">
      <c r="A1040" s="268"/>
      <c r="B1040" s="268"/>
      <c r="C1040" s="268"/>
      <c r="D1040" s="268"/>
      <c r="E1040" s="268"/>
      <c r="F1040" s="185"/>
      <c r="G1040" s="268"/>
      <c r="H1040" s="270"/>
      <c r="I1040" s="270"/>
      <c r="J1040" s="268"/>
    </row>
    <row r="1041" spans="1:10" x14ac:dyDescent="0.4">
      <c r="A1041" s="268"/>
      <c r="B1041" s="268"/>
      <c r="C1041" s="268"/>
      <c r="D1041" s="268"/>
      <c r="E1041" s="268"/>
      <c r="F1041" s="185"/>
      <c r="G1041" s="268"/>
      <c r="H1041" s="270"/>
      <c r="I1041" s="270"/>
      <c r="J1041" s="268"/>
    </row>
    <row r="1042" spans="1:10" x14ac:dyDescent="0.4">
      <c r="A1042" s="268"/>
      <c r="B1042" s="268"/>
      <c r="C1042" s="268"/>
      <c r="D1042" s="268"/>
      <c r="E1042" s="268"/>
      <c r="F1042" s="185"/>
      <c r="G1042" s="268"/>
      <c r="H1042" s="270"/>
      <c r="I1042" s="270"/>
      <c r="J1042" s="268"/>
    </row>
    <row r="1043" spans="1:10" x14ac:dyDescent="0.4">
      <c r="A1043" s="268"/>
      <c r="B1043" s="268"/>
      <c r="C1043" s="268"/>
      <c r="D1043" s="268"/>
      <c r="E1043" s="268"/>
      <c r="F1043" s="185"/>
      <c r="G1043" s="268"/>
      <c r="H1043" s="270"/>
      <c r="I1043" s="270"/>
      <c r="J1043" s="268"/>
    </row>
    <row r="1044" spans="1:10" x14ac:dyDescent="0.4">
      <c r="A1044" s="268"/>
      <c r="B1044" s="268"/>
      <c r="C1044" s="268"/>
      <c r="D1044" s="268"/>
      <c r="E1044" s="268"/>
      <c r="F1044" s="185"/>
      <c r="G1044" s="268"/>
      <c r="H1044" s="270"/>
      <c r="I1044" s="270"/>
      <c r="J1044" s="268"/>
    </row>
    <row r="1045" spans="1:10" x14ac:dyDescent="0.4">
      <c r="A1045" s="268"/>
      <c r="B1045" s="268"/>
      <c r="C1045" s="268"/>
      <c r="D1045" s="268"/>
      <c r="E1045" s="268"/>
      <c r="F1045" s="185"/>
      <c r="G1045" s="268"/>
      <c r="H1045" s="270"/>
      <c r="I1045" s="270"/>
      <c r="J1045" s="268"/>
    </row>
    <row r="1046" spans="1:10" x14ac:dyDescent="0.4">
      <c r="A1046" s="268"/>
      <c r="B1046" s="268"/>
      <c r="C1046" s="268"/>
      <c r="D1046" s="268"/>
      <c r="E1046" s="268"/>
      <c r="F1046" s="185"/>
      <c r="G1046" s="268"/>
      <c r="H1046" s="270"/>
      <c r="I1046" s="270"/>
      <c r="J1046" s="268"/>
    </row>
    <row r="1047" spans="1:10" x14ac:dyDescent="0.4">
      <c r="A1047" s="268"/>
      <c r="B1047" s="268"/>
      <c r="C1047" s="268"/>
      <c r="D1047" s="268"/>
      <c r="E1047" s="268"/>
      <c r="F1047" s="185"/>
      <c r="G1047" s="268"/>
      <c r="H1047" s="270"/>
      <c r="I1047" s="270"/>
      <c r="J1047" s="268"/>
    </row>
    <row r="1048" spans="1:10" x14ac:dyDescent="0.4">
      <c r="A1048" s="268"/>
      <c r="B1048" s="268"/>
      <c r="C1048" s="268"/>
      <c r="D1048" s="268"/>
      <c r="E1048" s="268"/>
      <c r="F1048" s="185"/>
      <c r="G1048" s="268"/>
      <c r="H1048" s="270"/>
      <c r="I1048" s="270"/>
      <c r="J1048" s="268"/>
    </row>
    <row r="1049" spans="1:10" x14ac:dyDescent="0.4">
      <c r="A1049" s="268"/>
      <c r="B1049" s="268"/>
      <c r="C1049" s="268"/>
      <c r="D1049" s="268"/>
      <c r="E1049" s="268"/>
      <c r="F1049" s="185"/>
      <c r="G1049" s="268"/>
      <c r="H1049" s="270"/>
      <c r="I1049" s="270"/>
      <c r="J1049" s="268"/>
    </row>
    <row r="1050" spans="1:10" x14ac:dyDescent="0.4">
      <c r="A1050" s="268"/>
      <c r="B1050" s="268"/>
      <c r="C1050" s="268"/>
      <c r="D1050" s="268"/>
      <c r="E1050" s="268"/>
      <c r="F1050" s="185"/>
      <c r="G1050" s="268"/>
      <c r="H1050" s="270"/>
      <c r="I1050" s="270"/>
      <c r="J1050" s="268"/>
    </row>
    <row r="1051" spans="1:10" x14ac:dyDescent="0.4">
      <c r="A1051" s="268"/>
      <c r="B1051" s="268"/>
      <c r="C1051" s="268"/>
      <c r="D1051" s="268"/>
      <c r="E1051" s="268"/>
      <c r="F1051" s="185"/>
      <c r="G1051" s="268"/>
      <c r="H1051" s="270"/>
      <c r="I1051" s="270"/>
      <c r="J1051" s="268"/>
    </row>
    <row r="1052" spans="1:10" x14ac:dyDescent="0.4">
      <c r="A1052" s="268"/>
      <c r="B1052" s="268"/>
      <c r="C1052" s="268"/>
      <c r="D1052" s="268"/>
      <c r="E1052" s="268"/>
      <c r="F1052" s="185"/>
      <c r="G1052" s="268"/>
      <c r="H1052" s="270"/>
      <c r="I1052" s="270"/>
      <c r="J1052" s="268"/>
    </row>
    <row r="1053" spans="1:10" x14ac:dyDescent="0.4">
      <c r="A1053" s="268"/>
      <c r="B1053" s="268"/>
      <c r="C1053" s="268"/>
      <c r="D1053" s="268"/>
      <c r="E1053" s="268"/>
      <c r="F1053" s="185"/>
      <c r="G1053" s="268"/>
      <c r="H1053" s="270"/>
      <c r="I1053" s="270"/>
      <c r="J1053" s="268"/>
    </row>
    <row r="1054" spans="1:10" x14ac:dyDescent="0.4">
      <c r="A1054" s="268"/>
      <c r="B1054" s="268"/>
      <c r="C1054" s="268"/>
      <c r="D1054" s="268"/>
      <c r="E1054" s="268"/>
      <c r="F1054" s="185"/>
      <c r="G1054" s="268"/>
      <c r="H1054" s="270"/>
      <c r="I1054" s="270"/>
      <c r="J1054" s="268"/>
    </row>
    <row r="1055" spans="1:10" x14ac:dyDescent="0.4">
      <c r="A1055" s="268"/>
      <c r="B1055" s="268"/>
      <c r="C1055" s="268"/>
      <c r="D1055" s="268"/>
      <c r="E1055" s="268"/>
      <c r="F1055" s="185"/>
      <c r="G1055" s="268"/>
      <c r="H1055" s="270"/>
      <c r="I1055" s="270"/>
      <c r="J1055" s="268"/>
    </row>
    <row r="1056" spans="1:10" x14ac:dyDescent="0.4">
      <c r="A1056" s="268"/>
      <c r="B1056" s="268"/>
      <c r="C1056" s="268"/>
      <c r="D1056" s="268"/>
      <c r="E1056" s="268"/>
      <c r="F1056" s="185"/>
      <c r="G1056" s="268"/>
      <c r="H1056" s="270"/>
      <c r="I1056" s="270"/>
      <c r="J1056" s="268"/>
    </row>
    <row r="1057" spans="1:10" x14ac:dyDescent="0.4">
      <c r="A1057" s="268"/>
      <c r="B1057" s="268"/>
      <c r="C1057" s="268"/>
      <c r="D1057" s="268"/>
      <c r="E1057" s="268"/>
      <c r="F1057" s="185"/>
      <c r="G1057" s="268"/>
      <c r="H1057" s="270"/>
      <c r="I1057" s="270"/>
      <c r="J1057" s="268"/>
    </row>
    <row r="1058" spans="1:10" x14ac:dyDescent="0.4">
      <c r="A1058" s="268"/>
      <c r="B1058" s="268"/>
      <c r="C1058" s="268"/>
      <c r="D1058" s="268"/>
      <c r="E1058" s="268"/>
      <c r="F1058" s="185"/>
      <c r="G1058" s="268"/>
      <c r="H1058" s="270"/>
      <c r="I1058" s="270"/>
      <c r="J1058" s="268"/>
    </row>
    <row r="1059" spans="1:10" x14ac:dyDescent="0.4">
      <c r="A1059" s="268"/>
      <c r="B1059" s="268"/>
      <c r="C1059" s="268"/>
      <c r="D1059" s="268"/>
      <c r="E1059" s="268"/>
      <c r="F1059" s="185"/>
      <c r="G1059" s="268"/>
      <c r="H1059" s="270"/>
      <c r="I1059" s="270"/>
      <c r="J1059" s="268"/>
    </row>
    <row r="1060" spans="1:10" x14ac:dyDescent="0.4">
      <c r="A1060" s="268"/>
      <c r="B1060" s="268"/>
      <c r="C1060" s="268"/>
      <c r="D1060" s="268"/>
      <c r="E1060" s="268"/>
      <c r="F1060" s="185"/>
      <c r="G1060" s="268"/>
      <c r="H1060" s="270"/>
      <c r="I1060" s="270"/>
      <c r="J1060" s="268"/>
    </row>
    <row r="1061" spans="1:10" x14ac:dyDescent="0.4">
      <c r="A1061" s="268"/>
      <c r="B1061" s="268"/>
      <c r="C1061" s="268"/>
      <c r="D1061" s="268"/>
      <c r="E1061" s="268"/>
      <c r="F1061" s="185"/>
      <c r="G1061" s="268"/>
      <c r="H1061" s="270"/>
      <c r="I1061" s="270"/>
      <c r="J1061" s="268"/>
    </row>
    <row r="1062" spans="1:10" x14ac:dyDescent="0.4">
      <c r="A1062" s="268"/>
      <c r="B1062" s="268"/>
      <c r="C1062" s="268"/>
      <c r="D1062" s="268"/>
      <c r="E1062" s="268"/>
      <c r="F1062" s="185"/>
      <c r="G1062" s="268"/>
      <c r="H1062" s="270"/>
      <c r="I1062" s="270"/>
      <c r="J1062" s="268"/>
    </row>
    <row r="1063" spans="1:10" x14ac:dyDescent="0.4">
      <c r="A1063" s="268"/>
      <c r="B1063" s="268"/>
      <c r="C1063" s="268"/>
      <c r="D1063" s="268"/>
      <c r="E1063" s="268"/>
      <c r="F1063" s="185"/>
      <c r="G1063" s="268"/>
      <c r="H1063" s="270"/>
      <c r="I1063" s="270"/>
      <c r="J1063" s="268"/>
    </row>
    <row r="1064" spans="1:10" x14ac:dyDescent="0.4">
      <c r="A1064" s="268"/>
      <c r="B1064" s="268"/>
      <c r="C1064" s="268"/>
      <c r="D1064" s="268"/>
      <c r="E1064" s="268"/>
      <c r="F1064" s="185"/>
      <c r="G1064" s="268"/>
      <c r="H1064" s="270"/>
      <c r="I1064" s="270"/>
      <c r="J1064" s="268"/>
    </row>
    <row r="1065" spans="1:10" x14ac:dyDescent="0.4">
      <c r="A1065" s="268"/>
      <c r="B1065" s="268"/>
      <c r="C1065" s="268"/>
      <c r="D1065" s="268"/>
      <c r="E1065" s="268"/>
      <c r="F1065" s="185"/>
      <c r="G1065" s="268"/>
      <c r="H1065" s="270"/>
      <c r="I1065" s="270"/>
      <c r="J1065" s="268"/>
    </row>
    <row r="1066" spans="1:10" x14ac:dyDescent="0.4">
      <c r="A1066" s="268"/>
      <c r="B1066" s="268"/>
      <c r="C1066" s="268"/>
      <c r="D1066" s="268"/>
      <c r="E1066" s="268"/>
      <c r="F1066" s="185"/>
      <c r="G1066" s="268"/>
      <c r="H1066" s="270"/>
      <c r="I1066" s="270"/>
      <c r="J1066" s="268"/>
    </row>
    <row r="1067" spans="1:10" x14ac:dyDescent="0.4">
      <c r="A1067" s="268"/>
      <c r="B1067" s="268"/>
      <c r="C1067" s="268"/>
      <c r="D1067" s="268"/>
      <c r="E1067" s="268"/>
      <c r="F1067" s="185"/>
      <c r="G1067" s="268"/>
      <c r="H1067" s="270"/>
      <c r="I1067" s="270"/>
      <c r="J1067" s="268"/>
    </row>
    <row r="1068" spans="1:10" x14ac:dyDescent="0.4">
      <c r="A1068" s="268"/>
      <c r="B1068" s="268"/>
      <c r="C1068" s="268"/>
      <c r="D1068" s="268"/>
      <c r="E1068" s="268"/>
      <c r="F1068" s="185"/>
      <c r="G1068" s="268"/>
      <c r="H1068" s="270"/>
      <c r="I1068" s="270"/>
      <c r="J1068" s="268"/>
    </row>
    <row r="1069" spans="1:10" x14ac:dyDescent="0.4">
      <c r="A1069" s="268"/>
      <c r="B1069" s="268"/>
      <c r="C1069" s="268"/>
      <c r="D1069" s="268"/>
      <c r="E1069" s="268"/>
      <c r="F1069" s="185"/>
      <c r="G1069" s="268"/>
      <c r="H1069" s="270"/>
      <c r="I1069" s="270"/>
      <c r="J1069" s="268"/>
    </row>
    <row r="1070" spans="1:10" x14ac:dyDescent="0.4">
      <c r="A1070" s="268"/>
      <c r="B1070" s="268"/>
      <c r="C1070" s="268"/>
      <c r="D1070" s="268"/>
      <c r="E1070" s="268"/>
      <c r="F1070" s="185"/>
      <c r="G1070" s="268"/>
      <c r="H1070" s="270"/>
      <c r="I1070" s="270"/>
      <c r="J1070" s="268"/>
    </row>
    <row r="1071" spans="1:10" x14ac:dyDescent="0.4">
      <c r="A1071" s="268"/>
      <c r="B1071" s="268"/>
      <c r="C1071" s="268"/>
      <c r="D1071" s="268"/>
      <c r="E1071" s="268"/>
      <c r="F1071" s="185"/>
      <c r="G1071" s="268"/>
      <c r="H1071" s="270"/>
      <c r="I1071" s="270"/>
      <c r="J1071" s="268"/>
    </row>
    <row r="1072" spans="1:10" x14ac:dyDescent="0.4">
      <c r="A1072" s="268"/>
      <c r="B1072" s="268"/>
      <c r="C1072" s="268"/>
      <c r="D1072" s="268"/>
      <c r="E1072" s="268"/>
      <c r="F1072" s="185"/>
      <c r="G1072" s="268"/>
      <c r="H1072" s="270"/>
      <c r="I1072" s="270"/>
      <c r="J1072" s="268"/>
    </row>
    <row r="1073" spans="1:10" x14ac:dyDescent="0.4">
      <c r="A1073" s="268"/>
      <c r="B1073" s="268"/>
      <c r="C1073" s="268"/>
      <c r="D1073" s="268"/>
      <c r="E1073" s="268"/>
      <c r="F1073" s="185"/>
      <c r="G1073" s="268"/>
      <c r="H1073" s="270"/>
      <c r="I1073" s="270"/>
      <c r="J1073" s="268"/>
    </row>
    <row r="1074" spans="1:10" x14ac:dyDescent="0.4">
      <c r="A1074" s="268"/>
      <c r="B1074" s="268"/>
      <c r="C1074" s="268"/>
      <c r="D1074" s="268"/>
      <c r="E1074" s="268"/>
      <c r="F1074" s="185"/>
      <c r="G1074" s="268"/>
      <c r="H1074" s="270"/>
      <c r="I1074" s="270"/>
      <c r="J1074" s="268"/>
    </row>
    <row r="1075" spans="1:10" x14ac:dyDescent="0.4">
      <c r="A1075" s="268"/>
      <c r="B1075" s="268"/>
      <c r="C1075" s="268"/>
      <c r="D1075" s="268"/>
      <c r="E1075" s="268"/>
      <c r="F1075" s="185"/>
      <c r="G1075" s="268"/>
      <c r="H1075" s="270"/>
      <c r="I1075" s="270"/>
      <c r="J1075" s="268"/>
    </row>
    <row r="1076" spans="1:10" x14ac:dyDescent="0.4">
      <c r="A1076" s="268"/>
      <c r="B1076" s="268"/>
      <c r="C1076" s="268"/>
      <c r="D1076" s="268"/>
      <c r="E1076" s="268"/>
      <c r="F1076" s="185"/>
      <c r="G1076" s="268"/>
      <c r="H1076" s="270"/>
      <c r="I1076" s="270"/>
      <c r="J1076" s="268"/>
    </row>
    <row r="1077" spans="1:10" x14ac:dyDescent="0.4">
      <c r="A1077" s="268"/>
      <c r="B1077" s="268"/>
      <c r="C1077" s="268"/>
      <c r="D1077" s="268"/>
      <c r="E1077" s="268"/>
      <c r="F1077" s="185"/>
      <c r="G1077" s="268"/>
      <c r="H1077" s="270"/>
      <c r="I1077" s="270"/>
      <c r="J1077" s="268"/>
    </row>
    <row r="1078" spans="1:10" x14ac:dyDescent="0.4">
      <c r="A1078" s="268"/>
      <c r="B1078" s="268"/>
      <c r="C1078" s="268"/>
      <c r="D1078" s="268"/>
      <c r="E1078" s="268"/>
      <c r="F1078" s="185"/>
      <c r="G1078" s="268"/>
      <c r="H1078" s="270"/>
      <c r="I1078" s="270"/>
      <c r="J1078" s="268"/>
    </row>
    <row r="1079" spans="1:10" x14ac:dyDescent="0.4">
      <c r="A1079" s="268"/>
      <c r="B1079" s="268"/>
      <c r="C1079" s="268"/>
      <c r="D1079" s="268"/>
      <c r="E1079" s="268"/>
      <c r="F1079" s="185"/>
      <c r="G1079" s="268"/>
      <c r="H1079" s="270"/>
      <c r="I1079" s="270"/>
      <c r="J1079" s="268"/>
    </row>
    <row r="1080" spans="1:10" x14ac:dyDescent="0.4">
      <c r="A1080" s="268"/>
      <c r="B1080" s="268"/>
      <c r="C1080" s="268"/>
      <c r="D1080" s="268"/>
      <c r="E1080" s="268"/>
      <c r="F1080" s="185"/>
      <c r="G1080" s="268"/>
      <c r="H1080" s="270"/>
      <c r="I1080" s="270"/>
      <c r="J1080" s="268"/>
    </row>
    <row r="1081" spans="1:10" x14ac:dyDescent="0.4">
      <c r="A1081" s="268"/>
      <c r="B1081" s="268"/>
      <c r="C1081" s="268"/>
      <c r="D1081" s="268"/>
      <c r="E1081" s="268"/>
      <c r="F1081" s="185"/>
      <c r="G1081" s="268"/>
      <c r="H1081" s="270"/>
      <c r="I1081" s="270"/>
      <c r="J1081" s="268"/>
    </row>
    <row r="1082" spans="1:10" x14ac:dyDescent="0.4">
      <c r="A1082" s="268"/>
      <c r="B1082" s="268"/>
      <c r="C1082" s="268"/>
      <c r="D1082" s="268"/>
      <c r="E1082" s="268"/>
      <c r="F1082" s="185"/>
      <c r="G1082" s="268"/>
      <c r="H1082" s="270"/>
      <c r="I1082" s="270"/>
      <c r="J1082" s="268"/>
    </row>
    <row r="1083" spans="1:10" x14ac:dyDescent="0.4">
      <c r="A1083" s="268"/>
      <c r="B1083" s="268"/>
      <c r="C1083" s="268"/>
      <c r="D1083" s="268"/>
      <c r="E1083" s="268"/>
      <c r="F1083" s="185"/>
      <c r="G1083" s="268"/>
      <c r="H1083" s="270"/>
      <c r="I1083" s="270"/>
      <c r="J1083" s="268"/>
    </row>
    <row r="1084" spans="1:10" x14ac:dyDescent="0.4">
      <c r="A1084" s="268"/>
      <c r="B1084" s="268"/>
      <c r="C1084" s="268"/>
      <c r="D1084" s="268"/>
      <c r="E1084" s="268"/>
      <c r="F1084" s="185"/>
      <c r="G1084" s="268"/>
      <c r="H1084" s="270"/>
      <c r="I1084" s="270"/>
      <c r="J1084" s="268"/>
    </row>
    <row r="1085" spans="1:10" x14ac:dyDescent="0.4">
      <c r="A1085" s="268"/>
      <c r="B1085" s="268"/>
      <c r="C1085" s="268"/>
      <c r="D1085" s="268"/>
      <c r="E1085" s="268"/>
      <c r="F1085" s="185"/>
      <c r="G1085" s="268"/>
      <c r="H1085" s="270"/>
      <c r="I1085" s="270"/>
      <c r="J1085" s="268"/>
    </row>
    <row r="1086" spans="1:10" x14ac:dyDescent="0.4">
      <c r="A1086" s="268"/>
      <c r="B1086" s="268"/>
      <c r="C1086" s="268"/>
      <c r="D1086" s="268"/>
      <c r="E1086" s="268"/>
      <c r="F1086" s="185"/>
      <c r="G1086" s="268"/>
      <c r="H1086" s="270"/>
      <c r="I1086" s="270"/>
      <c r="J1086" s="268"/>
    </row>
    <row r="1087" spans="1:10" x14ac:dyDescent="0.4">
      <c r="A1087" s="268"/>
      <c r="B1087" s="268"/>
      <c r="C1087" s="268"/>
      <c r="D1087" s="268"/>
      <c r="E1087" s="268"/>
      <c r="F1087" s="185"/>
      <c r="G1087" s="268"/>
      <c r="H1087" s="270"/>
      <c r="I1087" s="270"/>
      <c r="J1087" s="268"/>
    </row>
    <row r="1088" spans="1:10" x14ac:dyDescent="0.4">
      <c r="A1088" s="268"/>
      <c r="B1088" s="268"/>
      <c r="C1088" s="268"/>
      <c r="D1088" s="268"/>
      <c r="E1088" s="268"/>
      <c r="F1088" s="185"/>
      <c r="G1088" s="268"/>
      <c r="H1088" s="270"/>
      <c r="I1088" s="270"/>
      <c r="J1088" s="268"/>
    </row>
    <row r="1089" spans="1:10" x14ac:dyDescent="0.4">
      <c r="A1089" s="268"/>
      <c r="B1089" s="268"/>
      <c r="C1089" s="268"/>
      <c r="D1089" s="268"/>
      <c r="E1089" s="268"/>
      <c r="F1089" s="185"/>
      <c r="G1089" s="268"/>
      <c r="H1089" s="270"/>
      <c r="I1089" s="270"/>
      <c r="J1089" s="268"/>
    </row>
    <row r="1090" spans="1:10" x14ac:dyDescent="0.4">
      <c r="A1090" s="268"/>
      <c r="B1090" s="268"/>
      <c r="C1090" s="268"/>
      <c r="D1090" s="268"/>
      <c r="E1090" s="268"/>
      <c r="F1090" s="185"/>
      <c r="G1090" s="268"/>
      <c r="H1090" s="270"/>
      <c r="I1090" s="270"/>
      <c r="J1090" s="268"/>
    </row>
    <row r="1091" spans="1:10" x14ac:dyDescent="0.4">
      <c r="A1091" s="268"/>
      <c r="B1091" s="268"/>
      <c r="C1091" s="268"/>
      <c r="D1091" s="268"/>
      <c r="E1091" s="268"/>
      <c r="F1091" s="185"/>
      <c r="G1091" s="268"/>
      <c r="H1091" s="270"/>
      <c r="I1091" s="270"/>
      <c r="J1091" s="268"/>
    </row>
    <row r="1092" spans="1:10" x14ac:dyDescent="0.4">
      <c r="A1092" s="268"/>
      <c r="B1092" s="268"/>
      <c r="C1092" s="268"/>
      <c r="D1092" s="268"/>
      <c r="E1092" s="268"/>
      <c r="F1092" s="185"/>
      <c r="G1092" s="268"/>
      <c r="H1092" s="270"/>
      <c r="I1092" s="270"/>
      <c r="J1092" s="268"/>
    </row>
    <row r="1093" spans="1:10" x14ac:dyDescent="0.4">
      <c r="A1093" s="268"/>
      <c r="B1093" s="268"/>
      <c r="C1093" s="268"/>
      <c r="D1093" s="268"/>
      <c r="E1093" s="268"/>
      <c r="F1093" s="185"/>
      <c r="G1093" s="268"/>
      <c r="H1093" s="270"/>
      <c r="I1093" s="270"/>
      <c r="J1093" s="268"/>
    </row>
    <row r="1094" spans="1:10" x14ac:dyDescent="0.4">
      <c r="A1094" s="268"/>
      <c r="B1094" s="268"/>
      <c r="C1094" s="268"/>
      <c r="D1094" s="268"/>
      <c r="E1094" s="268"/>
      <c r="F1094" s="185"/>
      <c r="G1094" s="268"/>
      <c r="H1094" s="270"/>
      <c r="I1094" s="270"/>
      <c r="J1094" s="268"/>
    </row>
    <row r="1095" spans="1:10" x14ac:dyDescent="0.4">
      <c r="A1095" s="268"/>
      <c r="B1095" s="268"/>
      <c r="C1095" s="268"/>
      <c r="D1095" s="268"/>
      <c r="E1095" s="268"/>
      <c r="F1095" s="185"/>
      <c r="G1095" s="268"/>
      <c r="H1095" s="270"/>
      <c r="I1095" s="270"/>
      <c r="J1095" s="268"/>
    </row>
    <row r="1096" spans="1:10" x14ac:dyDescent="0.4">
      <c r="A1096" s="268"/>
      <c r="B1096" s="268"/>
      <c r="C1096" s="268"/>
      <c r="D1096" s="268"/>
      <c r="E1096" s="268"/>
      <c r="F1096" s="185"/>
      <c r="G1096" s="268"/>
      <c r="H1096" s="270"/>
      <c r="I1096" s="270"/>
      <c r="J1096" s="268"/>
    </row>
    <row r="1097" spans="1:10" x14ac:dyDescent="0.4">
      <c r="A1097" s="268"/>
      <c r="B1097" s="268"/>
      <c r="C1097" s="268"/>
      <c r="D1097" s="268"/>
      <c r="E1097" s="268"/>
      <c r="F1097" s="185"/>
      <c r="G1097" s="268"/>
      <c r="H1097" s="270"/>
      <c r="I1097" s="270"/>
      <c r="J1097" s="268"/>
    </row>
    <row r="1098" spans="1:10" x14ac:dyDescent="0.4">
      <c r="A1098" s="268"/>
      <c r="B1098" s="268"/>
      <c r="C1098" s="268"/>
      <c r="D1098" s="268"/>
      <c r="E1098" s="268"/>
      <c r="F1098" s="185"/>
      <c r="G1098" s="268"/>
      <c r="H1098" s="270"/>
      <c r="I1098" s="270"/>
      <c r="J1098" s="268"/>
    </row>
    <row r="1099" spans="1:10" x14ac:dyDescent="0.4">
      <c r="A1099" s="268"/>
      <c r="B1099" s="268"/>
      <c r="C1099" s="268"/>
      <c r="D1099" s="268"/>
      <c r="E1099" s="268"/>
      <c r="F1099" s="185"/>
      <c r="G1099" s="268"/>
      <c r="H1099" s="270"/>
      <c r="I1099" s="270"/>
      <c r="J1099" s="268"/>
    </row>
    <row r="1100" spans="1:10" x14ac:dyDescent="0.4">
      <c r="A1100" s="268"/>
      <c r="B1100" s="268"/>
      <c r="C1100" s="268"/>
      <c r="D1100" s="268"/>
      <c r="E1100" s="268"/>
      <c r="F1100" s="185"/>
      <c r="G1100" s="268"/>
      <c r="H1100" s="270"/>
      <c r="I1100" s="270"/>
      <c r="J1100" s="268"/>
    </row>
    <row r="1101" spans="1:10" x14ac:dyDescent="0.4">
      <c r="A1101" s="268"/>
      <c r="B1101" s="268"/>
      <c r="C1101" s="268"/>
      <c r="D1101" s="268"/>
      <c r="E1101" s="268"/>
      <c r="F1101" s="185"/>
      <c r="G1101" s="268"/>
      <c r="H1101" s="270"/>
      <c r="I1101" s="270"/>
      <c r="J1101" s="268"/>
    </row>
    <row r="1102" spans="1:10" x14ac:dyDescent="0.4">
      <c r="A1102" s="268"/>
      <c r="B1102" s="268"/>
      <c r="C1102" s="268"/>
      <c r="D1102" s="268"/>
      <c r="E1102" s="268"/>
      <c r="F1102" s="185"/>
      <c r="G1102" s="268"/>
      <c r="H1102" s="270"/>
      <c r="I1102" s="270"/>
      <c r="J1102" s="268"/>
    </row>
    <row r="1103" spans="1:10" x14ac:dyDescent="0.4">
      <c r="A1103" s="268"/>
      <c r="B1103" s="268"/>
      <c r="C1103" s="268"/>
      <c r="D1103" s="268"/>
      <c r="E1103" s="268"/>
      <c r="F1103" s="185"/>
      <c r="G1103" s="268"/>
      <c r="H1103" s="270"/>
      <c r="I1103" s="270"/>
      <c r="J1103" s="268"/>
    </row>
    <row r="1104" spans="1:10" x14ac:dyDescent="0.4">
      <c r="A1104" s="268"/>
      <c r="B1104" s="268"/>
      <c r="C1104" s="268"/>
      <c r="D1104" s="268"/>
      <c r="E1104" s="268"/>
      <c r="F1104" s="185"/>
      <c r="G1104" s="268"/>
      <c r="H1104" s="270"/>
      <c r="I1104" s="270"/>
      <c r="J1104" s="268"/>
    </row>
    <row r="1105" spans="1:10" x14ac:dyDescent="0.4">
      <c r="A1105" s="268"/>
      <c r="B1105" s="268"/>
      <c r="C1105" s="268"/>
      <c r="D1105" s="268"/>
      <c r="E1105" s="268"/>
      <c r="F1105" s="185"/>
      <c r="G1105" s="268"/>
      <c r="H1105" s="270"/>
      <c r="I1105" s="270"/>
      <c r="J1105" s="268"/>
    </row>
    <row r="1106" spans="1:10" x14ac:dyDescent="0.4">
      <c r="A1106" s="268"/>
      <c r="B1106" s="268"/>
      <c r="C1106" s="268"/>
      <c r="D1106" s="268"/>
      <c r="E1106" s="268"/>
      <c r="F1106" s="185"/>
      <c r="G1106" s="268"/>
      <c r="H1106" s="270"/>
      <c r="I1106" s="270"/>
      <c r="J1106" s="268"/>
    </row>
    <row r="1107" spans="1:10" x14ac:dyDescent="0.4">
      <c r="A1107" s="268"/>
      <c r="B1107" s="268"/>
      <c r="C1107" s="268"/>
      <c r="D1107" s="268"/>
      <c r="E1107" s="268"/>
      <c r="F1107" s="185"/>
      <c r="G1107" s="268"/>
      <c r="H1107" s="270"/>
      <c r="I1107" s="270"/>
      <c r="J1107" s="268"/>
    </row>
    <row r="1108" spans="1:10" x14ac:dyDescent="0.4">
      <c r="A1108" s="268"/>
      <c r="B1108" s="268"/>
      <c r="C1108" s="268"/>
      <c r="D1108" s="268"/>
      <c r="E1108" s="268"/>
      <c r="F1108" s="185"/>
      <c r="G1108" s="268"/>
      <c r="H1108" s="270"/>
      <c r="I1108" s="270"/>
      <c r="J1108" s="268"/>
    </row>
    <row r="1109" spans="1:10" x14ac:dyDescent="0.4">
      <c r="A1109" s="268"/>
      <c r="B1109" s="268"/>
      <c r="C1109" s="268"/>
      <c r="D1109" s="268"/>
      <c r="E1109" s="268"/>
      <c r="F1109" s="185"/>
      <c r="G1109" s="268"/>
      <c r="H1109" s="270"/>
      <c r="I1109" s="270"/>
      <c r="J1109" s="268"/>
    </row>
    <row r="1110" spans="1:10" x14ac:dyDescent="0.4">
      <c r="A1110" s="268"/>
      <c r="B1110" s="268"/>
      <c r="C1110" s="268"/>
      <c r="D1110" s="268"/>
      <c r="E1110" s="268"/>
      <c r="F1110" s="185"/>
      <c r="G1110" s="268"/>
      <c r="H1110" s="270"/>
      <c r="I1110" s="270"/>
      <c r="J1110" s="268"/>
    </row>
    <row r="1111" spans="1:10" x14ac:dyDescent="0.4">
      <c r="A1111" s="268"/>
      <c r="B1111" s="268"/>
      <c r="C1111" s="268"/>
      <c r="D1111" s="268"/>
      <c r="E1111" s="268"/>
      <c r="F1111" s="185"/>
      <c r="G1111" s="268"/>
      <c r="H1111" s="270"/>
      <c r="I1111" s="270"/>
      <c r="J1111" s="268"/>
    </row>
    <row r="1112" spans="1:10" x14ac:dyDescent="0.4">
      <c r="A1112" s="268"/>
      <c r="B1112" s="268"/>
      <c r="C1112" s="268"/>
      <c r="D1112" s="268"/>
      <c r="E1112" s="268"/>
      <c r="F1112" s="185"/>
      <c r="G1112" s="268"/>
      <c r="H1112" s="270"/>
      <c r="I1112" s="270"/>
      <c r="J1112" s="268"/>
    </row>
    <row r="1113" spans="1:10" x14ac:dyDescent="0.4">
      <c r="A1113" s="268"/>
      <c r="B1113" s="268"/>
      <c r="C1113" s="268"/>
      <c r="D1113" s="268"/>
      <c r="E1113" s="268"/>
      <c r="F1113" s="185"/>
      <c r="G1113" s="268"/>
      <c r="H1113" s="270"/>
      <c r="I1113" s="270"/>
      <c r="J1113" s="268"/>
    </row>
    <row r="1114" spans="1:10" x14ac:dyDescent="0.4">
      <c r="A1114" s="268"/>
      <c r="B1114" s="268"/>
      <c r="C1114" s="268"/>
      <c r="D1114" s="268"/>
      <c r="E1114" s="268"/>
      <c r="F1114" s="185"/>
      <c r="G1114" s="268"/>
      <c r="H1114" s="270"/>
      <c r="I1114" s="270"/>
      <c r="J1114" s="268"/>
    </row>
    <row r="1115" spans="1:10" x14ac:dyDescent="0.4">
      <c r="A1115" s="268"/>
      <c r="B1115" s="268"/>
      <c r="C1115" s="268"/>
      <c r="D1115" s="268"/>
      <c r="E1115" s="268"/>
      <c r="F1115" s="185"/>
      <c r="G1115" s="268"/>
      <c r="H1115" s="270"/>
      <c r="I1115" s="270"/>
      <c r="J1115" s="268"/>
    </row>
    <row r="1116" spans="1:10" x14ac:dyDescent="0.4">
      <c r="A1116" s="268"/>
      <c r="B1116" s="268"/>
      <c r="C1116" s="268"/>
      <c r="D1116" s="268"/>
      <c r="E1116" s="268"/>
      <c r="F1116" s="185"/>
      <c r="G1116" s="268"/>
      <c r="H1116" s="270"/>
      <c r="I1116" s="270"/>
      <c r="J1116" s="268"/>
    </row>
    <row r="1117" spans="1:10" x14ac:dyDescent="0.4">
      <c r="A1117" s="268"/>
      <c r="B1117" s="268"/>
      <c r="C1117" s="268"/>
      <c r="D1117" s="268"/>
      <c r="E1117" s="268"/>
      <c r="F1117" s="185"/>
      <c r="G1117" s="268"/>
      <c r="H1117" s="270"/>
      <c r="I1117" s="270"/>
      <c r="J1117" s="268"/>
    </row>
    <row r="1118" spans="1:10" x14ac:dyDescent="0.4">
      <c r="A1118" s="268"/>
      <c r="B1118" s="268"/>
      <c r="C1118" s="268"/>
      <c r="D1118" s="268"/>
      <c r="E1118" s="268"/>
      <c r="F1118" s="185"/>
      <c r="G1118" s="268"/>
      <c r="H1118" s="270"/>
      <c r="I1118" s="270"/>
      <c r="J1118" s="268"/>
    </row>
    <row r="1119" spans="1:10" x14ac:dyDescent="0.4">
      <c r="A1119" s="268"/>
      <c r="B1119" s="268"/>
      <c r="C1119" s="268"/>
      <c r="D1119" s="268"/>
      <c r="E1119" s="268"/>
      <c r="F1119" s="185"/>
      <c r="G1119" s="268"/>
      <c r="H1119" s="270"/>
      <c r="I1119" s="270"/>
      <c r="J1119" s="268"/>
    </row>
    <row r="1120" spans="1:10" x14ac:dyDescent="0.4">
      <c r="A1120" s="268"/>
      <c r="B1120" s="268"/>
      <c r="C1120" s="268"/>
      <c r="D1120" s="268"/>
      <c r="E1120" s="268"/>
      <c r="F1120" s="185"/>
      <c r="G1120" s="268"/>
      <c r="H1120" s="270"/>
      <c r="I1120" s="270"/>
      <c r="J1120" s="268"/>
    </row>
    <row r="1121" spans="1:10" x14ac:dyDescent="0.4">
      <c r="A1121" s="268"/>
      <c r="B1121" s="268"/>
      <c r="C1121" s="268"/>
      <c r="D1121" s="268"/>
      <c r="E1121" s="268"/>
      <c r="F1121" s="185"/>
      <c r="G1121" s="268"/>
      <c r="H1121" s="270"/>
      <c r="I1121" s="270"/>
      <c r="J1121" s="268"/>
    </row>
    <row r="1122" spans="1:10" x14ac:dyDescent="0.4">
      <c r="A1122" s="268"/>
      <c r="B1122" s="268"/>
      <c r="C1122" s="268"/>
      <c r="D1122" s="268"/>
      <c r="E1122" s="268"/>
      <c r="F1122" s="185"/>
      <c r="G1122" s="268"/>
      <c r="H1122" s="270"/>
      <c r="I1122" s="270"/>
      <c r="J1122" s="268"/>
    </row>
    <row r="1123" spans="1:10" x14ac:dyDescent="0.4">
      <c r="A1123" s="268"/>
      <c r="B1123" s="268"/>
      <c r="C1123" s="268"/>
      <c r="D1123" s="268"/>
      <c r="E1123" s="268"/>
      <c r="F1123" s="185"/>
      <c r="G1123" s="268"/>
      <c r="H1123" s="270"/>
      <c r="I1123" s="270"/>
      <c r="J1123" s="268"/>
    </row>
    <row r="1124" spans="1:10" x14ac:dyDescent="0.4">
      <c r="A1124" s="268"/>
      <c r="B1124" s="268"/>
      <c r="C1124" s="268"/>
      <c r="D1124" s="268"/>
      <c r="E1124" s="268"/>
      <c r="F1124" s="185"/>
      <c r="G1124" s="268"/>
      <c r="H1124" s="270"/>
      <c r="I1124" s="270"/>
      <c r="J1124" s="268"/>
    </row>
    <row r="1125" spans="1:10" x14ac:dyDescent="0.4">
      <c r="A1125" s="268"/>
      <c r="B1125" s="268"/>
      <c r="C1125" s="268"/>
      <c r="D1125" s="268"/>
      <c r="E1125" s="268"/>
      <c r="F1125" s="185"/>
      <c r="G1125" s="268"/>
      <c r="H1125" s="270"/>
      <c r="I1125" s="270"/>
      <c r="J1125" s="268"/>
    </row>
    <row r="1126" spans="1:10" x14ac:dyDescent="0.4">
      <c r="A1126" s="268"/>
      <c r="B1126" s="268"/>
      <c r="C1126" s="268"/>
      <c r="D1126" s="268"/>
      <c r="E1126" s="268"/>
      <c r="F1126" s="185"/>
      <c r="G1126" s="268"/>
      <c r="H1126" s="270"/>
      <c r="I1126" s="270"/>
      <c r="J1126" s="268"/>
    </row>
    <row r="1127" spans="1:10" x14ac:dyDescent="0.4">
      <c r="A1127" s="268"/>
      <c r="B1127" s="268"/>
      <c r="C1127" s="268"/>
      <c r="D1127" s="268"/>
      <c r="E1127" s="268"/>
      <c r="F1127" s="185"/>
      <c r="G1127" s="268"/>
      <c r="H1127" s="270"/>
      <c r="I1127" s="270"/>
      <c r="J1127" s="268"/>
    </row>
    <row r="1128" spans="1:10" x14ac:dyDescent="0.4">
      <c r="A1128" s="268"/>
      <c r="B1128" s="268"/>
      <c r="C1128" s="268"/>
      <c r="D1128" s="268"/>
      <c r="E1128" s="268"/>
      <c r="F1128" s="185"/>
      <c r="G1128" s="268"/>
      <c r="H1128" s="270"/>
      <c r="I1128" s="270"/>
      <c r="J1128" s="268"/>
    </row>
    <row r="1129" spans="1:10" x14ac:dyDescent="0.4">
      <c r="A1129" s="268"/>
      <c r="B1129" s="268"/>
      <c r="C1129" s="268"/>
      <c r="D1129" s="268"/>
      <c r="E1129" s="268"/>
      <c r="F1129" s="185"/>
      <c r="G1129" s="268"/>
      <c r="H1129" s="270"/>
      <c r="I1129" s="270"/>
      <c r="J1129" s="268"/>
    </row>
    <row r="1130" spans="1:10" x14ac:dyDescent="0.4">
      <c r="A1130" s="268"/>
      <c r="B1130" s="268"/>
      <c r="C1130" s="268"/>
      <c r="D1130" s="268"/>
      <c r="E1130" s="268"/>
      <c r="F1130" s="185"/>
      <c r="G1130" s="268"/>
      <c r="H1130" s="270"/>
      <c r="I1130" s="270"/>
      <c r="J1130" s="268"/>
    </row>
    <row r="1131" spans="1:10" x14ac:dyDescent="0.4">
      <c r="A1131" s="268"/>
      <c r="B1131" s="268"/>
      <c r="C1131" s="268"/>
      <c r="D1131" s="268"/>
      <c r="E1131" s="268"/>
      <c r="F1131" s="185"/>
      <c r="G1131" s="268"/>
      <c r="H1131" s="270"/>
      <c r="I1131" s="270"/>
      <c r="J1131" s="268"/>
    </row>
    <row r="1132" spans="1:10" x14ac:dyDescent="0.4">
      <c r="A1132" s="268"/>
      <c r="B1132" s="268"/>
      <c r="C1132" s="268"/>
      <c r="D1132" s="268"/>
      <c r="E1132" s="268"/>
      <c r="F1132" s="185"/>
      <c r="G1132" s="268"/>
      <c r="H1132" s="270"/>
      <c r="I1132" s="270"/>
      <c r="J1132" s="268"/>
    </row>
    <row r="1133" spans="1:10" x14ac:dyDescent="0.4">
      <c r="A1133" s="268"/>
      <c r="B1133" s="268"/>
      <c r="C1133" s="268"/>
      <c r="D1133" s="268"/>
      <c r="E1133" s="268"/>
      <c r="F1133" s="185"/>
      <c r="G1133" s="268"/>
      <c r="H1133" s="270"/>
      <c r="I1133" s="270"/>
      <c r="J1133" s="268"/>
    </row>
    <row r="1134" spans="1:10" x14ac:dyDescent="0.4">
      <c r="A1134" s="268"/>
      <c r="B1134" s="268"/>
      <c r="C1134" s="268"/>
      <c r="D1134" s="268"/>
      <c r="E1134" s="268"/>
      <c r="F1134" s="185"/>
      <c r="G1134" s="268"/>
      <c r="H1134" s="270"/>
      <c r="I1134" s="270"/>
      <c r="J1134" s="268"/>
    </row>
    <row r="1135" spans="1:10" x14ac:dyDescent="0.4">
      <c r="A1135" s="268"/>
      <c r="B1135" s="268"/>
      <c r="C1135" s="268"/>
      <c r="D1135" s="268"/>
      <c r="E1135" s="268"/>
      <c r="F1135" s="185"/>
      <c r="G1135" s="268"/>
      <c r="H1135" s="270"/>
      <c r="I1135" s="270"/>
      <c r="J1135" s="268"/>
    </row>
    <row r="1136" spans="1:10" x14ac:dyDescent="0.4">
      <c r="A1136" s="268"/>
      <c r="B1136" s="268"/>
      <c r="C1136" s="268"/>
      <c r="D1136" s="268"/>
      <c r="E1136" s="268"/>
      <c r="F1136" s="185"/>
      <c r="G1136" s="268"/>
      <c r="H1136" s="270"/>
      <c r="I1136" s="270"/>
      <c r="J1136" s="268"/>
    </row>
    <row r="1137" spans="1:10" x14ac:dyDescent="0.4">
      <c r="A1137" s="268"/>
      <c r="B1137" s="268"/>
      <c r="C1137" s="268"/>
      <c r="D1137" s="268"/>
      <c r="E1137" s="268"/>
      <c r="F1137" s="185"/>
      <c r="G1137" s="268"/>
      <c r="H1137" s="270"/>
      <c r="I1137" s="270"/>
      <c r="J1137" s="268"/>
    </row>
    <row r="1138" spans="1:10" x14ac:dyDescent="0.4">
      <c r="A1138" s="268"/>
      <c r="B1138" s="268"/>
      <c r="C1138" s="268"/>
      <c r="D1138" s="268"/>
      <c r="E1138" s="268"/>
      <c r="F1138" s="185"/>
      <c r="G1138" s="268"/>
      <c r="H1138" s="270"/>
      <c r="I1138" s="270"/>
      <c r="J1138" s="268"/>
    </row>
    <row r="1139" spans="1:10" x14ac:dyDescent="0.4">
      <c r="A1139" s="268"/>
      <c r="B1139" s="268"/>
      <c r="C1139" s="268"/>
      <c r="D1139" s="268"/>
      <c r="E1139" s="268"/>
      <c r="F1139" s="185"/>
      <c r="G1139" s="268"/>
      <c r="H1139" s="270"/>
      <c r="I1139" s="270"/>
      <c r="J1139" s="268"/>
    </row>
    <row r="1140" spans="1:10" x14ac:dyDescent="0.4">
      <c r="A1140" s="268"/>
      <c r="B1140" s="268"/>
      <c r="C1140" s="268"/>
      <c r="D1140" s="268"/>
      <c r="E1140" s="268"/>
      <c r="F1140" s="185"/>
      <c r="G1140" s="268"/>
      <c r="H1140" s="270"/>
      <c r="I1140" s="270"/>
      <c r="J1140" s="268"/>
    </row>
    <row r="1141" spans="1:10" x14ac:dyDescent="0.4">
      <c r="A1141" s="268"/>
      <c r="B1141" s="268"/>
      <c r="C1141" s="268"/>
      <c r="D1141" s="268"/>
      <c r="E1141" s="268"/>
      <c r="F1141" s="185"/>
      <c r="G1141" s="268"/>
      <c r="H1141" s="270"/>
      <c r="I1141" s="270"/>
      <c r="J1141" s="268"/>
    </row>
    <row r="1142" spans="1:10" x14ac:dyDescent="0.4">
      <c r="A1142" s="268"/>
      <c r="B1142" s="268"/>
      <c r="C1142" s="268"/>
      <c r="D1142" s="268"/>
      <c r="E1142" s="268"/>
      <c r="F1142" s="185"/>
      <c r="G1142" s="268"/>
      <c r="H1142" s="270"/>
      <c r="I1142" s="270"/>
      <c r="J1142" s="268"/>
    </row>
    <row r="1143" spans="1:10" x14ac:dyDescent="0.4">
      <c r="A1143" s="268"/>
      <c r="B1143" s="268"/>
      <c r="C1143" s="268"/>
      <c r="D1143" s="268"/>
      <c r="E1143" s="268"/>
      <c r="F1143" s="185"/>
      <c r="G1143" s="268"/>
      <c r="H1143" s="270"/>
      <c r="I1143" s="270"/>
      <c r="J1143" s="268"/>
    </row>
    <row r="1144" spans="1:10" x14ac:dyDescent="0.4">
      <c r="A1144" s="268"/>
      <c r="B1144" s="268"/>
      <c r="C1144" s="268"/>
      <c r="D1144" s="268"/>
      <c r="E1144" s="268"/>
      <c r="F1144" s="185"/>
      <c r="G1144" s="268"/>
      <c r="H1144" s="270"/>
      <c r="I1144" s="270"/>
      <c r="J1144" s="268"/>
    </row>
    <row r="1145" spans="1:10" x14ac:dyDescent="0.4">
      <c r="A1145" s="268"/>
      <c r="B1145" s="268"/>
      <c r="C1145" s="268"/>
      <c r="D1145" s="268"/>
      <c r="E1145" s="268"/>
      <c r="F1145" s="185"/>
      <c r="G1145" s="268"/>
      <c r="H1145" s="270"/>
      <c r="I1145" s="270"/>
      <c r="J1145" s="268"/>
    </row>
    <row r="1146" spans="1:10" x14ac:dyDescent="0.4">
      <c r="A1146" s="268"/>
      <c r="B1146" s="268"/>
      <c r="C1146" s="268"/>
      <c r="D1146" s="268"/>
      <c r="E1146" s="268"/>
      <c r="F1146" s="185"/>
      <c r="G1146" s="268"/>
      <c r="H1146" s="270"/>
      <c r="I1146" s="270"/>
      <c r="J1146" s="268"/>
    </row>
    <row r="1147" spans="1:10" x14ac:dyDescent="0.4">
      <c r="A1147" s="268"/>
      <c r="B1147" s="268"/>
      <c r="C1147" s="268"/>
      <c r="D1147" s="268"/>
      <c r="E1147" s="268"/>
      <c r="F1147" s="185"/>
      <c r="G1147" s="268"/>
      <c r="H1147" s="270"/>
      <c r="I1147" s="270"/>
      <c r="J1147" s="268"/>
    </row>
    <row r="1148" spans="1:10" x14ac:dyDescent="0.4">
      <c r="A1148" s="268"/>
      <c r="B1148" s="268"/>
      <c r="C1148" s="268"/>
      <c r="D1148" s="268"/>
      <c r="E1148" s="268"/>
      <c r="F1148" s="185"/>
      <c r="G1148" s="268"/>
      <c r="H1148" s="270"/>
      <c r="I1148" s="270"/>
      <c r="J1148" s="268"/>
    </row>
    <row r="1149" spans="1:10" x14ac:dyDescent="0.4">
      <c r="A1149" s="268"/>
      <c r="B1149" s="268"/>
      <c r="C1149" s="268"/>
      <c r="D1149" s="268"/>
      <c r="E1149" s="268"/>
      <c r="F1149" s="185"/>
      <c r="G1149" s="268"/>
      <c r="H1149" s="270"/>
      <c r="I1149" s="270"/>
      <c r="J1149" s="268"/>
    </row>
    <row r="1150" spans="1:10" x14ac:dyDescent="0.4">
      <c r="A1150" s="268"/>
      <c r="B1150" s="268"/>
      <c r="C1150" s="268"/>
      <c r="D1150" s="268"/>
      <c r="E1150" s="268"/>
      <c r="F1150" s="185"/>
      <c r="G1150" s="268"/>
      <c r="H1150" s="270"/>
      <c r="I1150" s="270"/>
      <c r="J1150" s="268"/>
    </row>
    <row r="1151" spans="1:10" x14ac:dyDescent="0.4">
      <c r="A1151" s="268"/>
      <c r="B1151" s="268"/>
      <c r="C1151" s="268"/>
      <c r="D1151" s="268"/>
      <c r="E1151" s="268"/>
      <c r="F1151" s="185"/>
      <c r="G1151" s="268"/>
      <c r="H1151" s="270"/>
      <c r="I1151" s="270"/>
      <c r="J1151" s="268"/>
    </row>
    <row r="1152" spans="1:10" x14ac:dyDescent="0.4">
      <c r="A1152" s="268"/>
      <c r="B1152" s="268"/>
      <c r="C1152" s="268"/>
      <c r="D1152" s="268"/>
      <c r="E1152" s="268"/>
      <c r="F1152" s="185"/>
      <c r="G1152" s="268"/>
      <c r="H1152" s="270"/>
      <c r="I1152" s="270"/>
      <c r="J1152" s="268"/>
    </row>
    <row r="1153" spans="1:10" x14ac:dyDescent="0.4">
      <c r="A1153" s="268"/>
      <c r="B1153" s="268"/>
      <c r="C1153" s="268"/>
      <c r="D1153" s="268"/>
      <c r="E1153" s="268"/>
      <c r="F1153" s="185"/>
      <c r="G1153" s="268"/>
      <c r="H1153" s="270"/>
      <c r="I1153" s="270"/>
      <c r="J1153" s="268"/>
    </row>
    <row r="1154" spans="1:10" x14ac:dyDescent="0.4">
      <c r="A1154" s="268"/>
      <c r="B1154" s="268"/>
      <c r="C1154" s="268"/>
      <c r="D1154" s="268"/>
      <c r="E1154" s="268"/>
      <c r="F1154" s="185"/>
      <c r="G1154" s="268"/>
      <c r="H1154" s="270"/>
      <c r="I1154" s="270"/>
      <c r="J1154" s="268"/>
    </row>
    <row r="1155" spans="1:10" x14ac:dyDescent="0.4">
      <c r="A1155" s="268"/>
      <c r="B1155" s="268"/>
      <c r="C1155" s="268"/>
      <c r="D1155" s="268"/>
      <c r="E1155" s="268"/>
      <c r="F1155" s="185"/>
      <c r="G1155" s="268"/>
      <c r="H1155" s="270"/>
      <c r="I1155" s="270"/>
      <c r="J1155" s="268"/>
    </row>
    <row r="1156" spans="1:10" x14ac:dyDescent="0.4">
      <c r="A1156" s="268"/>
      <c r="B1156" s="268"/>
      <c r="C1156" s="268"/>
      <c r="D1156" s="268"/>
      <c r="E1156" s="268"/>
      <c r="F1156" s="185"/>
      <c r="G1156" s="268"/>
      <c r="H1156" s="270"/>
      <c r="I1156" s="270"/>
      <c r="J1156" s="268"/>
    </row>
    <row r="1157" spans="1:10" x14ac:dyDescent="0.4">
      <c r="A1157" s="268"/>
      <c r="B1157" s="268"/>
      <c r="C1157" s="268"/>
      <c r="D1157" s="268"/>
      <c r="E1157" s="268"/>
      <c r="F1157" s="185"/>
      <c r="G1157" s="268"/>
      <c r="H1157" s="270"/>
      <c r="I1157" s="270"/>
      <c r="J1157" s="268"/>
    </row>
    <row r="1158" spans="1:10" x14ac:dyDescent="0.4">
      <c r="A1158" s="268"/>
      <c r="B1158" s="268"/>
      <c r="C1158" s="268"/>
      <c r="D1158" s="268"/>
      <c r="E1158" s="268"/>
      <c r="F1158" s="185"/>
      <c r="G1158" s="268"/>
      <c r="H1158" s="270"/>
      <c r="I1158" s="270"/>
      <c r="J1158" s="268"/>
    </row>
    <row r="1159" spans="1:10" x14ac:dyDescent="0.4">
      <c r="A1159" s="268"/>
      <c r="B1159" s="268"/>
      <c r="C1159" s="268"/>
      <c r="D1159" s="268"/>
      <c r="E1159" s="268"/>
      <c r="F1159" s="185"/>
      <c r="G1159" s="268"/>
      <c r="H1159" s="270"/>
      <c r="I1159" s="270"/>
      <c r="J1159" s="268"/>
    </row>
    <row r="1160" spans="1:10" x14ac:dyDescent="0.4">
      <c r="A1160" s="268"/>
      <c r="B1160" s="268"/>
      <c r="C1160" s="268"/>
      <c r="D1160" s="268"/>
      <c r="E1160" s="268"/>
      <c r="F1160" s="185"/>
      <c r="G1160" s="268"/>
      <c r="H1160" s="270"/>
      <c r="I1160" s="270"/>
      <c r="J1160" s="268"/>
    </row>
    <row r="1161" spans="1:10" x14ac:dyDescent="0.4">
      <c r="A1161" s="268"/>
      <c r="B1161" s="268"/>
      <c r="C1161" s="268"/>
      <c r="D1161" s="268"/>
      <c r="E1161" s="268"/>
      <c r="F1161" s="185"/>
      <c r="G1161" s="268"/>
      <c r="H1161" s="270"/>
      <c r="I1161" s="270"/>
      <c r="J1161" s="268"/>
    </row>
    <row r="1162" spans="1:10" x14ac:dyDescent="0.4">
      <c r="A1162" s="268"/>
      <c r="B1162" s="268"/>
      <c r="C1162" s="268"/>
      <c r="D1162" s="268"/>
      <c r="E1162" s="268"/>
      <c r="F1162" s="185"/>
      <c r="G1162" s="268"/>
      <c r="H1162" s="270"/>
      <c r="I1162" s="270"/>
      <c r="J1162" s="268"/>
    </row>
    <row r="1163" spans="1:10" x14ac:dyDescent="0.4">
      <c r="A1163" s="268"/>
      <c r="B1163" s="268"/>
      <c r="C1163" s="268"/>
      <c r="D1163" s="268"/>
      <c r="E1163" s="268"/>
      <c r="F1163" s="185"/>
      <c r="G1163" s="268"/>
      <c r="H1163" s="270"/>
      <c r="I1163" s="270"/>
      <c r="J1163" s="268"/>
    </row>
    <row r="1164" spans="1:10" x14ac:dyDescent="0.4">
      <c r="A1164" s="268"/>
      <c r="B1164" s="268"/>
      <c r="C1164" s="268"/>
      <c r="D1164" s="268"/>
      <c r="E1164" s="268"/>
      <c r="F1164" s="185"/>
      <c r="G1164" s="268"/>
      <c r="H1164" s="270"/>
      <c r="I1164" s="270"/>
      <c r="J1164" s="268"/>
    </row>
    <row r="1165" spans="1:10" x14ac:dyDescent="0.4">
      <c r="A1165" s="268"/>
      <c r="B1165" s="268"/>
      <c r="C1165" s="268"/>
      <c r="D1165" s="268"/>
      <c r="E1165" s="268"/>
      <c r="F1165" s="185"/>
      <c r="G1165" s="268"/>
      <c r="H1165" s="270"/>
      <c r="I1165" s="270"/>
      <c r="J1165" s="268"/>
    </row>
    <row r="1166" spans="1:10" x14ac:dyDescent="0.4">
      <c r="A1166" s="268"/>
      <c r="B1166" s="268"/>
      <c r="C1166" s="268"/>
      <c r="D1166" s="268"/>
      <c r="E1166" s="268"/>
      <c r="F1166" s="185"/>
      <c r="G1166" s="268"/>
      <c r="H1166" s="270"/>
      <c r="I1166" s="270"/>
      <c r="J1166" s="268"/>
    </row>
    <row r="1167" spans="1:10" x14ac:dyDescent="0.4">
      <c r="A1167" s="268"/>
      <c r="B1167" s="268"/>
      <c r="C1167" s="268"/>
      <c r="D1167" s="268"/>
      <c r="E1167" s="268"/>
      <c r="F1167" s="185"/>
      <c r="G1167" s="268"/>
      <c r="H1167" s="270"/>
      <c r="I1167" s="270"/>
      <c r="J1167" s="268"/>
    </row>
    <row r="1168" spans="1:10" x14ac:dyDescent="0.4">
      <c r="A1168" s="268"/>
      <c r="B1168" s="268"/>
      <c r="C1168" s="268"/>
      <c r="D1168" s="268"/>
      <c r="E1168" s="268"/>
      <c r="F1168" s="185"/>
      <c r="G1168" s="268"/>
      <c r="H1168" s="270"/>
      <c r="I1168" s="270"/>
      <c r="J1168" s="268"/>
    </row>
    <row r="1169" spans="1:10" x14ac:dyDescent="0.4">
      <c r="A1169" s="268"/>
      <c r="B1169" s="268"/>
      <c r="C1169" s="268"/>
      <c r="D1169" s="268"/>
      <c r="E1169" s="268"/>
      <c r="F1169" s="185"/>
      <c r="G1169" s="268"/>
      <c r="H1169" s="270"/>
      <c r="I1169" s="270"/>
      <c r="J1169" s="268"/>
    </row>
    <row r="1170" spans="1:10" x14ac:dyDescent="0.4">
      <c r="A1170" s="268"/>
      <c r="B1170" s="268"/>
      <c r="C1170" s="268"/>
      <c r="D1170" s="268"/>
      <c r="E1170" s="268"/>
      <c r="F1170" s="185"/>
      <c r="G1170" s="268"/>
      <c r="H1170" s="270"/>
      <c r="I1170" s="270"/>
      <c r="J1170" s="268"/>
    </row>
    <row r="1171" spans="1:10" x14ac:dyDescent="0.4">
      <c r="A1171" s="268"/>
      <c r="B1171" s="268"/>
      <c r="C1171" s="268"/>
      <c r="D1171" s="268"/>
      <c r="E1171" s="268"/>
      <c r="F1171" s="185"/>
      <c r="G1171" s="268"/>
      <c r="H1171" s="270"/>
      <c r="I1171" s="270"/>
      <c r="J1171" s="268"/>
    </row>
    <row r="1172" spans="1:10" x14ac:dyDescent="0.4">
      <c r="A1172" s="268"/>
      <c r="B1172" s="268"/>
      <c r="C1172" s="268"/>
      <c r="D1172" s="268"/>
      <c r="E1172" s="268"/>
      <c r="F1172" s="185"/>
      <c r="G1172" s="268"/>
      <c r="H1172" s="270"/>
      <c r="I1172" s="270"/>
      <c r="J1172" s="268"/>
    </row>
    <row r="1173" spans="1:10" x14ac:dyDescent="0.4">
      <c r="A1173" s="268"/>
      <c r="B1173" s="268"/>
      <c r="C1173" s="268"/>
      <c r="D1173" s="268"/>
      <c r="E1173" s="268"/>
      <c r="F1173" s="185"/>
      <c r="G1173" s="268"/>
      <c r="H1173" s="270"/>
      <c r="I1173" s="270"/>
      <c r="J1173" s="268"/>
    </row>
    <row r="1174" spans="1:10" x14ac:dyDescent="0.4">
      <c r="A1174" s="268"/>
      <c r="B1174" s="268"/>
      <c r="C1174" s="268"/>
      <c r="D1174" s="268"/>
      <c r="E1174" s="268"/>
      <c r="F1174" s="185"/>
      <c r="G1174" s="268"/>
      <c r="H1174" s="270"/>
      <c r="I1174" s="270"/>
      <c r="J1174" s="268"/>
    </row>
    <row r="1175" spans="1:10" x14ac:dyDescent="0.4">
      <c r="A1175" s="268"/>
      <c r="B1175" s="268"/>
      <c r="C1175" s="268"/>
      <c r="D1175" s="268"/>
      <c r="E1175" s="268"/>
      <c r="F1175" s="185"/>
      <c r="G1175" s="268"/>
      <c r="H1175" s="270"/>
      <c r="I1175" s="270"/>
      <c r="J1175" s="268"/>
    </row>
    <row r="1176" spans="1:10" x14ac:dyDescent="0.4">
      <c r="A1176" s="268"/>
      <c r="B1176" s="268"/>
      <c r="C1176" s="268"/>
      <c r="D1176" s="268"/>
      <c r="E1176" s="268"/>
      <c r="F1176" s="185"/>
      <c r="G1176" s="268"/>
      <c r="H1176" s="270"/>
      <c r="I1176" s="270"/>
      <c r="J1176" s="268"/>
    </row>
    <row r="1177" spans="1:10" x14ac:dyDescent="0.4">
      <c r="A1177" s="268"/>
      <c r="B1177" s="268"/>
      <c r="C1177" s="268"/>
      <c r="D1177" s="268"/>
      <c r="E1177" s="268"/>
      <c r="F1177" s="185"/>
      <c r="G1177" s="268"/>
      <c r="H1177" s="270"/>
      <c r="I1177" s="270"/>
      <c r="J1177" s="268"/>
    </row>
    <row r="1178" spans="1:10" x14ac:dyDescent="0.4">
      <c r="A1178" s="268"/>
      <c r="B1178" s="268"/>
      <c r="C1178" s="268"/>
      <c r="D1178" s="268"/>
      <c r="E1178" s="268"/>
      <c r="F1178" s="185"/>
      <c r="G1178" s="268"/>
      <c r="H1178" s="270"/>
      <c r="I1178" s="270"/>
      <c r="J1178" s="268"/>
    </row>
    <row r="1179" spans="1:10" x14ac:dyDescent="0.4">
      <c r="A1179" s="268"/>
      <c r="B1179" s="268"/>
      <c r="C1179" s="268"/>
      <c r="D1179" s="268"/>
      <c r="E1179" s="268"/>
      <c r="F1179" s="185"/>
      <c r="G1179" s="268"/>
      <c r="H1179" s="270"/>
      <c r="I1179" s="270"/>
      <c r="J1179" s="268"/>
    </row>
    <row r="1180" spans="1:10" x14ac:dyDescent="0.4">
      <c r="A1180" s="268"/>
      <c r="B1180" s="268"/>
      <c r="C1180" s="268"/>
      <c r="D1180" s="268"/>
      <c r="E1180" s="268"/>
      <c r="F1180" s="185"/>
      <c r="G1180" s="268"/>
      <c r="H1180" s="270"/>
      <c r="I1180" s="270"/>
      <c r="J1180" s="268"/>
    </row>
    <row r="1181" spans="1:10" x14ac:dyDescent="0.4">
      <c r="A1181" s="268"/>
      <c r="B1181" s="268"/>
      <c r="C1181" s="268"/>
      <c r="D1181" s="268"/>
      <c r="E1181" s="268"/>
      <c r="F1181" s="185"/>
      <c r="G1181" s="268"/>
      <c r="H1181" s="270"/>
      <c r="I1181" s="270"/>
      <c r="J1181" s="268"/>
    </row>
    <row r="1182" spans="1:10" x14ac:dyDescent="0.4">
      <c r="A1182" s="268"/>
      <c r="B1182" s="268"/>
      <c r="C1182" s="268"/>
      <c r="D1182" s="268"/>
      <c r="E1182" s="268"/>
      <c r="F1182" s="185"/>
      <c r="G1182" s="268"/>
      <c r="H1182" s="270"/>
      <c r="I1182" s="270"/>
      <c r="J1182" s="268"/>
    </row>
    <row r="1183" spans="1:10" x14ac:dyDescent="0.4">
      <c r="A1183" s="268"/>
      <c r="B1183" s="268"/>
      <c r="C1183" s="268"/>
      <c r="D1183" s="268"/>
      <c r="E1183" s="268"/>
      <c r="F1183" s="185"/>
      <c r="G1183" s="268"/>
      <c r="H1183" s="270"/>
      <c r="I1183" s="270"/>
      <c r="J1183" s="268"/>
    </row>
    <row r="1184" spans="1:10" x14ac:dyDescent="0.4">
      <c r="A1184" s="268"/>
      <c r="B1184" s="268"/>
      <c r="C1184" s="268"/>
      <c r="D1184" s="268"/>
      <c r="E1184" s="268"/>
      <c r="F1184" s="185"/>
      <c r="G1184" s="268"/>
      <c r="H1184" s="270"/>
      <c r="I1184" s="270"/>
      <c r="J1184" s="268"/>
    </row>
    <row r="1185" spans="1:10" x14ac:dyDescent="0.4">
      <c r="A1185" s="268"/>
      <c r="B1185" s="268"/>
      <c r="C1185" s="268"/>
      <c r="D1185" s="268"/>
      <c r="E1185" s="268"/>
      <c r="F1185" s="185"/>
      <c r="G1185" s="268"/>
      <c r="H1185" s="270"/>
      <c r="I1185" s="270"/>
      <c r="J1185" s="268"/>
    </row>
    <row r="1186" spans="1:10" x14ac:dyDescent="0.4">
      <c r="A1186" s="268"/>
      <c r="B1186" s="268"/>
      <c r="C1186" s="268"/>
      <c r="D1186" s="268"/>
      <c r="E1186" s="268"/>
      <c r="F1186" s="185"/>
      <c r="G1186" s="268"/>
      <c r="H1186" s="270"/>
      <c r="I1186" s="270"/>
      <c r="J1186" s="268"/>
    </row>
    <row r="1187" spans="1:10" x14ac:dyDescent="0.4">
      <c r="A1187" s="268"/>
      <c r="B1187" s="268"/>
      <c r="C1187" s="268"/>
      <c r="D1187" s="268"/>
      <c r="E1187" s="268"/>
      <c r="F1187" s="185"/>
      <c r="G1187" s="268"/>
      <c r="H1187" s="270"/>
      <c r="I1187" s="270"/>
      <c r="J1187" s="268"/>
    </row>
    <row r="1188" spans="1:10" x14ac:dyDescent="0.4">
      <c r="A1188" s="268"/>
      <c r="B1188" s="268"/>
      <c r="C1188" s="268"/>
      <c r="D1188" s="268"/>
      <c r="E1188" s="268"/>
      <c r="F1188" s="185"/>
      <c r="G1188" s="268"/>
      <c r="H1188" s="270"/>
      <c r="I1188" s="270"/>
      <c r="J1188" s="268"/>
    </row>
    <row r="1189" spans="1:10" x14ac:dyDescent="0.4">
      <c r="A1189" s="268"/>
      <c r="B1189" s="268"/>
      <c r="C1189" s="268"/>
      <c r="D1189" s="268"/>
      <c r="E1189" s="268"/>
      <c r="F1189" s="185"/>
      <c r="G1189" s="268"/>
      <c r="H1189" s="270"/>
      <c r="I1189" s="270"/>
      <c r="J1189" s="268"/>
    </row>
    <row r="1190" spans="1:10" x14ac:dyDescent="0.4">
      <c r="A1190" s="268"/>
      <c r="B1190" s="268"/>
      <c r="C1190" s="268"/>
      <c r="D1190" s="268"/>
      <c r="E1190" s="268"/>
      <c r="F1190" s="185"/>
      <c r="G1190" s="268"/>
      <c r="H1190" s="270"/>
      <c r="I1190" s="270"/>
      <c r="J1190" s="268"/>
    </row>
    <row r="1191" spans="1:10" x14ac:dyDescent="0.4">
      <c r="A1191" s="268"/>
      <c r="B1191" s="268"/>
      <c r="C1191" s="268"/>
      <c r="D1191" s="268"/>
      <c r="E1191" s="268"/>
      <c r="F1191" s="185"/>
      <c r="G1191" s="268"/>
      <c r="H1191" s="270"/>
      <c r="I1191" s="270"/>
      <c r="J1191" s="268"/>
    </row>
    <row r="1192" spans="1:10" x14ac:dyDescent="0.4">
      <c r="A1192" s="268"/>
      <c r="B1192" s="268"/>
      <c r="C1192" s="268"/>
      <c r="D1192" s="268"/>
      <c r="E1192" s="268"/>
      <c r="F1192" s="185"/>
      <c r="G1192" s="268"/>
      <c r="H1192" s="270"/>
      <c r="I1192" s="270"/>
      <c r="J1192" s="268"/>
    </row>
    <row r="1193" spans="1:10" x14ac:dyDescent="0.4">
      <c r="A1193" s="268"/>
      <c r="B1193" s="268"/>
      <c r="C1193" s="268"/>
      <c r="D1193" s="268"/>
      <c r="E1193" s="268"/>
      <c r="F1193" s="185"/>
      <c r="G1193" s="268"/>
      <c r="H1193" s="270"/>
      <c r="I1193" s="270"/>
      <c r="J1193" s="268"/>
    </row>
    <row r="1194" spans="1:10" x14ac:dyDescent="0.4">
      <c r="A1194" s="268"/>
      <c r="B1194" s="268"/>
      <c r="C1194" s="268"/>
      <c r="D1194" s="268"/>
      <c r="E1194" s="268"/>
      <c r="F1194" s="185"/>
      <c r="G1194" s="268"/>
      <c r="H1194" s="270"/>
      <c r="I1194" s="270"/>
      <c r="J1194" s="268"/>
    </row>
    <row r="1195" spans="1:10" x14ac:dyDescent="0.4">
      <c r="A1195" s="268"/>
      <c r="B1195" s="268"/>
      <c r="C1195" s="268"/>
      <c r="D1195" s="268"/>
      <c r="E1195" s="268"/>
      <c r="F1195" s="185"/>
      <c r="G1195" s="268"/>
      <c r="H1195" s="270"/>
      <c r="I1195" s="270"/>
      <c r="J1195" s="268"/>
    </row>
    <row r="1196" spans="1:10" x14ac:dyDescent="0.4">
      <c r="A1196" s="268"/>
      <c r="B1196" s="268"/>
      <c r="C1196" s="268"/>
      <c r="D1196" s="268"/>
      <c r="E1196" s="268"/>
      <c r="F1196" s="185"/>
      <c r="G1196" s="268"/>
      <c r="H1196" s="270"/>
      <c r="I1196" s="270"/>
      <c r="J1196" s="268"/>
    </row>
    <row r="1197" spans="1:10" x14ac:dyDescent="0.4">
      <c r="A1197" s="268"/>
      <c r="B1197" s="268"/>
      <c r="C1197" s="268"/>
      <c r="D1197" s="268"/>
      <c r="E1197" s="268"/>
      <c r="F1197" s="185"/>
      <c r="G1197" s="268"/>
      <c r="H1197" s="270"/>
      <c r="I1197" s="270"/>
      <c r="J1197" s="268"/>
    </row>
    <row r="1198" spans="1:10" x14ac:dyDescent="0.4">
      <c r="A1198" s="268"/>
      <c r="B1198" s="268"/>
      <c r="C1198" s="268"/>
      <c r="D1198" s="268"/>
      <c r="E1198" s="268"/>
      <c r="F1198" s="185"/>
      <c r="G1198" s="268"/>
      <c r="H1198" s="270"/>
      <c r="I1198" s="270"/>
      <c r="J1198" s="268"/>
    </row>
    <row r="1199" spans="1:10" x14ac:dyDescent="0.4">
      <c r="A1199" s="268"/>
      <c r="B1199" s="268"/>
      <c r="C1199" s="268"/>
      <c r="D1199" s="268"/>
      <c r="E1199" s="268"/>
      <c r="F1199" s="185"/>
      <c r="G1199" s="268"/>
      <c r="H1199" s="270"/>
      <c r="I1199" s="270"/>
      <c r="J1199" s="268"/>
    </row>
    <row r="1200" spans="1:10" x14ac:dyDescent="0.4">
      <c r="A1200" s="268"/>
      <c r="B1200" s="268"/>
      <c r="C1200" s="268"/>
      <c r="D1200" s="268"/>
      <c r="E1200" s="268"/>
      <c r="F1200" s="185"/>
      <c r="G1200" s="268"/>
      <c r="H1200" s="270"/>
      <c r="I1200" s="270"/>
      <c r="J1200" s="268"/>
    </row>
    <row r="1201" spans="1:10" x14ac:dyDescent="0.4">
      <c r="A1201" s="268"/>
      <c r="B1201" s="268"/>
      <c r="C1201" s="268"/>
      <c r="D1201" s="268"/>
      <c r="E1201" s="268"/>
      <c r="F1201" s="185"/>
      <c r="G1201" s="268"/>
      <c r="H1201" s="270"/>
      <c r="I1201" s="270"/>
      <c r="J1201" s="268"/>
    </row>
    <row r="1202" spans="1:10" x14ac:dyDescent="0.4">
      <c r="A1202" s="268"/>
      <c r="B1202" s="268"/>
      <c r="C1202" s="268"/>
      <c r="D1202" s="268"/>
      <c r="E1202" s="268"/>
      <c r="F1202" s="185"/>
      <c r="G1202" s="268"/>
      <c r="H1202" s="270"/>
      <c r="I1202" s="270"/>
      <c r="J1202" s="268"/>
    </row>
    <row r="1203" spans="1:10" x14ac:dyDescent="0.4">
      <c r="A1203" s="268"/>
      <c r="B1203" s="268"/>
      <c r="C1203" s="268"/>
      <c r="D1203" s="268"/>
      <c r="E1203" s="268"/>
      <c r="F1203" s="185"/>
      <c r="G1203" s="268"/>
      <c r="H1203" s="270"/>
      <c r="I1203" s="270"/>
      <c r="J1203" s="268"/>
    </row>
    <row r="1204" spans="1:10" x14ac:dyDescent="0.4">
      <c r="A1204" s="268"/>
      <c r="B1204" s="268"/>
      <c r="C1204" s="268"/>
      <c r="D1204" s="268"/>
      <c r="E1204" s="268"/>
      <c r="F1204" s="185"/>
      <c r="G1204" s="268"/>
      <c r="H1204" s="270"/>
      <c r="I1204" s="270"/>
      <c r="J1204" s="268"/>
    </row>
    <row r="1205" spans="1:10" x14ac:dyDescent="0.4">
      <c r="A1205" s="268"/>
      <c r="B1205" s="268"/>
      <c r="C1205" s="268"/>
      <c r="D1205" s="268"/>
      <c r="E1205" s="268"/>
      <c r="F1205" s="185"/>
      <c r="G1205" s="268"/>
      <c r="H1205" s="270"/>
      <c r="I1205" s="270"/>
      <c r="J1205" s="268"/>
    </row>
    <row r="1206" spans="1:10" x14ac:dyDescent="0.4">
      <c r="A1206" s="268"/>
      <c r="B1206" s="268"/>
      <c r="C1206" s="268"/>
      <c r="D1206" s="268"/>
      <c r="E1206" s="268"/>
      <c r="F1206" s="185"/>
      <c r="G1206" s="268"/>
      <c r="H1206" s="270"/>
      <c r="I1206" s="270"/>
      <c r="J1206" s="268"/>
    </row>
    <row r="1207" spans="1:10" x14ac:dyDescent="0.4">
      <c r="A1207" s="268"/>
      <c r="B1207" s="268"/>
      <c r="C1207" s="268"/>
      <c r="D1207" s="268"/>
      <c r="E1207" s="268"/>
      <c r="F1207" s="185"/>
      <c r="G1207" s="268"/>
      <c r="H1207" s="270"/>
      <c r="I1207" s="270"/>
      <c r="J1207" s="268"/>
    </row>
    <row r="1208" spans="1:10" x14ac:dyDescent="0.4">
      <c r="A1208" s="268"/>
      <c r="B1208" s="268"/>
      <c r="C1208" s="268"/>
      <c r="D1208" s="268"/>
      <c r="E1208" s="268"/>
      <c r="F1208" s="185"/>
      <c r="G1208" s="268"/>
      <c r="H1208" s="270"/>
      <c r="I1208" s="270"/>
      <c r="J1208" s="268"/>
    </row>
    <row r="1209" spans="1:10" x14ac:dyDescent="0.4">
      <c r="A1209" s="268"/>
      <c r="B1209" s="268"/>
      <c r="C1209" s="268"/>
      <c r="D1209" s="268"/>
      <c r="E1209" s="268"/>
      <c r="F1209" s="185"/>
      <c r="G1209" s="268"/>
      <c r="H1209" s="270"/>
      <c r="I1209" s="270"/>
      <c r="J1209" s="268"/>
    </row>
    <row r="1210" spans="1:10" x14ac:dyDescent="0.4">
      <c r="A1210" s="268"/>
      <c r="B1210" s="268"/>
      <c r="C1210" s="268"/>
      <c r="D1210" s="268"/>
      <c r="E1210" s="268"/>
      <c r="F1210" s="185"/>
      <c r="G1210" s="268"/>
      <c r="H1210" s="270"/>
      <c r="I1210" s="270"/>
      <c r="J1210" s="268"/>
    </row>
    <row r="1211" spans="1:10" x14ac:dyDescent="0.4">
      <c r="A1211" s="268"/>
      <c r="B1211" s="268"/>
      <c r="C1211" s="268"/>
      <c r="D1211" s="268"/>
      <c r="E1211" s="268"/>
      <c r="F1211" s="185"/>
      <c r="G1211" s="268"/>
      <c r="H1211" s="270"/>
      <c r="I1211" s="270"/>
      <c r="J1211" s="268"/>
    </row>
    <row r="1212" spans="1:10" x14ac:dyDescent="0.4">
      <c r="A1212" s="268"/>
      <c r="B1212" s="268"/>
      <c r="C1212" s="268"/>
      <c r="D1212" s="268"/>
      <c r="E1212" s="268"/>
      <c r="F1212" s="185"/>
      <c r="G1212" s="268"/>
      <c r="H1212" s="270"/>
      <c r="I1212" s="270"/>
      <c r="J1212" s="268"/>
    </row>
    <row r="1213" spans="1:10" x14ac:dyDescent="0.4">
      <c r="A1213" s="268"/>
      <c r="B1213" s="268"/>
      <c r="C1213" s="268"/>
      <c r="D1213" s="268"/>
      <c r="E1213" s="268"/>
      <c r="F1213" s="185"/>
      <c r="G1213" s="268"/>
      <c r="H1213" s="270"/>
      <c r="I1213" s="270"/>
      <c r="J1213" s="268"/>
    </row>
    <row r="1214" spans="1:10" x14ac:dyDescent="0.4">
      <c r="A1214" s="268"/>
      <c r="B1214" s="268"/>
      <c r="C1214" s="268"/>
      <c r="D1214" s="268"/>
      <c r="E1214" s="268"/>
      <c r="F1214" s="185"/>
      <c r="G1214" s="268"/>
      <c r="H1214" s="270"/>
      <c r="I1214" s="270"/>
      <c r="J1214" s="268"/>
    </row>
    <row r="1215" spans="1:10" x14ac:dyDescent="0.4">
      <c r="A1215" s="268"/>
      <c r="B1215" s="268"/>
      <c r="C1215" s="268"/>
      <c r="D1215" s="268"/>
      <c r="E1215" s="268"/>
      <c r="F1215" s="185"/>
      <c r="G1215" s="268"/>
      <c r="H1215" s="270"/>
      <c r="I1215" s="270"/>
      <c r="J1215" s="268"/>
    </row>
    <row r="1216" spans="1:10" x14ac:dyDescent="0.4">
      <c r="A1216" s="268"/>
      <c r="B1216" s="268"/>
      <c r="C1216" s="268"/>
      <c r="D1216" s="268"/>
      <c r="E1216" s="268"/>
      <c r="F1216" s="185"/>
      <c r="G1216" s="268"/>
      <c r="H1216" s="270"/>
      <c r="I1216" s="270"/>
      <c r="J1216" s="268"/>
    </row>
    <row r="1217" spans="1:10" x14ac:dyDescent="0.4">
      <c r="A1217" s="268"/>
      <c r="B1217" s="268"/>
      <c r="C1217" s="268"/>
      <c r="D1217" s="268"/>
      <c r="E1217" s="268"/>
      <c r="F1217" s="185"/>
      <c r="G1217" s="268"/>
      <c r="H1217" s="270"/>
      <c r="I1217" s="270"/>
      <c r="J1217" s="268"/>
    </row>
    <row r="1218" spans="1:10" x14ac:dyDescent="0.4">
      <c r="A1218" s="268"/>
      <c r="B1218" s="268"/>
      <c r="C1218" s="268"/>
      <c r="D1218" s="268"/>
      <c r="E1218" s="268"/>
      <c r="F1218" s="185"/>
      <c r="G1218" s="268"/>
      <c r="H1218" s="270"/>
      <c r="I1218" s="270"/>
      <c r="J1218" s="268"/>
    </row>
    <row r="1219" spans="1:10" x14ac:dyDescent="0.4">
      <c r="A1219" s="268"/>
      <c r="B1219" s="268"/>
      <c r="C1219" s="268"/>
      <c r="D1219" s="268"/>
      <c r="E1219" s="268"/>
      <c r="F1219" s="185"/>
      <c r="G1219" s="268"/>
      <c r="H1219" s="270"/>
      <c r="I1219" s="270"/>
      <c r="J1219" s="268"/>
    </row>
    <row r="1220" spans="1:10" x14ac:dyDescent="0.4">
      <c r="A1220" s="268"/>
      <c r="B1220" s="268"/>
      <c r="C1220" s="268"/>
      <c r="D1220" s="268"/>
      <c r="E1220" s="268"/>
      <c r="F1220" s="185"/>
      <c r="G1220" s="268"/>
      <c r="H1220" s="270"/>
      <c r="I1220" s="270"/>
      <c r="J1220" s="268"/>
    </row>
    <row r="1221" spans="1:10" x14ac:dyDescent="0.4">
      <c r="A1221" s="268"/>
      <c r="B1221" s="268"/>
      <c r="C1221" s="268"/>
      <c r="D1221" s="268"/>
      <c r="E1221" s="268"/>
      <c r="F1221" s="185"/>
      <c r="G1221" s="268"/>
      <c r="H1221" s="270"/>
      <c r="I1221" s="270"/>
      <c r="J1221" s="268"/>
    </row>
    <row r="1222" spans="1:10" x14ac:dyDescent="0.4">
      <c r="A1222" s="268"/>
      <c r="B1222" s="268"/>
      <c r="C1222" s="268"/>
      <c r="D1222" s="268"/>
      <c r="E1222" s="268"/>
      <c r="F1222" s="185"/>
      <c r="G1222" s="268"/>
      <c r="H1222" s="270"/>
      <c r="I1222" s="270"/>
      <c r="J1222" s="268"/>
    </row>
    <row r="1223" spans="1:10" x14ac:dyDescent="0.4">
      <c r="A1223" s="268"/>
      <c r="B1223" s="268"/>
      <c r="C1223" s="268"/>
      <c r="D1223" s="268"/>
      <c r="E1223" s="268"/>
      <c r="F1223" s="185"/>
      <c r="G1223" s="268"/>
      <c r="H1223" s="270"/>
      <c r="I1223" s="270"/>
      <c r="J1223" s="268"/>
    </row>
    <row r="1224" spans="1:10" x14ac:dyDescent="0.4">
      <c r="A1224" s="268"/>
      <c r="B1224" s="268"/>
      <c r="C1224" s="268"/>
      <c r="D1224" s="268"/>
      <c r="E1224" s="268"/>
      <c r="F1224" s="185"/>
      <c r="G1224" s="268"/>
      <c r="H1224" s="270"/>
      <c r="I1224" s="270"/>
      <c r="J1224" s="268"/>
    </row>
    <row r="1225" spans="1:10" x14ac:dyDescent="0.4">
      <c r="A1225" s="268"/>
      <c r="B1225" s="268"/>
      <c r="C1225" s="268"/>
      <c r="D1225" s="268"/>
      <c r="E1225" s="268"/>
      <c r="F1225" s="185"/>
      <c r="G1225" s="268"/>
      <c r="H1225" s="270"/>
      <c r="I1225" s="270"/>
      <c r="J1225" s="268"/>
    </row>
    <row r="1226" spans="1:10" x14ac:dyDescent="0.4">
      <c r="A1226" s="268"/>
      <c r="B1226" s="268"/>
      <c r="C1226" s="268"/>
      <c r="D1226" s="268"/>
      <c r="E1226" s="268"/>
      <c r="F1226" s="185"/>
      <c r="G1226" s="268"/>
      <c r="H1226" s="270"/>
      <c r="I1226" s="270"/>
      <c r="J1226" s="268"/>
    </row>
    <row r="1227" spans="1:10" x14ac:dyDescent="0.4">
      <c r="A1227" s="268"/>
      <c r="B1227" s="268"/>
      <c r="C1227" s="268"/>
      <c r="D1227" s="268"/>
      <c r="E1227" s="268"/>
      <c r="F1227" s="185"/>
      <c r="G1227" s="268"/>
      <c r="H1227" s="270"/>
      <c r="I1227" s="270"/>
      <c r="J1227" s="268"/>
    </row>
    <row r="1228" spans="1:10" x14ac:dyDescent="0.4">
      <c r="A1228" s="268"/>
      <c r="B1228" s="268"/>
      <c r="C1228" s="268"/>
      <c r="D1228" s="268"/>
      <c r="E1228" s="268"/>
      <c r="F1228" s="185"/>
      <c r="G1228" s="268"/>
      <c r="H1228" s="270"/>
      <c r="I1228" s="270"/>
      <c r="J1228" s="268"/>
    </row>
    <row r="1229" spans="1:10" x14ac:dyDescent="0.4">
      <c r="A1229" s="268"/>
      <c r="B1229" s="268"/>
      <c r="C1229" s="268"/>
      <c r="D1229" s="268"/>
      <c r="E1229" s="268"/>
      <c r="F1229" s="185"/>
      <c r="G1229" s="268"/>
      <c r="H1229" s="270"/>
      <c r="I1229" s="270"/>
      <c r="J1229" s="268"/>
    </row>
    <row r="1230" spans="1:10" x14ac:dyDescent="0.4">
      <c r="A1230" s="268"/>
      <c r="B1230" s="268"/>
      <c r="C1230" s="268"/>
      <c r="D1230" s="268"/>
      <c r="E1230" s="268"/>
      <c r="F1230" s="185"/>
      <c r="G1230" s="268"/>
      <c r="H1230" s="270"/>
      <c r="I1230" s="270"/>
      <c r="J1230" s="268"/>
    </row>
    <row r="1231" spans="1:10" x14ac:dyDescent="0.4">
      <c r="A1231" s="268"/>
      <c r="B1231" s="268"/>
      <c r="C1231" s="268"/>
      <c r="D1231" s="268"/>
      <c r="E1231" s="268"/>
      <c r="F1231" s="185"/>
      <c r="G1231" s="268"/>
      <c r="H1231" s="270"/>
      <c r="I1231" s="270"/>
      <c r="J1231" s="268"/>
    </row>
    <row r="1232" spans="1:10" x14ac:dyDescent="0.4">
      <c r="A1232" s="268"/>
      <c r="B1232" s="268"/>
      <c r="C1232" s="268"/>
      <c r="D1232" s="268"/>
      <c r="E1232" s="268"/>
      <c r="F1232" s="185"/>
      <c r="G1232" s="268"/>
      <c r="H1232" s="270"/>
      <c r="I1232" s="270"/>
      <c r="J1232" s="268"/>
    </row>
    <row r="1233" spans="1:10" x14ac:dyDescent="0.4">
      <c r="A1233" s="268"/>
      <c r="B1233" s="268"/>
      <c r="C1233" s="268"/>
      <c r="D1233" s="268"/>
      <c r="E1233" s="268"/>
      <c r="F1233" s="185"/>
      <c r="G1233" s="268"/>
      <c r="H1233" s="270"/>
      <c r="I1233" s="270"/>
      <c r="J1233" s="268"/>
    </row>
    <row r="1234" spans="1:10" x14ac:dyDescent="0.4">
      <c r="A1234" s="268"/>
      <c r="B1234" s="268"/>
      <c r="C1234" s="268"/>
      <c r="D1234" s="268"/>
      <c r="E1234" s="268"/>
      <c r="F1234" s="185"/>
      <c r="G1234" s="268"/>
      <c r="H1234" s="270"/>
      <c r="I1234" s="270"/>
      <c r="J1234" s="268"/>
    </row>
    <row r="1235" spans="1:10" x14ac:dyDescent="0.4">
      <c r="A1235" s="268"/>
      <c r="B1235" s="268"/>
      <c r="C1235" s="268"/>
      <c r="D1235" s="268"/>
      <c r="E1235" s="268"/>
      <c r="F1235" s="185"/>
      <c r="G1235" s="268"/>
      <c r="H1235" s="270"/>
      <c r="I1235" s="270"/>
      <c r="J1235" s="268"/>
    </row>
    <row r="1236" spans="1:10" x14ac:dyDescent="0.4">
      <c r="A1236" s="268"/>
      <c r="B1236" s="268"/>
      <c r="C1236" s="268"/>
      <c r="D1236" s="268"/>
      <c r="E1236" s="268"/>
      <c r="F1236" s="185"/>
      <c r="G1236" s="268"/>
      <c r="H1236" s="270"/>
      <c r="I1236" s="270"/>
      <c r="J1236" s="268"/>
    </row>
    <row r="1237" spans="1:10" x14ac:dyDescent="0.4">
      <c r="A1237" s="268"/>
      <c r="B1237" s="268"/>
      <c r="C1237" s="268"/>
      <c r="D1237" s="268"/>
      <c r="E1237" s="268"/>
      <c r="F1237" s="185"/>
      <c r="G1237" s="268"/>
      <c r="H1237" s="270"/>
      <c r="I1237" s="270"/>
      <c r="J1237" s="268"/>
    </row>
    <row r="1238" spans="1:10" x14ac:dyDescent="0.4">
      <c r="A1238" s="268"/>
      <c r="B1238" s="268"/>
      <c r="C1238" s="268"/>
      <c r="D1238" s="268"/>
      <c r="E1238" s="268"/>
      <c r="F1238" s="185"/>
      <c r="G1238" s="268"/>
      <c r="H1238" s="270"/>
      <c r="I1238" s="270"/>
      <c r="J1238" s="268"/>
    </row>
    <row r="1239" spans="1:10" x14ac:dyDescent="0.4">
      <c r="A1239" s="268"/>
      <c r="B1239" s="268"/>
      <c r="C1239" s="268"/>
      <c r="D1239" s="268"/>
      <c r="E1239" s="268"/>
      <c r="F1239" s="185"/>
      <c r="G1239" s="268"/>
      <c r="H1239" s="270"/>
      <c r="I1239" s="270"/>
      <c r="J1239" s="268"/>
    </row>
    <row r="1240" spans="1:10" x14ac:dyDescent="0.4">
      <c r="A1240" s="268"/>
      <c r="B1240" s="268"/>
      <c r="C1240" s="268"/>
      <c r="D1240" s="268"/>
      <c r="E1240" s="268"/>
      <c r="F1240" s="185"/>
      <c r="G1240" s="268"/>
      <c r="H1240" s="270"/>
      <c r="I1240" s="270"/>
      <c r="J1240" s="268"/>
    </row>
    <row r="1241" spans="1:10" x14ac:dyDescent="0.4">
      <c r="A1241" s="268"/>
      <c r="B1241" s="268"/>
      <c r="C1241" s="268"/>
      <c r="D1241" s="268"/>
      <c r="E1241" s="268"/>
      <c r="F1241" s="185"/>
      <c r="G1241" s="268"/>
      <c r="H1241" s="270"/>
      <c r="I1241" s="270"/>
      <c r="J1241" s="268"/>
    </row>
    <row r="1242" spans="1:10" x14ac:dyDescent="0.4">
      <c r="A1242" s="268"/>
      <c r="B1242" s="268"/>
      <c r="C1242" s="268"/>
      <c r="D1242" s="268"/>
      <c r="E1242" s="268"/>
      <c r="F1242" s="185"/>
      <c r="G1242" s="268"/>
      <c r="H1242" s="270"/>
      <c r="I1242" s="270"/>
      <c r="J1242" s="268"/>
    </row>
    <row r="1243" spans="1:10" x14ac:dyDescent="0.4">
      <c r="A1243" s="268"/>
      <c r="B1243" s="268"/>
      <c r="C1243" s="268"/>
      <c r="D1243" s="268"/>
      <c r="E1243" s="268"/>
      <c r="F1243" s="185"/>
      <c r="G1243" s="268"/>
      <c r="H1243" s="270"/>
      <c r="I1243" s="270"/>
      <c r="J1243" s="268"/>
    </row>
    <row r="1244" spans="1:10" x14ac:dyDescent="0.4">
      <c r="A1244" s="268"/>
      <c r="B1244" s="268"/>
      <c r="C1244" s="268"/>
      <c r="D1244" s="268"/>
      <c r="E1244" s="268"/>
      <c r="F1244" s="185"/>
      <c r="G1244" s="268"/>
      <c r="H1244" s="270"/>
      <c r="I1244" s="270"/>
      <c r="J1244" s="268"/>
    </row>
    <row r="1245" spans="1:10" x14ac:dyDescent="0.4">
      <c r="A1245" s="268"/>
      <c r="B1245" s="268"/>
      <c r="C1245" s="268"/>
      <c r="D1245" s="268"/>
      <c r="E1245" s="268"/>
      <c r="F1245" s="185"/>
      <c r="G1245" s="268"/>
      <c r="H1245" s="270"/>
      <c r="I1245" s="270"/>
      <c r="J1245" s="268"/>
    </row>
    <row r="1246" spans="1:10" x14ac:dyDescent="0.4">
      <c r="A1246" s="268"/>
      <c r="B1246" s="268"/>
      <c r="C1246" s="268"/>
      <c r="D1246" s="268"/>
      <c r="E1246" s="268"/>
      <c r="F1246" s="185"/>
      <c r="G1246" s="268"/>
      <c r="H1246" s="270"/>
      <c r="I1246" s="270"/>
      <c r="J1246" s="268"/>
    </row>
    <row r="1247" spans="1:10" x14ac:dyDescent="0.4">
      <c r="A1247" s="268"/>
      <c r="B1247" s="268"/>
      <c r="C1247" s="268"/>
      <c r="D1247" s="268"/>
      <c r="E1247" s="268"/>
      <c r="F1247" s="185"/>
      <c r="G1247" s="268"/>
      <c r="H1247" s="270"/>
      <c r="I1247" s="270"/>
      <c r="J1247" s="268"/>
    </row>
    <row r="1248" spans="1:10" x14ac:dyDescent="0.4">
      <c r="A1248" s="268"/>
      <c r="B1248" s="268"/>
      <c r="C1248" s="268"/>
      <c r="D1248" s="268"/>
      <c r="E1248" s="268"/>
      <c r="F1248" s="185"/>
      <c r="G1248" s="268"/>
      <c r="H1248" s="270"/>
      <c r="I1248" s="270"/>
      <c r="J1248" s="268"/>
    </row>
    <row r="1249" spans="1:10" x14ac:dyDescent="0.4">
      <c r="A1249" s="268"/>
      <c r="B1249" s="268"/>
      <c r="C1249" s="268"/>
      <c r="D1249" s="268"/>
      <c r="E1249" s="268"/>
      <c r="F1249" s="185"/>
      <c r="G1249" s="268"/>
      <c r="H1249" s="270"/>
      <c r="I1249" s="270"/>
      <c r="J1249" s="268"/>
    </row>
    <row r="1250" spans="1:10" x14ac:dyDescent="0.4">
      <c r="A1250" s="268"/>
      <c r="B1250" s="268"/>
      <c r="C1250" s="268"/>
      <c r="D1250" s="268"/>
      <c r="E1250" s="268"/>
      <c r="F1250" s="185"/>
      <c r="G1250" s="268"/>
      <c r="H1250" s="270"/>
      <c r="I1250" s="270"/>
      <c r="J1250" s="268"/>
    </row>
    <row r="1251" spans="1:10" x14ac:dyDescent="0.4">
      <c r="A1251" s="268"/>
      <c r="B1251" s="268"/>
      <c r="C1251" s="268"/>
      <c r="D1251" s="268"/>
      <c r="E1251" s="268"/>
      <c r="F1251" s="185"/>
      <c r="G1251" s="268"/>
      <c r="H1251" s="270"/>
      <c r="I1251" s="270"/>
      <c r="J1251" s="268"/>
    </row>
    <row r="1252" spans="1:10" x14ac:dyDescent="0.4">
      <c r="A1252" s="268"/>
      <c r="B1252" s="268"/>
      <c r="C1252" s="268"/>
      <c r="D1252" s="268"/>
      <c r="E1252" s="268"/>
      <c r="F1252" s="185"/>
      <c r="G1252" s="268"/>
      <c r="H1252" s="270"/>
      <c r="I1252" s="270"/>
      <c r="J1252" s="268"/>
    </row>
    <row r="1253" spans="1:10" x14ac:dyDescent="0.4">
      <c r="A1253" s="268"/>
      <c r="B1253" s="268"/>
      <c r="C1253" s="268"/>
      <c r="D1253" s="268"/>
      <c r="E1253" s="268"/>
      <c r="F1253" s="185"/>
      <c r="G1253" s="268"/>
      <c r="H1253" s="270"/>
      <c r="I1253" s="270"/>
      <c r="J1253" s="268"/>
    </row>
    <row r="1254" spans="1:10" x14ac:dyDescent="0.4">
      <c r="A1254" s="268"/>
      <c r="B1254" s="268"/>
      <c r="C1254" s="268"/>
      <c r="D1254" s="268"/>
      <c r="E1254" s="268"/>
      <c r="F1254" s="185"/>
      <c r="G1254" s="268"/>
      <c r="H1254" s="270"/>
      <c r="I1254" s="270"/>
      <c r="J1254" s="268"/>
    </row>
    <row r="1255" spans="1:10" x14ac:dyDescent="0.4">
      <c r="A1255" s="268"/>
      <c r="B1255" s="268"/>
      <c r="C1255" s="268"/>
      <c r="D1255" s="268"/>
      <c r="E1255" s="268"/>
      <c r="F1255" s="185"/>
      <c r="G1255" s="268"/>
      <c r="H1255" s="270"/>
      <c r="I1255" s="270"/>
      <c r="J1255" s="268"/>
    </row>
    <row r="1256" spans="1:10" x14ac:dyDescent="0.4">
      <c r="A1256" s="268"/>
      <c r="B1256" s="268"/>
      <c r="C1256" s="268"/>
      <c r="D1256" s="268"/>
      <c r="E1256" s="268"/>
      <c r="F1256" s="185"/>
      <c r="G1256" s="268"/>
      <c r="H1256" s="270"/>
      <c r="I1256" s="270"/>
      <c r="J1256" s="268"/>
    </row>
    <row r="1257" spans="1:10" x14ac:dyDescent="0.4">
      <c r="A1257" s="268"/>
      <c r="B1257" s="268"/>
      <c r="C1257" s="268"/>
      <c r="D1257" s="268"/>
      <c r="E1257" s="268"/>
      <c r="F1257" s="185"/>
      <c r="G1257" s="268"/>
      <c r="H1257" s="270"/>
      <c r="I1257" s="270"/>
      <c r="J1257" s="268"/>
    </row>
    <row r="1258" spans="1:10" x14ac:dyDescent="0.4">
      <c r="A1258" s="268"/>
      <c r="B1258" s="268"/>
      <c r="C1258" s="268"/>
      <c r="D1258" s="268"/>
      <c r="E1258" s="268"/>
      <c r="F1258" s="185"/>
      <c r="G1258" s="268"/>
      <c r="H1258" s="270"/>
      <c r="I1258" s="270"/>
      <c r="J1258" s="268"/>
    </row>
    <row r="1259" spans="1:10" x14ac:dyDescent="0.4">
      <c r="A1259" s="268"/>
      <c r="B1259" s="268"/>
      <c r="C1259" s="268"/>
      <c r="D1259" s="268"/>
      <c r="E1259" s="268"/>
      <c r="F1259" s="185"/>
      <c r="G1259" s="268"/>
      <c r="H1259" s="270"/>
      <c r="I1259" s="270"/>
      <c r="J1259" s="268"/>
    </row>
    <row r="1260" spans="1:10" x14ac:dyDescent="0.4">
      <c r="A1260" s="268"/>
      <c r="B1260" s="268"/>
      <c r="C1260" s="268"/>
      <c r="D1260" s="268"/>
      <c r="E1260" s="268"/>
      <c r="F1260" s="185"/>
      <c r="G1260" s="268"/>
      <c r="H1260" s="270"/>
      <c r="I1260" s="270"/>
      <c r="J1260" s="268"/>
    </row>
    <row r="1261" spans="1:10" x14ac:dyDescent="0.4">
      <c r="A1261" s="268"/>
      <c r="B1261" s="268"/>
      <c r="C1261" s="268"/>
      <c r="D1261" s="268"/>
      <c r="E1261" s="268"/>
      <c r="F1261" s="185"/>
      <c r="G1261" s="268"/>
      <c r="H1261" s="270"/>
      <c r="I1261" s="270"/>
      <c r="J1261" s="268"/>
    </row>
    <row r="1262" spans="1:10" x14ac:dyDescent="0.4">
      <c r="A1262" s="268"/>
      <c r="B1262" s="268"/>
      <c r="C1262" s="268"/>
      <c r="D1262" s="268"/>
      <c r="E1262" s="268"/>
      <c r="F1262" s="185"/>
      <c r="G1262" s="268"/>
      <c r="H1262" s="270"/>
      <c r="I1262" s="270"/>
      <c r="J1262" s="268"/>
    </row>
    <row r="1263" spans="1:10" x14ac:dyDescent="0.4">
      <c r="A1263" s="268"/>
      <c r="B1263" s="268"/>
      <c r="C1263" s="268"/>
      <c r="D1263" s="268"/>
      <c r="E1263" s="268"/>
      <c r="F1263" s="185"/>
      <c r="G1263" s="268"/>
      <c r="H1263" s="270"/>
      <c r="I1263" s="270"/>
      <c r="J1263" s="268"/>
    </row>
    <row r="1264" spans="1:10" x14ac:dyDescent="0.4">
      <c r="A1264" s="268"/>
      <c r="B1264" s="268"/>
      <c r="C1264" s="268"/>
      <c r="D1264" s="268"/>
      <c r="E1264" s="268"/>
      <c r="F1264" s="185"/>
      <c r="G1264" s="268"/>
      <c r="H1264" s="270"/>
      <c r="I1264" s="270"/>
      <c r="J1264" s="268"/>
    </row>
    <row r="1265" spans="1:10" x14ac:dyDescent="0.4">
      <c r="A1265" s="268"/>
      <c r="B1265" s="268"/>
      <c r="C1265" s="268"/>
      <c r="D1265" s="268"/>
      <c r="E1265" s="268"/>
      <c r="F1265" s="185"/>
      <c r="G1265" s="268"/>
      <c r="H1265" s="270"/>
      <c r="I1265" s="270"/>
      <c r="J1265" s="268"/>
    </row>
    <row r="1266" spans="1:10" x14ac:dyDescent="0.4">
      <c r="A1266" s="268"/>
      <c r="B1266" s="268"/>
      <c r="C1266" s="268"/>
      <c r="D1266" s="268"/>
      <c r="E1266" s="268"/>
      <c r="F1266" s="185"/>
      <c r="G1266" s="268"/>
      <c r="H1266" s="270"/>
      <c r="I1266" s="270"/>
      <c r="J1266" s="268"/>
    </row>
    <row r="1267" spans="1:10" x14ac:dyDescent="0.4">
      <c r="A1267" s="268"/>
      <c r="B1267" s="268"/>
      <c r="C1267" s="268"/>
      <c r="D1267" s="268"/>
      <c r="E1267" s="268"/>
      <c r="F1267" s="185"/>
      <c r="G1267" s="268"/>
      <c r="H1267" s="270"/>
      <c r="I1267" s="270"/>
      <c r="J1267" s="268"/>
    </row>
    <row r="1268" spans="1:10" x14ac:dyDescent="0.4">
      <c r="A1268" s="268"/>
      <c r="B1268" s="268"/>
      <c r="C1268" s="268"/>
      <c r="D1268" s="268"/>
      <c r="E1268" s="268"/>
      <c r="F1268" s="185"/>
      <c r="G1268" s="268"/>
      <c r="H1268" s="270"/>
      <c r="I1268" s="270"/>
      <c r="J1268" s="268"/>
    </row>
    <row r="1269" spans="1:10" x14ac:dyDescent="0.4">
      <c r="A1269" s="268"/>
      <c r="B1269" s="268"/>
      <c r="C1269" s="268"/>
      <c r="D1269" s="268"/>
      <c r="E1269" s="268"/>
      <c r="F1269" s="185"/>
      <c r="G1269" s="268"/>
      <c r="H1269" s="270"/>
      <c r="I1269" s="270"/>
      <c r="J1269" s="268"/>
    </row>
    <row r="1270" spans="1:10" x14ac:dyDescent="0.4">
      <c r="A1270" s="268"/>
      <c r="B1270" s="268"/>
      <c r="C1270" s="268"/>
      <c r="D1270" s="268"/>
      <c r="E1270" s="268"/>
      <c r="F1270" s="185"/>
      <c r="G1270" s="268"/>
      <c r="H1270" s="270"/>
      <c r="I1270" s="270"/>
      <c r="J1270" s="268"/>
    </row>
    <row r="1271" spans="1:10" x14ac:dyDescent="0.4">
      <c r="A1271" s="268"/>
      <c r="B1271" s="268"/>
      <c r="C1271" s="268"/>
      <c r="D1271" s="268"/>
      <c r="E1271" s="268"/>
      <c r="F1271" s="185"/>
      <c r="G1271" s="268"/>
      <c r="H1271" s="270"/>
      <c r="I1271" s="270"/>
      <c r="J1271" s="268"/>
    </row>
    <row r="1272" spans="1:10" x14ac:dyDescent="0.4">
      <c r="A1272" s="268"/>
      <c r="B1272" s="268"/>
      <c r="C1272" s="268"/>
      <c r="D1272" s="268"/>
      <c r="E1272" s="268"/>
      <c r="F1272" s="185"/>
      <c r="G1272" s="268"/>
      <c r="H1272" s="270"/>
      <c r="I1272" s="270"/>
      <c r="J1272" s="268"/>
    </row>
    <row r="1273" spans="1:10" x14ac:dyDescent="0.4">
      <c r="A1273" s="268"/>
      <c r="B1273" s="268"/>
      <c r="C1273" s="268"/>
      <c r="D1273" s="268"/>
      <c r="E1273" s="268"/>
      <c r="F1273" s="185"/>
      <c r="G1273" s="268"/>
      <c r="H1273" s="270"/>
      <c r="I1273" s="270"/>
      <c r="J1273" s="268"/>
    </row>
    <row r="1274" spans="1:10" x14ac:dyDescent="0.4">
      <c r="A1274" s="268"/>
      <c r="B1274" s="268"/>
      <c r="C1274" s="268"/>
      <c r="D1274" s="268"/>
      <c r="E1274" s="268"/>
      <c r="F1274" s="185"/>
      <c r="G1274" s="268"/>
      <c r="H1274" s="270"/>
      <c r="I1274" s="270"/>
      <c r="J1274" s="268"/>
    </row>
    <row r="1275" spans="1:10" x14ac:dyDescent="0.4">
      <c r="A1275" s="268"/>
      <c r="B1275" s="268"/>
      <c r="C1275" s="268"/>
      <c r="D1275" s="268"/>
      <c r="E1275" s="268"/>
      <c r="F1275" s="185"/>
      <c r="G1275" s="268"/>
      <c r="H1275" s="270"/>
      <c r="I1275" s="270"/>
      <c r="J1275" s="268"/>
    </row>
    <row r="1276" spans="1:10" x14ac:dyDescent="0.4">
      <c r="A1276" s="268"/>
      <c r="B1276" s="268"/>
      <c r="C1276" s="268"/>
      <c r="D1276" s="268"/>
      <c r="E1276" s="268"/>
      <c r="F1276" s="185"/>
      <c r="G1276" s="268"/>
      <c r="H1276" s="270"/>
      <c r="I1276" s="270"/>
      <c r="J1276" s="268"/>
    </row>
    <row r="1277" spans="1:10" x14ac:dyDescent="0.4">
      <c r="A1277" s="268"/>
      <c r="B1277" s="268"/>
      <c r="C1277" s="268"/>
      <c r="D1277" s="268"/>
      <c r="E1277" s="268"/>
      <c r="F1277" s="185"/>
      <c r="G1277" s="268"/>
      <c r="H1277" s="270"/>
      <c r="I1277" s="270"/>
      <c r="J1277" s="268"/>
    </row>
    <row r="1278" spans="1:10" x14ac:dyDescent="0.4">
      <c r="A1278" s="268"/>
      <c r="B1278" s="268"/>
      <c r="C1278" s="268"/>
      <c r="D1278" s="268"/>
      <c r="E1278" s="268"/>
      <c r="F1278" s="185"/>
      <c r="G1278" s="268"/>
      <c r="H1278" s="270"/>
      <c r="I1278" s="270"/>
      <c r="J1278" s="268"/>
    </row>
    <row r="1279" spans="1:10" x14ac:dyDescent="0.4">
      <c r="A1279" s="268"/>
      <c r="B1279" s="268"/>
      <c r="C1279" s="268"/>
      <c r="D1279" s="268"/>
      <c r="E1279" s="268"/>
      <c r="F1279" s="185"/>
      <c r="G1279" s="268"/>
      <c r="H1279" s="270"/>
      <c r="I1279" s="270"/>
      <c r="J1279" s="268"/>
    </row>
    <row r="1280" spans="1:10" x14ac:dyDescent="0.4">
      <c r="A1280" s="268"/>
      <c r="B1280" s="268"/>
      <c r="C1280" s="268"/>
      <c r="D1280" s="268"/>
      <c r="E1280" s="268"/>
      <c r="F1280" s="185"/>
      <c r="G1280" s="268"/>
      <c r="H1280" s="270"/>
      <c r="I1280" s="270"/>
      <c r="J1280" s="268"/>
    </row>
    <row r="1281" spans="1:10" x14ac:dyDescent="0.4">
      <c r="A1281" s="268"/>
      <c r="B1281" s="268"/>
      <c r="C1281" s="268"/>
      <c r="D1281" s="268"/>
      <c r="E1281" s="268"/>
      <c r="F1281" s="185"/>
      <c r="G1281" s="268"/>
      <c r="H1281" s="270"/>
      <c r="I1281" s="270"/>
      <c r="J1281" s="268"/>
    </row>
    <row r="1282" spans="1:10" x14ac:dyDescent="0.4">
      <c r="A1282" s="268"/>
      <c r="B1282" s="268"/>
      <c r="C1282" s="268"/>
      <c r="D1282" s="268"/>
      <c r="E1282" s="268"/>
      <c r="F1282" s="185"/>
      <c r="G1282" s="268"/>
      <c r="H1282" s="270"/>
      <c r="I1282" s="270"/>
      <c r="J1282" s="268"/>
    </row>
    <row r="1283" spans="1:10" x14ac:dyDescent="0.4">
      <c r="A1283" s="268"/>
      <c r="B1283" s="268"/>
      <c r="C1283" s="268"/>
      <c r="D1283" s="268"/>
      <c r="E1283" s="268"/>
      <c r="F1283" s="185"/>
      <c r="G1283" s="268"/>
      <c r="H1283" s="270"/>
      <c r="I1283" s="270"/>
      <c r="J1283" s="268"/>
    </row>
    <row r="1284" spans="1:10" x14ac:dyDescent="0.4">
      <c r="A1284" s="268"/>
      <c r="B1284" s="268"/>
      <c r="C1284" s="268"/>
      <c r="D1284" s="268"/>
      <c r="E1284" s="268"/>
      <c r="F1284" s="185"/>
      <c r="G1284" s="268"/>
      <c r="H1284" s="270"/>
      <c r="I1284" s="270"/>
      <c r="J1284" s="268"/>
    </row>
    <row r="1285" spans="1:10" x14ac:dyDescent="0.4">
      <c r="A1285" s="268"/>
      <c r="B1285" s="268"/>
      <c r="C1285" s="268"/>
      <c r="D1285" s="268"/>
      <c r="E1285" s="268"/>
      <c r="F1285" s="185"/>
      <c r="G1285" s="268"/>
      <c r="H1285" s="270"/>
      <c r="I1285" s="270"/>
      <c r="J1285" s="268"/>
    </row>
    <row r="1286" spans="1:10" x14ac:dyDescent="0.4">
      <c r="A1286" s="268"/>
      <c r="B1286" s="268"/>
      <c r="C1286" s="268"/>
      <c r="D1286" s="268"/>
      <c r="E1286" s="268"/>
      <c r="F1286" s="185"/>
      <c r="G1286" s="268"/>
      <c r="H1286" s="270"/>
      <c r="I1286" s="270"/>
      <c r="J1286" s="268"/>
    </row>
    <row r="1287" spans="1:10" x14ac:dyDescent="0.4">
      <c r="A1287" s="268"/>
      <c r="B1287" s="268"/>
      <c r="C1287" s="268"/>
      <c r="D1287" s="268"/>
      <c r="E1287" s="268"/>
      <c r="F1287" s="185"/>
      <c r="G1287" s="268"/>
      <c r="H1287" s="270"/>
      <c r="I1287" s="270"/>
      <c r="J1287" s="268"/>
    </row>
    <row r="1288" spans="1:10" x14ac:dyDescent="0.4">
      <c r="A1288" s="268"/>
      <c r="B1288" s="268"/>
      <c r="C1288" s="268"/>
      <c r="D1288" s="268"/>
      <c r="E1288" s="268"/>
      <c r="F1288" s="185"/>
      <c r="G1288" s="268"/>
      <c r="H1288" s="270"/>
      <c r="I1288" s="270"/>
      <c r="J1288" s="268"/>
    </row>
    <row r="1289" spans="1:10" x14ac:dyDescent="0.4">
      <c r="A1289" s="268"/>
      <c r="B1289" s="268"/>
      <c r="C1289" s="268"/>
      <c r="D1289" s="268"/>
      <c r="E1289" s="268"/>
      <c r="F1289" s="185"/>
      <c r="G1289" s="268"/>
      <c r="H1289" s="270"/>
      <c r="I1289" s="270"/>
      <c r="J1289" s="268"/>
    </row>
    <row r="1290" spans="1:10" x14ac:dyDescent="0.4">
      <c r="A1290" s="268"/>
      <c r="B1290" s="268"/>
      <c r="C1290" s="268"/>
      <c r="D1290" s="268"/>
      <c r="E1290" s="268"/>
      <c r="F1290" s="185"/>
      <c r="G1290" s="268"/>
      <c r="H1290" s="270"/>
      <c r="I1290" s="270"/>
      <c r="J1290" s="268"/>
    </row>
    <row r="1291" spans="1:10" x14ac:dyDescent="0.4">
      <c r="A1291" s="268"/>
      <c r="B1291" s="268"/>
      <c r="C1291" s="268"/>
      <c r="D1291" s="268"/>
      <c r="E1291" s="268"/>
      <c r="F1291" s="185"/>
      <c r="G1291" s="268"/>
      <c r="H1291" s="270"/>
      <c r="I1291" s="270"/>
      <c r="J1291" s="268"/>
    </row>
    <row r="1292" spans="1:10" x14ac:dyDescent="0.4">
      <c r="A1292" s="268"/>
      <c r="B1292" s="268"/>
      <c r="C1292" s="268"/>
      <c r="D1292" s="268"/>
      <c r="E1292" s="268"/>
      <c r="F1292" s="185"/>
      <c r="G1292" s="268"/>
      <c r="H1292" s="270"/>
      <c r="I1292" s="270"/>
      <c r="J1292" s="268"/>
    </row>
    <row r="1293" spans="1:10" x14ac:dyDescent="0.4">
      <c r="A1293" s="268"/>
      <c r="B1293" s="268"/>
      <c r="C1293" s="268"/>
      <c r="D1293" s="268"/>
      <c r="E1293" s="268"/>
      <c r="F1293" s="185"/>
      <c r="G1293" s="268"/>
      <c r="H1293" s="270"/>
      <c r="I1293" s="270"/>
      <c r="J1293" s="268"/>
    </row>
    <row r="1294" spans="1:10" x14ac:dyDescent="0.4">
      <c r="A1294" s="268"/>
      <c r="B1294" s="268"/>
      <c r="C1294" s="268"/>
      <c r="D1294" s="268"/>
      <c r="E1294" s="268"/>
      <c r="F1294" s="185"/>
      <c r="G1294" s="268"/>
      <c r="H1294" s="270"/>
      <c r="I1294" s="270"/>
      <c r="J1294" s="268"/>
    </row>
    <row r="1295" spans="1:10" x14ac:dyDescent="0.4">
      <c r="A1295" s="268"/>
      <c r="B1295" s="268"/>
      <c r="C1295" s="268"/>
      <c r="D1295" s="268"/>
      <c r="E1295" s="268"/>
      <c r="F1295" s="185"/>
      <c r="G1295" s="268"/>
      <c r="H1295" s="270"/>
      <c r="I1295" s="270"/>
      <c r="J1295" s="268"/>
    </row>
    <row r="1296" spans="1:10" x14ac:dyDescent="0.4">
      <c r="A1296" s="268"/>
      <c r="B1296" s="268"/>
      <c r="C1296" s="268"/>
      <c r="D1296" s="268"/>
      <c r="E1296" s="268"/>
      <c r="F1296" s="185"/>
      <c r="G1296" s="268"/>
      <c r="H1296" s="270"/>
      <c r="I1296" s="270"/>
      <c r="J1296" s="268"/>
    </row>
    <row r="1297" spans="1:10" x14ac:dyDescent="0.4">
      <c r="A1297" s="268"/>
      <c r="B1297" s="268"/>
      <c r="C1297" s="268"/>
      <c r="D1297" s="268"/>
      <c r="E1297" s="268"/>
      <c r="F1297" s="185"/>
      <c r="G1297" s="268"/>
      <c r="H1297" s="270"/>
      <c r="I1297" s="270"/>
      <c r="J1297" s="268"/>
    </row>
    <row r="1298" spans="1:10" x14ac:dyDescent="0.4">
      <c r="A1298" s="268"/>
      <c r="B1298" s="268"/>
      <c r="C1298" s="268"/>
      <c r="D1298" s="268"/>
      <c r="E1298" s="268"/>
      <c r="F1298" s="185"/>
      <c r="G1298" s="268"/>
      <c r="H1298" s="270"/>
      <c r="I1298" s="270"/>
      <c r="J1298" s="268"/>
    </row>
    <row r="1299" spans="1:10" x14ac:dyDescent="0.4">
      <c r="A1299" s="268"/>
      <c r="B1299" s="268"/>
      <c r="C1299" s="268"/>
      <c r="D1299" s="268"/>
      <c r="E1299" s="268"/>
      <c r="F1299" s="185"/>
      <c r="G1299" s="268"/>
      <c r="H1299" s="270"/>
      <c r="I1299" s="270"/>
      <c r="J1299" s="268"/>
    </row>
    <row r="1300" spans="1:10" x14ac:dyDescent="0.4">
      <c r="A1300" s="268"/>
      <c r="B1300" s="268"/>
      <c r="C1300" s="268"/>
      <c r="D1300" s="268"/>
      <c r="E1300" s="268"/>
      <c r="F1300" s="185"/>
      <c r="G1300" s="268"/>
      <c r="H1300" s="270"/>
      <c r="I1300" s="270"/>
      <c r="J1300" s="268"/>
    </row>
    <row r="1301" spans="1:10" x14ac:dyDescent="0.4">
      <c r="A1301" s="268"/>
      <c r="B1301" s="268"/>
      <c r="C1301" s="268"/>
      <c r="D1301" s="268"/>
      <c r="E1301" s="268"/>
      <c r="F1301" s="185"/>
      <c r="G1301" s="268"/>
      <c r="H1301" s="270"/>
      <c r="I1301" s="270"/>
      <c r="J1301" s="268"/>
    </row>
    <row r="1302" spans="1:10" x14ac:dyDescent="0.4">
      <c r="A1302" s="268"/>
      <c r="B1302" s="268"/>
      <c r="C1302" s="268"/>
      <c r="D1302" s="268"/>
      <c r="E1302" s="268"/>
      <c r="F1302" s="185"/>
      <c r="G1302" s="268"/>
      <c r="H1302" s="270"/>
      <c r="I1302" s="270"/>
      <c r="J1302" s="268"/>
    </row>
    <row r="1303" spans="1:10" x14ac:dyDescent="0.4">
      <c r="A1303" s="268"/>
      <c r="B1303" s="268"/>
      <c r="C1303" s="268"/>
      <c r="D1303" s="268"/>
      <c r="E1303" s="268"/>
      <c r="F1303" s="185"/>
      <c r="G1303" s="268"/>
      <c r="H1303" s="270"/>
      <c r="I1303" s="270"/>
      <c r="J1303" s="268"/>
    </row>
    <row r="1304" spans="1:10" x14ac:dyDescent="0.4">
      <c r="A1304" s="268"/>
      <c r="B1304" s="268"/>
      <c r="C1304" s="268"/>
      <c r="D1304" s="268"/>
      <c r="E1304" s="268"/>
      <c r="F1304" s="185"/>
      <c r="G1304" s="268"/>
      <c r="H1304" s="270"/>
      <c r="I1304" s="270"/>
      <c r="J1304" s="268"/>
    </row>
    <row r="1305" spans="1:10" x14ac:dyDescent="0.4">
      <c r="A1305" s="268"/>
      <c r="B1305" s="268"/>
      <c r="C1305" s="268"/>
      <c r="D1305" s="268"/>
      <c r="E1305" s="268"/>
      <c r="F1305" s="185"/>
      <c r="G1305" s="268"/>
      <c r="H1305" s="270"/>
      <c r="I1305" s="270"/>
      <c r="J1305" s="268"/>
    </row>
    <row r="1306" spans="1:10" x14ac:dyDescent="0.4">
      <c r="A1306" s="268"/>
      <c r="B1306" s="268"/>
      <c r="C1306" s="268"/>
      <c r="D1306" s="268"/>
      <c r="E1306" s="268"/>
      <c r="F1306" s="185"/>
      <c r="G1306" s="268"/>
      <c r="H1306" s="270"/>
      <c r="I1306" s="270"/>
      <c r="J1306" s="268"/>
    </row>
    <row r="1307" spans="1:10" x14ac:dyDescent="0.4">
      <c r="A1307" s="268"/>
      <c r="B1307" s="268"/>
      <c r="C1307" s="268"/>
      <c r="D1307" s="268"/>
      <c r="E1307" s="268"/>
      <c r="F1307" s="185"/>
      <c r="G1307" s="268"/>
      <c r="H1307" s="270"/>
      <c r="I1307" s="270"/>
      <c r="J1307" s="268"/>
    </row>
    <row r="1308" spans="1:10" x14ac:dyDescent="0.4">
      <c r="A1308" s="268"/>
      <c r="B1308" s="268"/>
      <c r="C1308" s="268"/>
      <c r="D1308" s="268"/>
      <c r="E1308" s="268"/>
      <c r="F1308" s="185"/>
      <c r="G1308" s="268"/>
      <c r="H1308" s="270"/>
      <c r="I1308" s="270"/>
      <c r="J1308" s="268"/>
    </row>
    <row r="1309" spans="1:10" x14ac:dyDescent="0.4">
      <c r="A1309" s="268"/>
      <c r="B1309" s="268"/>
      <c r="C1309" s="268"/>
      <c r="D1309" s="268"/>
      <c r="E1309" s="268"/>
      <c r="F1309" s="185"/>
      <c r="G1309" s="268"/>
      <c r="H1309" s="270"/>
      <c r="I1309" s="270"/>
      <c r="J1309" s="268"/>
    </row>
    <row r="1310" spans="1:10" x14ac:dyDescent="0.4">
      <c r="A1310" s="268"/>
      <c r="B1310" s="268"/>
      <c r="C1310" s="268"/>
      <c r="D1310" s="268"/>
      <c r="E1310" s="268"/>
      <c r="F1310" s="185"/>
      <c r="G1310" s="268"/>
      <c r="H1310" s="270"/>
      <c r="I1310" s="270"/>
      <c r="J1310" s="268"/>
    </row>
    <row r="1311" spans="1:10" x14ac:dyDescent="0.4">
      <c r="A1311" s="268"/>
      <c r="B1311" s="268"/>
      <c r="C1311" s="268"/>
      <c r="D1311" s="268"/>
      <c r="E1311" s="268"/>
      <c r="F1311" s="185"/>
      <c r="G1311" s="268"/>
      <c r="H1311" s="270"/>
      <c r="I1311" s="270"/>
      <c r="J1311" s="268"/>
    </row>
    <row r="1312" spans="1:10" x14ac:dyDescent="0.4">
      <c r="A1312" s="268"/>
      <c r="B1312" s="268"/>
      <c r="C1312" s="268"/>
      <c r="D1312" s="268"/>
      <c r="E1312" s="268"/>
      <c r="F1312" s="185"/>
      <c r="G1312" s="268"/>
      <c r="H1312" s="270"/>
      <c r="I1312" s="270"/>
      <c r="J1312" s="268"/>
    </row>
    <row r="1313" spans="1:10" x14ac:dyDescent="0.4">
      <c r="A1313" s="268"/>
      <c r="B1313" s="268"/>
      <c r="C1313" s="268"/>
      <c r="D1313" s="268"/>
      <c r="E1313" s="268"/>
      <c r="F1313" s="185"/>
      <c r="G1313" s="268"/>
      <c r="H1313" s="270"/>
      <c r="I1313" s="270"/>
      <c r="J1313" s="268"/>
    </row>
    <row r="1314" spans="1:10" x14ac:dyDescent="0.4">
      <c r="A1314" s="268"/>
      <c r="B1314" s="268"/>
      <c r="C1314" s="268"/>
      <c r="D1314" s="268"/>
      <c r="E1314" s="268"/>
      <c r="F1314" s="185"/>
      <c r="G1314" s="268"/>
      <c r="H1314" s="270"/>
      <c r="I1314" s="270"/>
      <c r="J1314" s="268"/>
    </row>
    <row r="1315" spans="1:10" x14ac:dyDescent="0.4">
      <c r="A1315" s="268"/>
      <c r="B1315" s="268"/>
      <c r="C1315" s="268"/>
      <c r="D1315" s="268"/>
      <c r="E1315" s="268"/>
      <c r="F1315" s="185"/>
      <c r="G1315" s="268"/>
      <c r="H1315" s="270"/>
      <c r="I1315" s="270"/>
      <c r="J1315" s="268"/>
    </row>
    <row r="1316" spans="1:10" x14ac:dyDescent="0.4">
      <c r="A1316" s="268"/>
      <c r="B1316" s="268"/>
      <c r="C1316" s="268"/>
      <c r="D1316" s="268"/>
      <c r="E1316" s="268"/>
      <c r="F1316" s="185"/>
      <c r="G1316" s="268"/>
      <c r="H1316" s="270"/>
      <c r="I1316" s="270"/>
      <c r="J1316" s="268"/>
    </row>
    <row r="1317" spans="1:10" x14ac:dyDescent="0.4">
      <c r="A1317" s="268"/>
      <c r="B1317" s="268"/>
      <c r="C1317" s="268"/>
      <c r="D1317" s="268"/>
      <c r="E1317" s="268"/>
      <c r="F1317" s="185"/>
      <c r="G1317" s="268"/>
      <c r="H1317" s="270"/>
      <c r="I1317" s="270"/>
      <c r="J1317" s="268"/>
    </row>
    <row r="1318" spans="1:10" x14ac:dyDescent="0.4">
      <c r="A1318" s="268"/>
      <c r="B1318" s="268"/>
      <c r="C1318" s="268"/>
      <c r="D1318" s="268"/>
      <c r="E1318" s="268"/>
      <c r="F1318" s="185"/>
      <c r="G1318" s="268"/>
      <c r="H1318" s="270"/>
      <c r="I1318" s="270"/>
      <c r="J1318" s="268"/>
    </row>
    <row r="1319" spans="1:10" x14ac:dyDescent="0.4">
      <c r="A1319" s="268"/>
      <c r="B1319" s="268"/>
      <c r="C1319" s="268"/>
      <c r="D1319" s="268"/>
      <c r="E1319" s="268"/>
      <c r="F1319" s="185"/>
      <c r="G1319" s="268"/>
      <c r="H1319" s="270"/>
      <c r="I1319" s="270"/>
      <c r="J1319" s="268"/>
    </row>
    <row r="1320" spans="1:10" x14ac:dyDescent="0.4">
      <c r="A1320" s="268"/>
      <c r="B1320" s="268"/>
      <c r="C1320" s="268"/>
      <c r="D1320" s="268"/>
      <c r="E1320" s="268"/>
      <c r="F1320" s="185"/>
      <c r="G1320" s="268"/>
      <c r="H1320" s="270"/>
      <c r="I1320" s="270"/>
      <c r="J1320" s="268"/>
    </row>
    <row r="1321" spans="1:10" x14ac:dyDescent="0.4">
      <c r="A1321" s="268"/>
      <c r="B1321" s="268"/>
      <c r="C1321" s="268"/>
      <c r="D1321" s="268"/>
      <c r="E1321" s="268"/>
      <c r="F1321" s="185"/>
      <c r="G1321" s="268"/>
      <c r="H1321" s="270"/>
      <c r="I1321" s="270"/>
      <c r="J1321" s="268"/>
    </row>
    <row r="1322" spans="1:10" x14ac:dyDescent="0.4">
      <c r="A1322" s="268"/>
      <c r="B1322" s="268"/>
      <c r="C1322" s="268"/>
      <c r="D1322" s="268"/>
      <c r="E1322" s="268"/>
      <c r="F1322" s="185"/>
      <c r="G1322" s="268"/>
      <c r="H1322" s="270"/>
      <c r="I1322" s="270"/>
      <c r="J1322" s="268"/>
    </row>
    <row r="1323" spans="1:10" x14ac:dyDescent="0.4">
      <c r="A1323" s="268"/>
      <c r="B1323" s="268"/>
      <c r="C1323" s="268"/>
      <c r="D1323" s="268"/>
      <c r="E1323" s="268"/>
      <c r="F1323" s="185"/>
      <c r="G1323" s="268"/>
      <c r="H1323" s="270"/>
      <c r="I1323" s="270"/>
      <c r="J1323" s="268"/>
    </row>
    <row r="1324" spans="1:10" x14ac:dyDescent="0.4">
      <c r="A1324" s="268"/>
      <c r="B1324" s="268"/>
      <c r="C1324" s="268"/>
      <c r="D1324" s="268"/>
      <c r="E1324" s="268"/>
      <c r="F1324" s="185"/>
      <c r="G1324" s="268"/>
      <c r="H1324" s="270"/>
      <c r="I1324" s="270"/>
      <c r="J1324" s="268"/>
    </row>
    <row r="1325" spans="1:10" x14ac:dyDescent="0.4">
      <c r="A1325" s="268"/>
      <c r="B1325" s="268"/>
      <c r="C1325" s="268"/>
      <c r="D1325" s="268"/>
      <c r="E1325" s="268"/>
      <c r="F1325" s="185"/>
      <c r="G1325" s="268"/>
      <c r="H1325" s="270"/>
      <c r="I1325" s="270"/>
      <c r="J1325" s="268"/>
    </row>
    <row r="1326" spans="1:10" x14ac:dyDescent="0.4">
      <c r="A1326" s="268"/>
      <c r="B1326" s="268"/>
      <c r="C1326" s="268"/>
      <c r="D1326" s="268"/>
      <c r="E1326" s="268"/>
      <c r="F1326" s="185"/>
      <c r="G1326" s="268"/>
      <c r="H1326" s="270"/>
      <c r="I1326" s="270"/>
      <c r="J1326" s="268"/>
    </row>
    <row r="1327" spans="1:10" x14ac:dyDescent="0.4">
      <c r="A1327" s="268"/>
      <c r="B1327" s="268"/>
      <c r="C1327" s="268"/>
      <c r="D1327" s="268"/>
      <c r="E1327" s="268"/>
      <c r="F1327" s="185"/>
      <c r="G1327" s="268"/>
      <c r="H1327" s="270"/>
      <c r="I1327" s="270"/>
      <c r="J1327" s="268"/>
    </row>
    <row r="1328" spans="1:10" x14ac:dyDescent="0.4">
      <c r="A1328" s="268"/>
      <c r="B1328" s="268"/>
      <c r="C1328" s="268"/>
      <c r="D1328" s="268"/>
      <c r="E1328" s="268"/>
      <c r="F1328" s="185"/>
      <c r="G1328" s="268"/>
      <c r="H1328" s="270"/>
      <c r="I1328" s="270"/>
      <c r="J1328" s="268"/>
    </row>
    <row r="1329" spans="1:10" x14ac:dyDescent="0.4">
      <c r="A1329" s="268"/>
      <c r="B1329" s="268"/>
      <c r="C1329" s="268"/>
      <c r="D1329" s="268"/>
      <c r="E1329" s="268"/>
      <c r="F1329" s="185"/>
      <c r="G1329" s="268"/>
      <c r="H1329" s="270"/>
      <c r="I1329" s="270"/>
      <c r="J1329" s="268"/>
    </row>
    <row r="1330" spans="1:10" x14ac:dyDescent="0.4">
      <c r="A1330" s="268"/>
      <c r="B1330" s="268"/>
      <c r="C1330" s="268"/>
      <c r="D1330" s="268"/>
      <c r="E1330" s="268"/>
      <c r="F1330" s="185"/>
      <c r="G1330" s="268"/>
      <c r="H1330" s="270"/>
      <c r="I1330" s="270"/>
      <c r="J1330" s="268"/>
    </row>
    <row r="1331" spans="1:10" x14ac:dyDescent="0.4">
      <c r="A1331" s="268"/>
      <c r="B1331" s="268"/>
      <c r="C1331" s="268"/>
      <c r="D1331" s="268"/>
      <c r="E1331" s="268"/>
      <c r="F1331" s="185"/>
      <c r="G1331" s="268"/>
      <c r="H1331" s="270"/>
      <c r="I1331" s="270"/>
      <c r="J1331" s="268"/>
    </row>
    <row r="1332" spans="1:10" x14ac:dyDescent="0.4">
      <c r="A1332" s="268"/>
      <c r="B1332" s="268"/>
      <c r="C1332" s="268"/>
      <c r="D1332" s="268"/>
      <c r="E1332" s="268"/>
      <c r="F1332" s="185"/>
      <c r="G1332" s="268"/>
      <c r="H1332" s="270"/>
      <c r="I1332" s="270"/>
      <c r="J1332" s="268"/>
    </row>
    <row r="1333" spans="1:10" x14ac:dyDescent="0.4">
      <c r="A1333" s="268"/>
      <c r="B1333" s="268"/>
      <c r="C1333" s="268"/>
      <c r="D1333" s="268"/>
      <c r="E1333" s="268"/>
      <c r="F1333" s="185"/>
      <c r="G1333" s="268"/>
      <c r="H1333" s="270"/>
      <c r="I1333" s="270"/>
      <c r="J1333" s="268"/>
    </row>
    <row r="1334" spans="1:10" x14ac:dyDescent="0.4">
      <c r="A1334" s="268"/>
      <c r="B1334" s="268"/>
      <c r="C1334" s="268"/>
      <c r="D1334" s="268"/>
      <c r="E1334" s="268"/>
      <c r="F1334" s="185"/>
      <c r="G1334" s="268"/>
      <c r="H1334" s="270"/>
      <c r="I1334" s="270"/>
      <c r="J1334" s="268"/>
    </row>
    <row r="1335" spans="1:10" x14ac:dyDescent="0.4">
      <c r="A1335" s="268"/>
      <c r="B1335" s="268"/>
      <c r="C1335" s="268"/>
      <c r="D1335" s="268"/>
      <c r="E1335" s="268"/>
      <c r="F1335" s="185"/>
      <c r="G1335" s="268"/>
      <c r="H1335" s="270"/>
      <c r="I1335" s="270"/>
      <c r="J1335" s="268"/>
    </row>
    <row r="1336" spans="1:10" x14ac:dyDescent="0.4">
      <c r="A1336" s="268"/>
      <c r="B1336" s="268"/>
      <c r="C1336" s="268"/>
      <c r="D1336" s="268"/>
      <c r="E1336" s="268"/>
      <c r="F1336" s="185"/>
      <c r="G1336" s="268"/>
      <c r="H1336" s="270"/>
      <c r="I1336" s="270"/>
      <c r="J1336" s="268"/>
    </row>
    <row r="1337" spans="1:10" x14ac:dyDescent="0.4">
      <c r="A1337" s="268"/>
      <c r="B1337" s="268"/>
      <c r="C1337" s="268"/>
      <c r="D1337" s="268"/>
      <c r="E1337" s="268"/>
      <c r="F1337" s="185"/>
      <c r="G1337" s="268"/>
      <c r="H1337" s="270"/>
      <c r="I1337" s="270"/>
      <c r="J1337" s="268"/>
    </row>
    <row r="1338" spans="1:10" x14ac:dyDescent="0.4">
      <c r="A1338" s="268"/>
      <c r="B1338" s="268"/>
      <c r="C1338" s="268"/>
      <c r="D1338" s="268"/>
      <c r="E1338" s="268"/>
      <c r="F1338" s="185"/>
      <c r="G1338" s="268"/>
      <c r="H1338" s="270"/>
      <c r="I1338" s="270"/>
      <c r="J1338" s="268"/>
    </row>
    <row r="1339" spans="1:10" x14ac:dyDescent="0.4">
      <c r="A1339" s="268"/>
      <c r="B1339" s="268"/>
      <c r="C1339" s="268"/>
      <c r="D1339" s="268"/>
      <c r="E1339" s="268"/>
      <c r="F1339" s="185"/>
      <c r="G1339" s="268"/>
      <c r="H1339" s="270"/>
      <c r="I1339" s="270"/>
      <c r="J1339" s="268"/>
    </row>
    <row r="1340" spans="1:10" x14ac:dyDescent="0.4">
      <c r="A1340" s="268"/>
      <c r="B1340" s="268"/>
      <c r="C1340" s="268"/>
      <c r="D1340" s="268"/>
      <c r="E1340" s="268"/>
      <c r="F1340" s="185"/>
      <c r="G1340" s="268"/>
      <c r="H1340" s="270"/>
      <c r="I1340" s="270"/>
      <c r="J1340" s="268"/>
    </row>
    <row r="1341" spans="1:10" x14ac:dyDescent="0.4">
      <c r="A1341" s="268"/>
      <c r="B1341" s="268"/>
      <c r="C1341" s="268"/>
      <c r="D1341" s="268"/>
      <c r="E1341" s="268"/>
      <c r="F1341" s="185"/>
      <c r="G1341" s="268"/>
      <c r="H1341" s="270"/>
      <c r="I1341" s="270"/>
      <c r="J1341" s="268"/>
    </row>
    <row r="1342" spans="1:10" x14ac:dyDescent="0.4">
      <c r="A1342" s="268"/>
      <c r="B1342" s="268"/>
      <c r="C1342" s="268"/>
      <c r="D1342" s="268"/>
      <c r="E1342" s="268"/>
      <c r="F1342" s="185"/>
      <c r="G1342" s="268"/>
      <c r="H1342" s="270"/>
      <c r="I1342" s="270"/>
      <c r="J1342" s="268"/>
    </row>
    <row r="1343" spans="1:10" x14ac:dyDescent="0.4">
      <c r="A1343" s="268"/>
      <c r="B1343" s="268"/>
      <c r="C1343" s="268"/>
      <c r="D1343" s="268"/>
      <c r="E1343" s="268"/>
      <c r="F1343" s="185"/>
      <c r="G1343" s="268"/>
      <c r="H1343" s="270"/>
      <c r="I1343" s="270"/>
      <c r="J1343" s="268"/>
    </row>
    <row r="1344" spans="1:10" x14ac:dyDescent="0.4">
      <c r="A1344" s="268"/>
      <c r="B1344" s="268"/>
      <c r="C1344" s="268"/>
      <c r="D1344" s="268"/>
      <c r="E1344" s="268"/>
      <c r="F1344" s="185"/>
      <c r="G1344" s="268"/>
      <c r="H1344" s="270"/>
      <c r="I1344" s="270"/>
      <c r="J1344" s="268"/>
    </row>
    <row r="1345" spans="1:10" x14ac:dyDescent="0.4">
      <c r="A1345" s="268"/>
      <c r="B1345" s="268"/>
      <c r="C1345" s="268"/>
      <c r="D1345" s="268"/>
      <c r="E1345" s="268"/>
      <c r="F1345" s="185"/>
      <c r="G1345" s="268"/>
      <c r="H1345" s="270"/>
      <c r="I1345" s="270"/>
      <c r="J1345" s="268"/>
    </row>
    <row r="1346" spans="1:10" x14ac:dyDescent="0.4">
      <c r="A1346" s="268"/>
      <c r="B1346" s="268"/>
      <c r="C1346" s="268"/>
      <c r="D1346" s="268"/>
      <c r="E1346" s="268"/>
      <c r="F1346" s="185"/>
      <c r="G1346" s="268"/>
      <c r="H1346" s="270"/>
      <c r="I1346" s="270"/>
      <c r="J1346" s="268"/>
    </row>
    <row r="1347" spans="1:10" x14ac:dyDescent="0.4">
      <c r="A1347" s="268"/>
      <c r="B1347" s="268"/>
      <c r="C1347" s="268"/>
      <c r="D1347" s="268"/>
      <c r="E1347" s="268"/>
      <c r="F1347" s="185"/>
      <c r="G1347" s="268"/>
      <c r="H1347" s="270"/>
      <c r="I1347" s="270"/>
      <c r="J1347" s="268"/>
    </row>
    <row r="1348" spans="1:10" x14ac:dyDescent="0.4">
      <c r="A1348" s="268"/>
      <c r="B1348" s="268"/>
      <c r="C1348" s="268"/>
      <c r="D1348" s="268"/>
      <c r="E1348" s="268"/>
      <c r="F1348" s="185"/>
      <c r="G1348" s="268"/>
      <c r="H1348" s="270"/>
      <c r="I1348" s="270"/>
      <c r="J1348" s="268"/>
    </row>
    <row r="1349" spans="1:10" x14ac:dyDescent="0.4">
      <c r="A1349" s="268"/>
      <c r="B1349" s="268"/>
      <c r="C1349" s="268"/>
      <c r="D1349" s="268"/>
      <c r="E1349" s="268"/>
      <c r="F1349" s="185"/>
      <c r="G1349" s="268"/>
      <c r="H1349" s="270"/>
      <c r="I1349" s="270"/>
      <c r="J1349" s="268"/>
    </row>
    <row r="1350" spans="1:10" x14ac:dyDescent="0.4">
      <c r="A1350" s="268"/>
      <c r="B1350" s="268"/>
      <c r="C1350" s="268"/>
      <c r="D1350" s="268"/>
      <c r="E1350" s="268"/>
      <c r="F1350" s="185"/>
      <c r="G1350" s="268"/>
      <c r="H1350" s="270"/>
      <c r="I1350" s="270"/>
      <c r="J1350" s="268"/>
    </row>
    <row r="1351" spans="1:10" x14ac:dyDescent="0.4">
      <c r="A1351" s="268"/>
      <c r="B1351" s="268"/>
      <c r="C1351" s="268"/>
      <c r="D1351" s="268"/>
      <c r="E1351" s="268"/>
      <c r="F1351" s="185"/>
      <c r="G1351" s="268"/>
      <c r="H1351" s="270"/>
      <c r="I1351" s="270"/>
      <c r="J1351" s="268"/>
    </row>
    <row r="1352" spans="1:10" x14ac:dyDescent="0.4">
      <c r="A1352" s="268"/>
      <c r="B1352" s="268"/>
      <c r="C1352" s="268"/>
      <c r="D1352" s="268"/>
      <c r="E1352" s="268"/>
      <c r="F1352" s="185"/>
      <c r="G1352" s="268"/>
      <c r="H1352" s="270"/>
      <c r="I1352" s="270"/>
      <c r="J1352" s="268"/>
    </row>
    <row r="1353" spans="1:10" x14ac:dyDescent="0.4">
      <c r="A1353" s="268"/>
      <c r="B1353" s="268"/>
      <c r="C1353" s="268"/>
      <c r="D1353" s="268"/>
      <c r="E1353" s="268"/>
      <c r="F1353" s="185"/>
      <c r="G1353" s="268"/>
      <c r="H1353" s="270"/>
      <c r="I1353" s="270"/>
      <c r="J1353" s="268"/>
    </row>
    <row r="1354" spans="1:10" x14ac:dyDescent="0.4">
      <c r="A1354" s="268"/>
      <c r="B1354" s="268"/>
      <c r="C1354" s="268"/>
      <c r="D1354" s="268"/>
      <c r="E1354" s="268"/>
      <c r="F1354" s="185"/>
      <c r="G1354" s="268"/>
      <c r="H1354" s="270"/>
      <c r="I1354" s="270"/>
      <c r="J1354" s="268"/>
    </row>
    <row r="1355" spans="1:10" x14ac:dyDescent="0.4">
      <c r="A1355" s="268"/>
      <c r="B1355" s="268"/>
      <c r="C1355" s="268"/>
      <c r="D1355" s="268"/>
      <c r="E1355" s="268"/>
      <c r="F1355" s="185"/>
      <c r="G1355" s="268"/>
      <c r="H1355" s="270"/>
      <c r="I1355" s="270"/>
      <c r="J1355" s="268"/>
    </row>
    <row r="1356" spans="1:10" x14ac:dyDescent="0.4">
      <c r="A1356" s="268"/>
      <c r="B1356" s="268"/>
      <c r="C1356" s="268"/>
      <c r="D1356" s="268"/>
      <c r="E1356" s="268"/>
      <c r="F1356" s="185"/>
      <c r="G1356" s="268"/>
      <c r="H1356" s="270"/>
      <c r="I1356" s="270"/>
      <c r="J1356" s="268"/>
    </row>
    <row r="1357" spans="1:10" x14ac:dyDescent="0.4">
      <c r="A1357" s="268"/>
      <c r="B1357" s="268"/>
      <c r="C1357" s="268"/>
      <c r="D1357" s="268"/>
      <c r="E1357" s="268"/>
      <c r="F1357" s="185"/>
      <c r="G1357" s="268"/>
      <c r="H1357" s="270"/>
      <c r="I1357" s="270"/>
      <c r="J1357" s="268"/>
    </row>
    <row r="1358" spans="1:10" x14ac:dyDescent="0.4">
      <c r="A1358" s="268"/>
      <c r="B1358" s="268"/>
      <c r="C1358" s="268"/>
      <c r="D1358" s="268"/>
      <c r="E1358" s="268"/>
      <c r="F1358" s="185"/>
      <c r="G1358" s="268"/>
      <c r="H1358" s="270"/>
      <c r="I1358" s="270"/>
      <c r="J1358" s="268"/>
    </row>
    <row r="1359" spans="1:10" x14ac:dyDescent="0.4">
      <c r="A1359" s="268"/>
      <c r="B1359" s="268"/>
      <c r="C1359" s="268"/>
      <c r="D1359" s="268"/>
      <c r="E1359" s="268"/>
      <c r="F1359" s="185"/>
      <c r="G1359" s="268"/>
      <c r="H1359" s="270"/>
      <c r="I1359" s="270"/>
      <c r="J1359" s="268"/>
    </row>
    <row r="1360" spans="1:10" x14ac:dyDescent="0.4">
      <c r="A1360" s="268"/>
      <c r="B1360" s="268"/>
      <c r="C1360" s="268"/>
      <c r="D1360" s="268"/>
      <c r="E1360" s="268"/>
      <c r="F1360" s="185"/>
      <c r="G1360" s="268"/>
      <c r="H1360" s="270"/>
      <c r="I1360" s="270"/>
      <c r="J1360" s="268"/>
    </row>
    <row r="1361" spans="1:10" x14ac:dyDescent="0.4">
      <c r="A1361" s="268"/>
      <c r="B1361" s="268"/>
      <c r="C1361" s="268"/>
      <c r="D1361" s="268"/>
      <c r="E1361" s="268"/>
      <c r="F1361" s="185"/>
      <c r="G1361" s="268"/>
      <c r="H1361" s="270"/>
      <c r="I1361" s="270"/>
      <c r="J1361" s="268"/>
    </row>
    <row r="1362" spans="1:10" x14ac:dyDescent="0.4">
      <c r="A1362" s="268"/>
      <c r="B1362" s="268"/>
      <c r="C1362" s="268"/>
      <c r="D1362" s="268"/>
      <c r="E1362" s="268"/>
      <c r="F1362" s="185"/>
      <c r="G1362" s="268"/>
      <c r="H1362" s="270"/>
      <c r="I1362" s="270"/>
      <c r="J1362" s="268"/>
    </row>
    <row r="1363" spans="1:10" x14ac:dyDescent="0.4">
      <c r="A1363" s="268"/>
      <c r="B1363" s="268"/>
      <c r="C1363" s="268"/>
      <c r="D1363" s="268"/>
      <c r="E1363" s="268"/>
      <c r="F1363" s="185"/>
      <c r="G1363" s="268"/>
      <c r="H1363" s="270"/>
      <c r="I1363" s="270"/>
      <c r="J1363" s="268"/>
    </row>
    <row r="1364" spans="1:10" x14ac:dyDescent="0.4">
      <c r="A1364" s="268"/>
      <c r="B1364" s="268"/>
      <c r="C1364" s="268"/>
      <c r="D1364" s="268"/>
      <c r="E1364" s="268"/>
      <c r="F1364" s="185"/>
      <c r="G1364" s="268"/>
      <c r="H1364" s="270"/>
      <c r="I1364" s="270"/>
      <c r="J1364" s="268"/>
    </row>
    <row r="1365" spans="1:10" x14ac:dyDescent="0.4">
      <c r="A1365" s="268"/>
      <c r="B1365" s="268"/>
      <c r="C1365" s="268"/>
      <c r="D1365" s="268"/>
      <c r="E1365" s="268"/>
      <c r="F1365" s="185"/>
      <c r="G1365" s="268"/>
      <c r="H1365" s="270"/>
      <c r="I1365" s="270"/>
      <c r="J1365" s="268"/>
    </row>
    <row r="1366" spans="1:10" x14ac:dyDescent="0.4">
      <c r="A1366" s="268"/>
      <c r="B1366" s="268"/>
      <c r="C1366" s="268"/>
      <c r="D1366" s="268"/>
      <c r="E1366" s="268"/>
      <c r="F1366" s="185"/>
      <c r="G1366" s="268"/>
      <c r="H1366" s="270"/>
      <c r="I1366" s="270"/>
      <c r="J1366" s="268"/>
    </row>
    <row r="1367" spans="1:10" x14ac:dyDescent="0.4">
      <c r="A1367" s="268"/>
      <c r="B1367" s="268"/>
      <c r="C1367" s="268"/>
      <c r="D1367" s="268"/>
      <c r="E1367" s="268"/>
      <c r="F1367" s="185"/>
      <c r="G1367" s="268"/>
      <c r="H1367" s="270"/>
      <c r="I1367" s="270"/>
      <c r="J1367" s="268"/>
    </row>
    <row r="1368" spans="1:10" x14ac:dyDescent="0.4">
      <c r="A1368" s="268"/>
      <c r="B1368" s="268"/>
      <c r="C1368" s="268"/>
      <c r="D1368" s="268"/>
      <c r="E1368" s="268"/>
      <c r="F1368" s="185"/>
      <c r="G1368" s="268"/>
      <c r="H1368" s="270"/>
      <c r="I1368" s="270"/>
      <c r="J1368" s="268"/>
    </row>
    <row r="1369" spans="1:10" x14ac:dyDescent="0.4">
      <c r="A1369" s="268"/>
      <c r="B1369" s="268"/>
      <c r="C1369" s="268"/>
      <c r="D1369" s="268"/>
      <c r="E1369" s="268"/>
      <c r="F1369" s="185"/>
      <c r="G1369" s="268"/>
      <c r="H1369" s="270"/>
      <c r="I1369" s="270"/>
      <c r="J1369" s="268"/>
    </row>
    <row r="1370" spans="1:10" x14ac:dyDescent="0.4">
      <c r="A1370" s="268"/>
      <c r="B1370" s="268"/>
      <c r="C1370" s="268"/>
      <c r="D1370" s="268"/>
      <c r="E1370" s="268"/>
      <c r="F1370" s="185"/>
      <c r="G1370" s="268"/>
      <c r="H1370" s="270"/>
      <c r="I1370" s="270"/>
      <c r="J1370" s="268"/>
    </row>
    <row r="1371" spans="1:10" x14ac:dyDescent="0.4">
      <c r="A1371" s="268"/>
      <c r="B1371" s="268"/>
      <c r="C1371" s="268"/>
      <c r="D1371" s="268"/>
      <c r="E1371" s="268"/>
      <c r="F1371" s="185"/>
      <c r="G1371" s="268"/>
      <c r="H1371" s="270"/>
      <c r="I1371" s="270"/>
      <c r="J1371" s="268"/>
    </row>
    <row r="1372" spans="1:10" x14ac:dyDescent="0.4">
      <c r="A1372" s="268"/>
      <c r="B1372" s="268"/>
      <c r="C1372" s="268"/>
      <c r="D1372" s="268"/>
      <c r="E1372" s="268"/>
      <c r="F1372" s="185"/>
      <c r="G1372" s="268"/>
      <c r="H1372" s="270"/>
      <c r="I1372" s="270"/>
      <c r="J1372" s="268"/>
    </row>
    <row r="1373" spans="1:10" x14ac:dyDescent="0.4">
      <c r="A1373" s="268"/>
      <c r="B1373" s="268"/>
      <c r="C1373" s="268"/>
      <c r="D1373" s="268"/>
      <c r="E1373" s="268"/>
      <c r="F1373" s="185"/>
      <c r="G1373" s="268"/>
      <c r="H1373" s="270"/>
      <c r="I1373" s="270"/>
      <c r="J1373" s="268"/>
    </row>
    <row r="1374" spans="1:10" x14ac:dyDescent="0.4">
      <c r="A1374" s="268"/>
      <c r="B1374" s="268"/>
      <c r="C1374" s="268"/>
      <c r="D1374" s="268"/>
      <c r="E1374" s="268"/>
      <c r="F1374" s="185"/>
      <c r="G1374" s="268"/>
      <c r="H1374" s="270"/>
      <c r="I1374" s="270"/>
      <c r="J1374" s="268"/>
    </row>
    <row r="1375" spans="1:10" x14ac:dyDescent="0.4">
      <c r="A1375" s="268"/>
      <c r="B1375" s="268"/>
      <c r="C1375" s="268"/>
      <c r="D1375" s="268"/>
      <c r="E1375" s="268"/>
      <c r="F1375" s="185"/>
      <c r="G1375" s="268"/>
      <c r="H1375" s="270"/>
      <c r="I1375" s="270"/>
      <c r="J1375" s="268"/>
    </row>
    <row r="1376" spans="1:10" x14ac:dyDescent="0.4">
      <c r="A1376" s="268"/>
      <c r="B1376" s="268"/>
      <c r="C1376" s="268"/>
      <c r="D1376" s="268"/>
      <c r="E1376" s="268"/>
      <c r="F1376" s="185"/>
      <c r="G1376" s="268"/>
      <c r="H1376" s="270"/>
      <c r="I1376" s="270"/>
      <c r="J1376" s="268"/>
    </row>
    <row r="1377" spans="1:10" x14ac:dyDescent="0.4">
      <c r="A1377" s="268"/>
      <c r="B1377" s="268"/>
      <c r="C1377" s="268"/>
      <c r="D1377" s="268"/>
      <c r="E1377" s="268"/>
      <c r="F1377" s="185"/>
      <c r="G1377" s="268"/>
      <c r="H1377" s="270"/>
      <c r="I1377" s="270"/>
      <c r="J1377" s="268"/>
    </row>
    <row r="1378" spans="1:10" x14ac:dyDescent="0.4">
      <c r="A1378" s="268"/>
      <c r="B1378" s="268"/>
      <c r="C1378" s="268"/>
      <c r="D1378" s="268"/>
      <c r="E1378" s="268"/>
      <c r="F1378" s="185"/>
      <c r="G1378" s="268"/>
      <c r="H1378" s="270"/>
      <c r="I1378" s="270"/>
      <c r="J1378" s="268"/>
    </row>
    <row r="1379" spans="1:10" x14ac:dyDescent="0.4">
      <c r="A1379" s="268"/>
      <c r="B1379" s="268"/>
      <c r="C1379" s="268"/>
      <c r="D1379" s="268"/>
      <c r="E1379" s="268"/>
      <c r="F1379" s="185"/>
      <c r="G1379" s="268"/>
      <c r="H1379" s="270"/>
      <c r="I1379" s="270"/>
      <c r="J1379" s="268"/>
    </row>
    <row r="1380" spans="1:10" x14ac:dyDescent="0.4">
      <c r="A1380" s="268"/>
      <c r="B1380" s="268"/>
      <c r="C1380" s="268"/>
      <c r="D1380" s="268"/>
      <c r="E1380" s="268"/>
      <c r="F1380" s="185"/>
      <c r="G1380" s="268"/>
      <c r="H1380" s="270"/>
      <c r="I1380" s="270"/>
      <c r="J1380" s="268"/>
    </row>
    <row r="1381" spans="1:10" x14ac:dyDescent="0.4">
      <c r="A1381" s="268"/>
      <c r="B1381" s="268"/>
      <c r="C1381" s="268"/>
      <c r="D1381" s="268"/>
      <c r="E1381" s="268"/>
      <c r="F1381" s="185"/>
      <c r="G1381" s="268"/>
      <c r="H1381" s="270"/>
      <c r="I1381" s="270"/>
      <c r="J1381" s="268"/>
    </row>
    <row r="1382" spans="1:10" x14ac:dyDescent="0.4">
      <c r="A1382" s="268"/>
      <c r="B1382" s="268"/>
      <c r="C1382" s="268"/>
      <c r="D1382" s="268"/>
      <c r="E1382" s="268"/>
      <c r="F1382" s="185"/>
      <c r="G1382" s="268"/>
      <c r="H1382" s="270"/>
      <c r="I1382" s="270"/>
      <c r="J1382" s="268"/>
    </row>
    <row r="1383" spans="1:10" x14ac:dyDescent="0.4">
      <c r="A1383" s="268"/>
      <c r="B1383" s="268"/>
      <c r="C1383" s="268"/>
      <c r="D1383" s="268"/>
      <c r="E1383" s="268"/>
      <c r="F1383" s="185"/>
      <c r="G1383" s="268"/>
      <c r="H1383" s="270"/>
      <c r="I1383" s="270"/>
      <c r="J1383" s="268"/>
    </row>
    <row r="1384" spans="1:10" x14ac:dyDescent="0.4">
      <c r="A1384" s="268"/>
      <c r="B1384" s="268"/>
      <c r="C1384" s="268"/>
      <c r="D1384" s="268"/>
      <c r="E1384" s="268"/>
      <c r="F1384" s="185"/>
      <c r="G1384" s="268"/>
      <c r="H1384" s="270"/>
      <c r="I1384" s="270"/>
      <c r="J1384" s="268"/>
    </row>
    <row r="1385" spans="1:10" x14ac:dyDescent="0.4">
      <c r="A1385" s="268"/>
      <c r="B1385" s="268"/>
      <c r="C1385" s="268"/>
      <c r="D1385" s="268"/>
      <c r="E1385" s="268"/>
      <c r="F1385" s="185"/>
      <c r="G1385" s="268"/>
      <c r="H1385" s="270"/>
      <c r="I1385" s="270"/>
      <c r="J1385" s="268"/>
    </row>
    <row r="1386" spans="1:10" x14ac:dyDescent="0.4">
      <c r="A1386" s="268"/>
      <c r="B1386" s="268"/>
      <c r="C1386" s="268"/>
      <c r="D1386" s="268"/>
      <c r="E1386" s="268"/>
      <c r="F1386" s="185"/>
      <c r="G1386" s="268"/>
      <c r="H1386" s="270"/>
      <c r="I1386" s="270"/>
      <c r="J1386" s="268"/>
    </row>
    <row r="1387" spans="1:10" x14ac:dyDescent="0.4">
      <c r="A1387" s="268"/>
      <c r="B1387" s="268"/>
      <c r="C1387" s="268"/>
      <c r="D1387" s="268"/>
      <c r="E1387" s="268"/>
      <c r="F1387" s="185"/>
      <c r="G1387" s="268"/>
      <c r="H1387" s="270"/>
      <c r="I1387" s="270"/>
      <c r="J1387" s="268"/>
    </row>
    <row r="1388" spans="1:10" x14ac:dyDescent="0.4">
      <c r="A1388" s="268"/>
      <c r="B1388" s="268"/>
      <c r="C1388" s="268"/>
      <c r="D1388" s="268"/>
      <c r="E1388" s="268"/>
      <c r="F1388" s="185"/>
      <c r="G1388" s="268"/>
      <c r="H1388" s="270"/>
      <c r="I1388" s="270"/>
      <c r="J1388" s="268"/>
    </row>
    <row r="1389" spans="1:10" x14ac:dyDescent="0.4">
      <c r="A1389" s="268"/>
      <c r="B1389" s="268"/>
      <c r="C1389" s="268"/>
      <c r="D1389" s="268"/>
      <c r="E1389" s="268"/>
      <c r="F1389" s="185"/>
      <c r="G1389" s="268"/>
      <c r="H1389" s="270"/>
      <c r="I1389" s="270"/>
      <c r="J1389" s="268"/>
    </row>
    <row r="1390" spans="1:10" x14ac:dyDescent="0.4">
      <c r="A1390" s="268"/>
      <c r="B1390" s="268"/>
      <c r="C1390" s="268"/>
      <c r="D1390" s="268"/>
      <c r="E1390" s="268"/>
      <c r="F1390" s="185"/>
      <c r="G1390" s="268"/>
      <c r="H1390" s="270"/>
      <c r="I1390" s="270"/>
      <c r="J1390" s="268"/>
    </row>
    <row r="1391" spans="1:10" x14ac:dyDescent="0.4">
      <c r="A1391" s="268"/>
      <c r="B1391" s="268"/>
      <c r="C1391" s="268"/>
      <c r="D1391" s="268"/>
      <c r="E1391" s="268"/>
      <c r="F1391" s="185"/>
      <c r="G1391" s="268"/>
      <c r="H1391" s="270"/>
      <c r="I1391" s="270"/>
      <c r="J1391" s="268"/>
    </row>
    <row r="1392" spans="1:10" x14ac:dyDescent="0.4">
      <c r="A1392" s="268"/>
      <c r="B1392" s="268"/>
      <c r="C1392" s="268"/>
      <c r="D1392" s="268"/>
      <c r="E1392" s="268"/>
      <c r="F1392" s="185"/>
      <c r="G1392" s="268"/>
      <c r="H1392" s="270"/>
      <c r="I1392" s="270"/>
      <c r="J1392" s="268"/>
    </row>
    <row r="1393" spans="1:10" x14ac:dyDescent="0.4">
      <c r="A1393" s="268"/>
      <c r="B1393" s="268"/>
      <c r="C1393" s="268"/>
      <c r="D1393" s="268"/>
      <c r="E1393" s="268"/>
      <c r="F1393" s="185"/>
      <c r="G1393" s="268"/>
      <c r="H1393" s="270"/>
      <c r="I1393" s="270"/>
      <c r="J1393" s="268"/>
    </row>
    <row r="1394" spans="1:10" x14ac:dyDescent="0.4">
      <c r="A1394" s="268"/>
      <c r="B1394" s="268"/>
      <c r="C1394" s="268"/>
      <c r="D1394" s="268"/>
      <c r="E1394" s="268"/>
      <c r="F1394" s="185"/>
      <c r="G1394" s="268"/>
      <c r="H1394" s="270"/>
      <c r="I1394" s="270"/>
      <c r="J1394" s="268"/>
    </row>
    <row r="1395" spans="1:10" x14ac:dyDescent="0.4">
      <c r="A1395" s="268"/>
      <c r="B1395" s="268"/>
      <c r="C1395" s="268"/>
      <c r="D1395" s="268"/>
      <c r="E1395" s="268"/>
      <c r="F1395" s="185"/>
      <c r="G1395" s="268"/>
      <c r="H1395" s="270"/>
      <c r="I1395" s="270"/>
      <c r="J1395" s="268"/>
    </row>
    <row r="1396" spans="1:10" x14ac:dyDescent="0.4">
      <c r="A1396" s="268"/>
      <c r="B1396" s="268"/>
      <c r="C1396" s="268"/>
      <c r="D1396" s="268"/>
      <c r="E1396" s="268"/>
      <c r="F1396" s="185"/>
      <c r="G1396" s="268"/>
      <c r="H1396" s="270"/>
      <c r="I1396" s="270"/>
      <c r="J1396" s="268"/>
    </row>
    <row r="1397" spans="1:10" x14ac:dyDescent="0.4">
      <c r="A1397" s="268"/>
      <c r="B1397" s="268"/>
      <c r="C1397" s="268"/>
      <c r="D1397" s="268"/>
      <c r="E1397" s="268"/>
      <c r="F1397" s="185"/>
      <c r="G1397" s="268"/>
      <c r="H1397" s="270"/>
      <c r="I1397" s="270"/>
      <c r="J1397" s="268"/>
    </row>
    <row r="1398" spans="1:10" x14ac:dyDescent="0.4">
      <c r="A1398" s="268"/>
      <c r="B1398" s="268"/>
      <c r="C1398" s="268"/>
      <c r="D1398" s="268"/>
      <c r="E1398" s="268"/>
      <c r="F1398" s="185"/>
      <c r="G1398" s="268"/>
      <c r="H1398" s="270"/>
      <c r="I1398" s="270"/>
      <c r="J1398" s="268"/>
    </row>
    <row r="1399" spans="1:10" x14ac:dyDescent="0.4">
      <c r="A1399" s="268"/>
      <c r="B1399" s="268"/>
      <c r="C1399" s="268"/>
      <c r="D1399" s="268"/>
      <c r="E1399" s="268"/>
      <c r="F1399" s="185"/>
      <c r="G1399" s="268"/>
      <c r="H1399" s="270"/>
      <c r="I1399" s="270"/>
      <c r="J1399" s="268"/>
    </row>
    <row r="1400" spans="1:10" x14ac:dyDescent="0.4">
      <c r="A1400" s="268"/>
      <c r="B1400" s="268"/>
      <c r="C1400" s="268"/>
      <c r="D1400" s="268"/>
      <c r="E1400" s="268"/>
      <c r="F1400" s="185"/>
      <c r="G1400" s="268"/>
      <c r="H1400" s="270"/>
      <c r="I1400" s="270"/>
      <c r="J1400" s="268"/>
    </row>
    <row r="1401" spans="1:10" x14ac:dyDescent="0.4">
      <c r="A1401" s="268"/>
      <c r="B1401" s="268"/>
      <c r="C1401" s="268"/>
      <c r="D1401" s="268"/>
      <c r="E1401" s="268"/>
      <c r="F1401" s="185"/>
      <c r="G1401" s="268"/>
      <c r="H1401" s="270"/>
      <c r="I1401" s="270"/>
      <c r="J1401" s="268"/>
    </row>
    <row r="1402" spans="1:10" x14ac:dyDescent="0.4">
      <c r="A1402" s="268"/>
      <c r="B1402" s="268"/>
      <c r="C1402" s="268"/>
      <c r="D1402" s="268"/>
      <c r="E1402" s="268"/>
      <c r="F1402" s="185"/>
      <c r="G1402" s="268"/>
      <c r="H1402" s="270"/>
      <c r="I1402" s="270"/>
      <c r="J1402" s="268"/>
    </row>
    <row r="1403" spans="1:10" x14ac:dyDescent="0.4">
      <c r="A1403" s="268"/>
      <c r="B1403" s="268"/>
      <c r="C1403" s="268"/>
      <c r="D1403" s="268"/>
      <c r="E1403" s="268"/>
      <c r="F1403" s="185"/>
      <c r="G1403" s="268"/>
      <c r="H1403" s="270"/>
      <c r="I1403" s="270"/>
      <c r="J1403" s="268"/>
    </row>
    <row r="1404" spans="1:10" x14ac:dyDescent="0.4">
      <c r="A1404" s="268"/>
      <c r="B1404" s="268"/>
      <c r="C1404" s="268"/>
      <c r="D1404" s="268"/>
      <c r="E1404" s="268"/>
      <c r="F1404" s="185"/>
      <c r="G1404" s="268"/>
      <c r="H1404" s="270"/>
      <c r="I1404" s="270"/>
      <c r="J1404" s="268"/>
    </row>
    <row r="1405" spans="1:10" x14ac:dyDescent="0.4">
      <c r="A1405" s="268"/>
      <c r="B1405" s="268"/>
      <c r="C1405" s="268"/>
      <c r="D1405" s="268"/>
      <c r="E1405" s="268"/>
      <c r="F1405" s="185"/>
      <c r="G1405" s="268"/>
      <c r="H1405" s="270"/>
      <c r="I1405" s="270"/>
      <c r="J1405" s="268"/>
    </row>
    <row r="1406" spans="1:10" x14ac:dyDescent="0.4">
      <c r="A1406" s="268"/>
      <c r="B1406" s="268"/>
      <c r="C1406" s="268"/>
      <c r="D1406" s="268"/>
      <c r="E1406" s="268"/>
      <c r="F1406" s="185"/>
      <c r="G1406" s="268"/>
      <c r="H1406" s="270"/>
      <c r="I1406" s="270"/>
      <c r="J1406" s="268"/>
    </row>
    <row r="1407" spans="1:10" x14ac:dyDescent="0.4">
      <c r="A1407" s="268"/>
      <c r="B1407" s="268"/>
      <c r="C1407" s="268"/>
      <c r="D1407" s="268"/>
      <c r="E1407" s="268"/>
      <c r="F1407" s="185"/>
      <c r="G1407" s="268"/>
      <c r="H1407" s="270"/>
      <c r="I1407" s="270"/>
      <c r="J1407" s="268"/>
    </row>
    <row r="1408" spans="1:10" x14ac:dyDescent="0.4">
      <c r="A1408" s="268"/>
      <c r="B1408" s="268"/>
      <c r="C1408" s="268"/>
      <c r="D1408" s="268"/>
      <c r="E1408" s="268"/>
      <c r="F1408" s="185"/>
      <c r="G1408" s="268"/>
      <c r="H1408" s="270"/>
      <c r="I1408" s="270"/>
      <c r="J1408" s="268"/>
    </row>
    <row r="1409" spans="1:10" x14ac:dyDescent="0.4">
      <c r="A1409" s="268"/>
      <c r="B1409" s="268"/>
      <c r="C1409" s="268"/>
      <c r="D1409" s="268"/>
      <c r="E1409" s="268"/>
      <c r="F1409" s="185"/>
      <c r="G1409" s="268"/>
      <c r="H1409" s="270"/>
      <c r="I1409" s="270"/>
      <c r="J1409" s="268"/>
    </row>
    <row r="1410" spans="1:10" x14ac:dyDescent="0.4">
      <c r="A1410" s="268"/>
      <c r="B1410" s="268"/>
      <c r="C1410" s="268"/>
      <c r="D1410" s="268"/>
      <c r="E1410" s="268"/>
      <c r="F1410" s="185"/>
      <c r="G1410" s="268"/>
      <c r="H1410" s="270"/>
      <c r="I1410" s="270"/>
      <c r="J1410" s="268"/>
    </row>
    <row r="1411" spans="1:10" x14ac:dyDescent="0.4">
      <c r="A1411" s="268"/>
      <c r="B1411" s="268"/>
      <c r="C1411" s="268"/>
      <c r="D1411" s="268"/>
      <c r="E1411" s="268"/>
      <c r="F1411" s="185"/>
      <c r="G1411" s="268"/>
      <c r="H1411" s="270"/>
      <c r="I1411" s="270"/>
      <c r="J1411" s="268"/>
    </row>
    <row r="1412" spans="1:10" x14ac:dyDescent="0.4">
      <c r="A1412" s="268"/>
      <c r="B1412" s="268"/>
      <c r="C1412" s="268"/>
      <c r="D1412" s="268"/>
      <c r="E1412" s="268"/>
      <c r="F1412" s="185"/>
      <c r="G1412" s="268"/>
      <c r="H1412" s="270"/>
      <c r="I1412" s="270"/>
      <c r="J1412" s="268"/>
    </row>
    <row r="1413" spans="1:10" x14ac:dyDescent="0.4">
      <c r="A1413" s="268"/>
      <c r="B1413" s="268"/>
      <c r="C1413" s="268"/>
      <c r="D1413" s="268"/>
      <c r="E1413" s="268"/>
      <c r="F1413" s="185"/>
      <c r="G1413" s="268"/>
      <c r="H1413" s="270"/>
      <c r="I1413" s="270"/>
      <c r="J1413" s="268"/>
    </row>
    <row r="1414" spans="1:10" x14ac:dyDescent="0.4">
      <c r="A1414" s="268"/>
      <c r="B1414" s="268"/>
      <c r="C1414" s="268"/>
      <c r="D1414" s="268"/>
      <c r="E1414" s="268"/>
      <c r="F1414" s="185"/>
      <c r="G1414" s="268"/>
      <c r="H1414" s="270"/>
      <c r="I1414" s="270"/>
      <c r="J1414" s="268"/>
    </row>
    <row r="1415" spans="1:10" x14ac:dyDescent="0.4">
      <c r="A1415" s="268"/>
      <c r="B1415" s="268"/>
      <c r="C1415" s="268"/>
      <c r="D1415" s="268"/>
      <c r="E1415" s="268"/>
      <c r="F1415" s="185"/>
      <c r="G1415" s="268"/>
      <c r="H1415" s="270"/>
      <c r="I1415" s="270"/>
      <c r="J1415" s="268"/>
    </row>
    <row r="1416" spans="1:10" x14ac:dyDescent="0.4">
      <c r="A1416" s="268"/>
      <c r="B1416" s="268"/>
      <c r="C1416" s="268"/>
      <c r="D1416" s="268"/>
      <c r="E1416" s="268"/>
      <c r="F1416" s="185"/>
      <c r="G1416" s="268"/>
      <c r="H1416" s="270"/>
      <c r="I1416" s="270"/>
      <c r="J1416" s="268"/>
    </row>
    <row r="1417" spans="1:10" x14ac:dyDescent="0.4">
      <c r="A1417" s="268"/>
      <c r="B1417" s="268"/>
      <c r="C1417" s="268"/>
      <c r="D1417" s="268"/>
      <c r="E1417" s="268"/>
      <c r="F1417" s="185"/>
      <c r="G1417" s="268"/>
      <c r="H1417" s="270"/>
      <c r="I1417" s="270"/>
      <c r="J1417" s="268"/>
    </row>
    <row r="1418" spans="1:10" x14ac:dyDescent="0.4">
      <c r="A1418" s="268"/>
      <c r="B1418" s="268"/>
      <c r="C1418" s="268"/>
      <c r="D1418" s="268"/>
      <c r="E1418" s="268"/>
      <c r="F1418" s="185"/>
      <c r="G1418" s="268"/>
      <c r="H1418" s="270"/>
      <c r="I1418" s="270"/>
      <c r="J1418" s="268"/>
    </row>
    <row r="1419" spans="1:10" x14ac:dyDescent="0.4">
      <c r="A1419" s="268"/>
      <c r="B1419" s="268"/>
      <c r="C1419" s="268"/>
      <c r="D1419" s="268"/>
      <c r="E1419" s="268"/>
      <c r="F1419" s="185"/>
      <c r="G1419" s="268"/>
      <c r="H1419" s="270"/>
      <c r="I1419" s="270"/>
      <c r="J1419" s="268"/>
    </row>
    <row r="1420" spans="1:10" x14ac:dyDescent="0.4">
      <c r="A1420" s="268"/>
      <c r="B1420" s="268"/>
      <c r="C1420" s="268"/>
      <c r="D1420" s="268"/>
      <c r="E1420" s="268"/>
      <c r="F1420" s="185"/>
      <c r="G1420" s="268"/>
      <c r="H1420" s="270"/>
      <c r="I1420" s="270"/>
      <c r="J1420" s="268"/>
    </row>
    <row r="1421" spans="1:10" x14ac:dyDescent="0.4">
      <c r="A1421" s="268"/>
      <c r="B1421" s="268"/>
      <c r="C1421" s="268"/>
      <c r="D1421" s="268"/>
      <c r="E1421" s="268"/>
      <c r="F1421" s="185"/>
      <c r="G1421" s="268"/>
      <c r="H1421" s="270"/>
      <c r="I1421" s="270"/>
      <c r="J1421" s="268"/>
    </row>
    <row r="1422" spans="1:10" x14ac:dyDescent="0.4">
      <c r="A1422" s="268"/>
      <c r="B1422" s="268"/>
      <c r="C1422" s="268"/>
      <c r="D1422" s="268"/>
      <c r="E1422" s="268"/>
      <c r="F1422" s="185"/>
      <c r="G1422" s="268"/>
      <c r="H1422" s="270"/>
      <c r="I1422" s="270"/>
      <c r="J1422" s="268"/>
    </row>
    <row r="1423" spans="1:10" x14ac:dyDescent="0.4">
      <c r="A1423" s="268"/>
      <c r="B1423" s="268"/>
      <c r="C1423" s="268"/>
      <c r="D1423" s="268"/>
      <c r="E1423" s="268"/>
      <c r="F1423" s="185"/>
      <c r="G1423" s="268"/>
      <c r="H1423" s="270"/>
      <c r="I1423" s="270"/>
      <c r="J1423" s="268"/>
    </row>
    <row r="1424" spans="1:10" x14ac:dyDescent="0.4">
      <c r="A1424" s="268"/>
      <c r="B1424" s="268"/>
      <c r="C1424" s="268"/>
      <c r="D1424" s="268"/>
      <c r="E1424" s="268"/>
      <c r="F1424" s="185"/>
      <c r="G1424" s="268"/>
      <c r="H1424" s="270"/>
      <c r="I1424" s="270"/>
      <c r="J1424" s="268"/>
    </row>
    <row r="1425" spans="1:10" x14ac:dyDescent="0.4">
      <c r="A1425" s="268"/>
      <c r="B1425" s="268"/>
      <c r="C1425" s="268"/>
      <c r="D1425" s="268"/>
      <c r="E1425" s="268"/>
      <c r="F1425" s="185"/>
      <c r="G1425" s="268"/>
      <c r="H1425" s="270"/>
      <c r="I1425" s="270"/>
      <c r="J1425" s="268"/>
    </row>
    <row r="1426" spans="1:10" x14ac:dyDescent="0.4">
      <c r="A1426" s="268"/>
      <c r="B1426" s="268"/>
      <c r="C1426" s="268"/>
      <c r="D1426" s="268"/>
      <c r="E1426" s="268"/>
      <c r="F1426" s="185"/>
      <c r="G1426" s="268"/>
      <c r="H1426" s="270"/>
      <c r="I1426" s="270"/>
      <c r="J1426" s="268"/>
    </row>
    <row r="1427" spans="1:10" x14ac:dyDescent="0.4">
      <c r="A1427" s="268"/>
      <c r="B1427" s="268"/>
      <c r="C1427" s="268"/>
      <c r="D1427" s="268"/>
      <c r="E1427" s="268"/>
      <c r="F1427" s="185"/>
      <c r="G1427" s="268"/>
      <c r="H1427" s="270"/>
      <c r="I1427" s="270"/>
      <c r="J1427" s="268"/>
    </row>
    <row r="1428" spans="1:10" x14ac:dyDescent="0.4">
      <c r="A1428" s="268"/>
      <c r="B1428" s="268"/>
      <c r="C1428" s="268"/>
      <c r="D1428" s="268"/>
      <c r="E1428" s="268"/>
      <c r="F1428" s="185"/>
      <c r="G1428" s="268"/>
      <c r="H1428" s="270"/>
      <c r="I1428" s="270"/>
      <c r="J1428" s="268"/>
    </row>
    <row r="1429" spans="1:10" x14ac:dyDescent="0.4">
      <c r="A1429" s="268"/>
      <c r="B1429" s="268"/>
      <c r="C1429" s="268"/>
      <c r="D1429" s="268"/>
      <c r="E1429" s="268"/>
      <c r="F1429" s="185"/>
      <c r="G1429" s="268"/>
      <c r="H1429" s="270"/>
      <c r="I1429" s="270"/>
      <c r="J1429" s="268"/>
    </row>
    <row r="1430" spans="1:10" x14ac:dyDescent="0.4">
      <c r="A1430" s="268"/>
      <c r="B1430" s="268"/>
      <c r="C1430" s="268"/>
      <c r="D1430" s="268"/>
      <c r="E1430" s="268"/>
      <c r="F1430" s="185"/>
      <c r="G1430" s="268"/>
      <c r="H1430" s="270"/>
      <c r="I1430" s="270"/>
      <c r="J1430" s="268"/>
    </row>
    <row r="1431" spans="1:10" x14ac:dyDescent="0.4">
      <c r="A1431" s="268"/>
      <c r="B1431" s="268"/>
      <c r="C1431" s="268"/>
      <c r="D1431" s="268"/>
      <c r="E1431" s="268"/>
      <c r="F1431" s="185"/>
      <c r="G1431" s="268"/>
      <c r="H1431" s="270"/>
      <c r="I1431" s="270"/>
      <c r="J1431" s="268"/>
    </row>
    <row r="1432" spans="1:10" x14ac:dyDescent="0.4">
      <c r="A1432" s="268"/>
      <c r="B1432" s="268"/>
      <c r="C1432" s="268"/>
      <c r="D1432" s="268"/>
      <c r="E1432" s="268"/>
      <c r="F1432" s="185"/>
      <c r="G1432" s="268"/>
      <c r="H1432" s="270"/>
      <c r="I1432" s="270"/>
      <c r="J1432" s="268"/>
    </row>
    <row r="1433" spans="1:10" x14ac:dyDescent="0.4">
      <c r="A1433" s="268"/>
      <c r="B1433" s="268"/>
      <c r="C1433" s="268"/>
      <c r="D1433" s="268"/>
      <c r="E1433" s="268"/>
      <c r="F1433" s="185"/>
      <c r="G1433" s="268"/>
      <c r="H1433" s="270"/>
      <c r="I1433" s="270"/>
      <c r="J1433" s="268"/>
    </row>
    <row r="1434" spans="1:10" x14ac:dyDescent="0.4">
      <c r="A1434" s="268"/>
      <c r="B1434" s="268"/>
      <c r="C1434" s="268"/>
      <c r="D1434" s="268"/>
      <c r="E1434" s="268"/>
      <c r="F1434" s="185"/>
      <c r="G1434" s="268"/>
      <c r="H1434" s="270"/>
      <c r="I1434" s="270"/>
      <c r="J1434" s="268"/>
    </row>
    <row r="1435" spans="1:10" x14ac:dyDescent="0.4">
      <c r="A1435" s="268"/>
      <c r="B1435" s="268"/>
      <c r="C1435" s="268"/>
      <c r="D1435" s="268"/>
      <c r="E1435" s="268"/>
      <c r="F1435" s="185"/>
      <c r="G1435" s="268"/>
      <c r="H1435" s="270"/>
      <c r="I1435" s="270"/>
      <c r="J1435" s="268"/>
    </row>
    <row r="1436" spans="1:10" x14ac:dyDescent="0.4">
      <c r="A1436" s="268"/>
      <c r="B1436" s="268"/>
      <c r="C1436" s="268"/>
      <c r="D1436" s="268"/>
      <c r="E1436" s="268"/>
      <c r="F1436" s="185"/>
      <c r="G1436" s="268"/>
      <c r="H1436" s="270"/>
      <c r="I1436" s="270"/>
      <c r="J1436" s="268"/>
    </row>
    <row r="1437" spans="1:10" x14ac:dyDescent="0.4">
      <c r="A1437" s="268"/>
      <c r="B1437" s="268"/>
      <c r="C1437" s="268"/>
      <c r="D1437" s="268"/>
      <c r="E1437" s="268"/>
      <c r="F1437" s="185"/>
      <c r="G1437" s="268"/>
      <c r="H1437" s="270"/>
      <c r="I1437" s="270"/>
      <c r="J1437" s="268"/>
    </row>
    <row r="1438" spans="1:10" x14ac:dyDescent="0.4">
      <c r="A1438" s="268"/>
      <c r="B1438" s="268"/>
      <c r="C1438" s="268"/>
      <c r="D1438" s="268"/>
      <c r="E1438" s="268"/>
      <c r="F1438" s="185"/>
      <c r="G1438" s="268"/>
      <c r="H1438" s="270"/>
      <c r="I1438" s="270"/>
      <c r="J1438" s="268"/>
    </row>
    <row r="1439" spans="1:10" x14ac:dyDescent="0.4">
      <c r="A1439" s="268"/>
      <c r="B1439" s="268"/>
      <c r="C1439" s="268"/>
      <c r="D1439" s="268"/>
      <c r="E1439" s="268"/>
      <c r="F1439" s="185"/>
      <c r="G1439" s="268"/>
      <c r="H1439" s="270"/>
      <c r="I1439" s="270"/>
      <c r="J1439" s="268"/>
    </row>
    <row r="1440" spans="1:10" x14ac:dyDescent="0.4">
      <c r="A1440" s="268"/>
      <c r="B1440" s="268"/>
      <c r="C1440" s="268"/>
      <c r="D1440" s="268"/>
      <c r="E1440" s="268"/>
      <c r="F1440" s="185"/>
      <c r="G1440" s="268"/>
      <c r="H1440" s="270"/>
      <c r="I1440" s="270"/>
      <c r="J1440" s="268"/>
    </row>
    <row r="1441" spans="1:10" x14ac:dyDescent="0.4">
      <c r="A1441" s="268"/>
      <c r="B1441" s="268"/>
      <c r="C1441" s="268"/>
      <c r="D1441" s="268"/>
      <c r="E1441" s="268"/>
      <c r="F1441" s="185"/>
      <c r="G1441" s="268"/>
      <c r="H1441" s="270"/>
      <c r="I1441" s="270"/>
      <c r="J1441" s="268"/>
    </row>
    <row r="1442" spans="1:10" x14ac:dyDescent="0.4">
      <c r="A1442" s="268"/>
      <c r="B1442" s="268"/>
      <c r="C1442" s="268"/>
      <c r="D1442" s="268"/>
      <c r="E1442" s="268"/>
      <c r="F1442" s="185"/>
      <c r="G1442" s="268"/>
      <c r="H1442" s="270"/>
      <c r="I1442" s="270"/>
      <c r="J1442" s="268"/>
    </row>
    <row r="1443" spans="1:10" x14ac:dyDescent="0.4">
      <c r="A1443" s="268"/>
      <c r="B1443" s="268"/>
      <c r="C1443" s="268"/>
      <c r="D1443" s="268"/>
      <c r="E1443" s="268"/>
      <c r="F1443" s="185"/>
      <c r="G1443" s="268"/>
      <c r="H1443" s="270"/>
      <c r="I1443" s="270"/>
      <c r="J1443" s="268"/>
    </row>
    <row r="1444" spans="1:10" x14ac:dyDescent="0.4">
      <c r="A1444" s="268"/>
      <c r="B1444" s="268"/>
      <c r="C1444" s="268"/>
      <c r="D1444" s="268"/>
      <c r="E1444" s="268"/>
      <c r="F1444" s="185"/>
      <c r="G1444" s="268"/>
      <c r="H1444" s="270"/>
      <c r="I1444" s="270"/>
      <c r="J1444" s="268"/>
    </row>
    <row r="1445" spans="1:10" x14ac:dyDescent="0.4">
      <c r="A1445" s="268"/>
      <c r="B1445" s="268"/>
      <c r="C1445" s="268"/>
      <c r="D1445" s="268"/>
      <c r="E1445" s="268"/>
      <c r="F1445" s="185"/>
      <c r="G1445" s="268"/>
      <c r="H1445" s="270"/>
      <c r="I1445" s="270"/>
      <c r="J1445" s="268"/>
    </row>
    <row r="1446" spans="1:10" x14ac:dyDescent="0.4">
      <c r="A1446" s="268"/>
      <c r="B1446" s="268"/>
      <c r="C1446" s="268"/>
      <c r="D1446" s="268"/>
      <c r="E1446" s="268"/>
      <c r="F1446" s="185"/>
      <c r="G1446" s="268"/>
      <c r="H1446" s="270"/>
      <c r="I1446" s="270"/>
      <c r="J1446" s="268"/>
    </row>
    <row r="1447" spans="1:10" x14ac:dyDescent="0.4">
      <c r="A1447" s="268"/>
      <c r="B1447" s="268"/>
      <c r="C1447" s="268"/>
      <c r="D1447" s="268"/>
      <c r="E1447" s="268"/>
      <c r="F1447" s="185"/>
      <c r="G1447" s="268"/>
      <c r="H1447" s="270"/>
      <c r="I1447" s="270"/>
      <c r="J1447" s="268"/>
    </row>
    <row r="1448" spans="1:10" x14ac:dyDescent="0.4">
      <c r="A1448" s="268"/>
      <c r="B1448" s="268"/>
      <c r="C1448" s="268"/>
      <c r="D1448" s="268"/>
      <c r="E1448" s="268"/>
      <c r="F1448" s="185"/>
      <c r="G1448" s="268"/>
      <c r="H1448" s="270"/>
      <c r="I1448" s="270"/>
      <c r="J1448" s="268"/>
    </row>
    <row r="1449" spans="1:10" x14ac:dyDescent="0.4">
      <c r="A1449" s="268"/>
      <c r="B1449" s="268"/>
      <c r="C1449" s="268"/>
      <c r="D1449" s="268"/>
      <c r="E1449" s="268"/>
      <c r="F1449" s="185"/>
      <c r="G1449" s="268"/>
      <c r="H1449" s="270"/>
      <c r="I1449" s="270"/>
      <c r="J1449" s="268"/>
    </row>
    <row r="1450" spans="1:10" x14ac:dyDescent="0.4">
      <c r="A1450" s="268"/>
      <c r="B1450" s="268"/>
      <c r="C1450" s="268"/>
      <c r="D1450" s="268"/>
      <c r="E1450" s="268"/>
      <c r="F1450" s="185"/>
      <c r="G1450" s="268"/>
      <c r="H1450" s="270"/>
      <c r="I1450" s="270"/>
      <c r="J1450" s="268"/>
    </row>
    <row r="1451" spans="1:10" x14ac:dyDescent="0.4">
      <c r="A1451" s="268"/>
      <c r="B1451" s="268"/>
      <c r="C1451" s="268"/>
      <c r="D1451" s="268"/>
      <c r="E1451" s="268"/>
      <c r="F1451" s="185"/>
      <c r="G1451" s="268"/>
      <c r="H1451" s="270"/>
      <c r="I1451" s="270"/>
      <c r="J1451" s="268"/>
    </row>
    <row r="1452" spans="1:10" x14ac:dyDescent="0.4">
      <c r="A1452" s="268"/>
      <c r="B1452" s="268"/>
      <c r="C1452" s="268"/>
      <c r="D1452" s="268"/>
      <c r="E1452" s="268"/>
      <c r="F1452" s="185"/>
      <c r="G1452" s="268"/>
      <c r="H1452" s="270"/>
      <c r="I1452" s="270"/>
      <c r="J1452" s="268"/>
    </row>
    <row r="1453" spans="1:10" x14ac:dyDescent="0.4">
      <c r="A1453" s="268"/>
      <c r="B1453" s="268"/>
      <c r="C1453" s="268"/>
      <c r="D1453" s="268"/>
      <c r="E1453" s="268"/>
      <c r="F1453" s="185"/>
      <c r="G1453" s="268"/>
      <c r="H1453" s="270"/>
      <c r="I1453" s="270"/>
      <c r="J1453" s="268"/>
    </row>
    <row r="1454" spans="1:10" x14ac:dyDescent="0.4">
      <c r="A1454" s="268"/>
      <c r="B1454" s="268"/>
      <c r="C1454" s="268"/>
      <c r="D1454" s="268"/>
      <c r="E1454" s="268"/>
      <c r="F1454" s="185"/>
      <c r="G1454" s="268"/>
      <c r="H1454" s="270"/>
      <c r="I1454" s="270"/>
      <c r="J1454" s="268"/>
    </row>
    <row r="1455" spans="1:10" x14ac:dyDescent="0.4">
      <c r="A1455" s="268"/>
      <c r="B1455" s="268"/>
      <c r="C1455" s="268"/>
      <c r="D1455" s="268"/>
      <c r="E1455" s="268"/>
      <c r="F1455" s="185"/>
      <c r="G1455" s="268"/>
      <c r="H1455" s="270"/>
      <c r="I1455" s="270"/>
      <c r="J1455" s="268"/>
    </row>
    <row r="1456" spans="1:10" x14ac:dyDescent="0.4">
      <c r="A1456" s="268"/>
      <c r="B1456" s="268"/>
      <c r="C1456" s="268"/>
      <c r="D1456" s="268"/>
      <c r="E1456" s="268"/>
      <c r="F1456" s="185"/>
      <c r="G1456" s="268"/>
      <c r="H1456" s="270"/>
      <c r="I1456" s="270"/>
      <c r="J1456" s="268"/>
    </row>
    <row r="1457" spans="1:10" x14ac:dyDescent="0.4">
      <c r="A1457" s="268"/>
      <c r="B1457" s="268"/>
      <c r="C1457" s="268"/>
      <c r="D1457" s="268"/>
      <c r="E1457" s="268"/>
      <c r="F1457" s="185"/>
      <c r="G1457" s="268"/>
      <c r="H1457" s="270"/>
      <c r="I1457" s="270"/>
      <c r="J1457" s="268"/>
    </row>
    <row r="1458" spans="1:10" x14ac:dyDescent="0.4">
      <c r="A1458" s="268"/>
      <c r="B1458" s="268"/>
      <c r="C1458" s="268"/>
      <c r="D1458" s="268"/>
      <c r="E1458" s="268"/>
      <c r="F1458" s="185"/>
      <c r="G1458" s="268"/>
      <c r="H1458" s="270"/>
      <c r="I1458" s="270"/>
      <c r="J1458" s="268"/>
    </row>
    <row r="1459" spans="1:10" x14ac:dyDescent="0.4">
      <c r="A1459" s="268"/>
      <c r="B1459" s="268"/>
      <c r="C1459" s="268"/>
      <c r="D1459" s="268"/>
      <c r="E1459" s="268"/>
      <c r="F1459" s="185"/>
      <c r="G1459" s="268"/>
      <c r="H1459" s="270"/>
      <c r="I1459" s="270"/>
      <c r="J1459" s="268"/>
    </row>
    <row r="1460" spans="1:10" x14ac:dyDescent="0.4">
      <c r="A1460" s="268"/>
      <c r="B1460" s="268"/>
      <c r="C1460" s="268"/>
      <c r="D1460" s="268"/>
      <c r="E1460" s="268"/>
      <c r="F1460" s="185"/>
      <c r="G1460" s="268"/>
      <c r="H1460" s="270"/>
      <c r="I1460" s="270"/>
      <c r="J1460" s="268"/>
    </row>
    <row r="1461" spans="1:10" x14ac:dyDescent="0.4">
      <c r="A1461" s="268"/>
      <c r="B1461" s="268"/>
      <c r="C1461" s="268"/>
      <c r="D1461" s="268"/>
      <c r="E1461" s="268"/>
      <c r="F1461" s="185"/>
      <c r="G1461" s="268"/>
      <c r="H1461" s="270"/>
      <c r="I1461" s="270"/>
      <c r="J1461" s="268"/>
    </row>
    <row r="1462" spans="1:10" x14ac:dyDescent="0.4">
      <c r="A1462" s="268"/>
      <c r="B1462" s="268"/>
      <c r="C1462" s="268"/>
      <c r="D1462" s="268"/>
      <c r="E1462" s="268"/>
      <c r="F1462" s="185"/>
      <c r="G1462" s="268"/>
      <c r="H1462" s="270"/>
      <c r="I1462" s="270"/>
      <c r="J1462" s="268"/>
    </row>
    <row r="1463" spans="1:10" x14ac:dyDescent="0.4">
      <c r="A1463" s="268"/>
      <c r="B1463" s="268"/>
      <c r="C1463" s="268"/>
      <c r="D1463" s="268"/>
      <c r="E1463" s="268"/>
      <c r="F1463" s="185"/>
      <c r="G1463" s="268"/>
      <c r="H1463" s="270"/>
      <c r="I1463" s="270"/>
      <c r="J1463" s="268"/>
    </row>
    <row r="1464" spans="1:10" x14ac:dyDescent="0.4">
      <c r="A1464" s="268"/>
      <c r="B1464" s="268"/>
      <c r="C1464" s="268"/>
      <c r="D1464" s="268"/>
      <c r="E1464" s="268"/>
      <c r="F1464" s="185"/>
      <c r="G1464" s="268"/>
      <c r="H1464" s="270"/>
      <c r="I1464" s="270"/>
      <c r="J1464" s="268"/>
    </row>
    <row r="1465" spans="1:10" x14ac:dyDescent="0.4">
      <c r="A1465" s="268"/>
      <c r="B1465" s="268"/>
      <c r="C1465" s="268"/>
      <c r="D1465" s="268"/>
      <c r="E1465" s="268"/>
      <c r="F1465" s="185"/>
      <c r="G1465" s="268"/>
      <c r="H1465" s="270"/>
      <c r="I1465" s="270"/>
      <c r="J1465" s="268"/>
    </row>
    <row r="1466" spans="1:10" x14ac:dyDescent="0.4">
      <c r="A1466" s="268"/>
      <c r="B1466" s="268"/>
      <c r="C1466" s="268"/>
      <c r="D1466" s="268"/>
      <c r="E1466" s="268"/>
      <c r="F1466" s="185"/>
      <c r="G1466" s="268"/>
      <c r="H1466" s="270"/>
      <c r="I1466" s="270"/>
      <c r="J1466" s="268"/>
    </row>
    <row r="1467" spans="1:10" x14ac:dyDescent="0.4">
      <c r="A1467" s="268"/>
      <c r="B1467" s="268"/>
      <c r="C1467" s="268"/>
      <c r="D1467" s="268"/>
      <c r="E1467" s="268"/>
      <c r="F1467" s="185"/>
      <c r="G1467" s="268"/>
      <c r="H1467" s="270"/>
      <c r="I1467" s="270"/>
      <c r="J1467" s="268"/>
    </row>
    <row r="1468" spans="1:10" x14ac:dyDescent="0.4">
      <c r="A1468" s="268"/>
      <c r="B1468" s="268"/>
      <c r="C1468" s="268"/>
      <c r="D1468" s="268"/>
      <c r="E1468" s="268"/>
      <c r="F1468" s="185"/>
      <c r="G1468" s="268"/>
      <c r="H1468" s="270"/>
      <c r="I1468" s="270"/>
      <c r="J1468" s="268"/>
    </row>
    <row r="1469" spans="1:10" x14ac:dyDescent="0.4">
      <c r="A1469" s="268"/>
      <c r="B1469" s="268"/>
      <c r="C1469" s="268"/>
      <c r="D1469" s="268"/>
      <c r="E1469" s="268"/>
      <c r="F1469" s="185"/>
      <c r="G1469" s="268"/>
      <c r="H1469" s="270"/>
      <c r="I1469" s="270"/>
      <c r="J1469" s="268"/>
    </row>
    <row r="1470" spans="1:10" x14ac:dyDescent="0.4">
      <c r="A1470" s="268"/>
      <c r="B1470" s="268"/>
      <c r="C1470" s="268"/>
      <c r="D1470" s="268"/>
      <c r="E1470" s="268"/>
      <c r="F1470" s="185"/>
      <c r="G1470" s="268"/>
      <c r="H1470" s="270"/>
      <c r="I1470" s="270"/>
      <c r="J1470" s="268"/>
    </row>
    <row r="1471" spans="1:10" x14ac:dyDescent="0.4">
      <c r="A1471" s="268"/>
      <c r="B1471" s="268"/>
      <c r="C1471" s="268"/>
      <c r="D1471" s="268"/>
      <c r="E1471" s="268"/>
      <c r="F1471" s="185"/>
      <c r="G1471" s="268"/>
      <c r="H1471" s="270"/>
      <c r="I1471" s="270"/>
      <c r="J1471" s="268"/>
    </row>
    <row r="1472" spans="1:10" x14ac:dyDescent="0.4">
      <c r="A1472" s="268"/>
      <c r="B1472" s="268"/>
      <c r="C1472" s="268"/>
      <c r="D1472" s="268"/>
      <c r="E1472" s="268"/>
      <c r="F1472" s="185"/>
      <c r="G1472" s="268"/>
      <c r="H1472" s="270"/>
      <c r="I1472" s="270"/>
      <c r="J1472" s="268"/>
    </row>
    <row r="1473" spans="1:10" x14ac:dyDescent="0.4">
      <c r="A1473" s="268"/>
      <c r="B1473" s="268"/>
      <c r="C1473" s="268"/>
      <c r="D1473" s="268"/>
      <c r="E1473" s="268"/>
      <c r="F1473" s="185"/>
      <c r="G1473" s="268"/>
      <c r="H1473" s="270"/>
      <c r="I1473" s="270"/>
      <c r="J1473" s="268"/>
    </row>
    <row r="1474" spans="1:10" x14ac:dyDescent="0.4">
      <c r="A1474" s="268"/>
      <c r="B1474" s="268"/>
      <c r="C1474" s="268"/>
      <c r="D1474" s="268"/>
      <c r="E1474" s="268"/>
      <c r="F1474" s="185"/>
      <c r="G1474" s="268"/>
      <c r="H1474" s="270"/>
      <c r="I1474" s="270"/>
      <c r="J1474" s="268"/>
    </row>
    <row r="1475" spans="1:10" x14ac:dyDescent="0.4">
      <c r="A1475" s="268"/>
      <c r="B1475" s="268"/>
      <c r="C1475" s="268"/>
      <c r="D1475" s="268"/>
      <c r="E1475" s="268"/>
      <c r="F1475" s="185"/>
      <c r="G1475" s="268"/>
      <c r="H1475" s="270"/>
      <c r="I1475" s="270"/>
      <c r="J1475" s="268"/>
    </row>
    <row r="1476" spans="1:10" x14ac:dyDescent="0.4">
      <c r="A1476" s="268"/>
      <c r="B1476" s="268"/>
      <c r="C1476" s="268"/>
      <c r="D1476" s="268"/>
      <c r="E1476" s="268"/>
      <c r="F1476" s="185"/>
      <c r="G1476" s="268"/>
      <c r="H1476" s="270"/>
      <c r="I1476" s="270"/>
      <c r="J1476" s="268"/>
    </row>
    <row r="1477" spans="1:10" x14ac:dyDescent="0.4">
      <c r="A1477" s="268"/>
      <c r="B1477" s="268"/>
      <c r="C1477" s="268"/>
      <c r="D1477" s="268"/>
      <c r="E1477" s="268"/>
      <c r="F1477" s="185"/>
      <c r="G1477" s="268"/>
      <c r="H1477" s="270"/>
      <c r="I1477" s="270"/>
      <c r="J1477" s="268"/>
    </row>
    <row r="1478" spans="1:10" x14ac:dyDescent="0.4">
      <c r="A1478" s="268"/>
      <c r="B1478" s="268"/>
      <c r="C1478" s="268"/>
      <c r="D1478" s="268"/>
      <c r="E1478" s="268"/>
      <c r="F1478" s="185"/>
      <c r="G1478" s="268"/>
      <c r="H1478" s="270"/>
      <c r="I1478" s="270"/>
      <c r="J1478" s="268"/>
    </row>
    <row r="1479" spans="1:10" x14ac:dyDescent="0.4">
      <c r="A1479" s="268"/>
      <c r="B1479" s="268"/>
      <c r="C1479" s="268"/>
      <c r="D1479" s="268"/>
      <c r="E1479" s="268"/>
      <c r="F1479" s="185"/>
      <c r="G1479" s="268"/>
      <c r="H1479" s="270"/>
      <c r="I1479" s="270"/>
      <c r="J1479" s="268"/>
    </row>
    <row r="1480" spans="1:10" x14ac:dyDescent="0.4">
      <c r="A1480" s="268"/>
      <c r="B1480" s="268"/>
      <c r="C1480" s="268"/>
      <c r="D1480" s="268"/>
      <c r="E1480" s="268"/>
      <c r="F1480" s="185"/>
      <c r="G1480" s="268"/>
      <c r="H1480" s="270"/>
      <c r="I1480" s="270"/>
      <c r="J1480" s="268"/>
    </row>
    <row r="1481" spans="1:10" x14ac:dyDescent="0.4">
      <c r="A1481" s="268"/>
      <c r="B1481" s="268"/>
      <c r="C1481" s="268"/>
      <c r="D1481" s="268"/>
      <c r="E1481" s="268"/>
      <c r="F1481" s="185"/>
      <c r="G1481" s="268"/>
      <c r="H1481" s="270"/>
      <c r="I1481" s="270"/>
      <c r="J1481" s="268"/>
    </row>
    <row r="1482" spans="1:10" x14ac:dyDescent="0.4">
      <c r="A1482" s="268"/>
      <c r="B1482" s="268"/>
      <c r="C1482" s="268"/>
      <c r="D1482" s="268"/>
      <c r="E1482" s="268"/>
      <c r="F1482" s="185"/>
      <c r="G1482" s="268"/>
      <c r="H1482" s="270"/>
      <c r="I1482" s="270"/>
      <c r="J1482" s="268"/>
    </row>
    <row r="1483" spans="1:10" x14ac:dyDescent="0.4">
      <c r="A1483" s="268"/>
      <c r="B1483" s="268"/>
      <c r="C1483" s="268"/>
      <c r="D1483" s="268"/>
      <c r="E1483" s="268"/>
      <c r="F1483" s="185"/>
      <c r="G1483" s="268"/>
      <c r="H1483" s="270"/>
      <c r="I1483" s="270"/>
      <c r="J1483" s="268"/>
    </row>
    <row r="1484" spans="1:10" x14ac:dyDescent="0.4">
      <c r="A1484" s="268"/>
      <c r="B1484" s="268"/>
      <c r="C1484" s="268"/>
      <c r="D1484" s="268"/>
      <c r="E1484" s="268"/>
      <c r="F1484" s="185"/>
      <c r="G1484" s="268"/>
      <c r="H1484" s="270"/>
      <c r="I1484" s="270"/>
      <c r="J1484" s="268"/>
    </row>
    <row r="1485" spans="1:10" x14ac:dyDescent="0.4">
      <c r="A1485" s="268"/>
      <c r="B1485" s="268"/>
      <c r="C1485" s="268"/>
      <c r="D1485" s="268"/>
      <c r="E1485" s="268"/>
      <c r="F1485" s="185"/>
      <c r="G1485" s="268"/>
      <c r="H1485" s="270"/>
      <c r="I1485" s="270"/>
      <c r="J1485" s="268"/>
    </row>
    <row r="1486" spans="1:10" x14ac:dyDescent="0.4">
      <c r="A1486" s="268"/>
      <c r="B1486" s="268"/>
      <c r="C1486" s="268"/>
      <c r="D1486" s="268"/>
      <c r="E1486" s="268"/>
      <c r="F1486" s="185"/>
      <c r="G1486" s="268"/>
      <c r="H1486" s="270"/>
      <c r="I1486" s="270"/>
      <c r="J1486" s="268"/>
    </row>
    <row r="1487" spans="1:10" x14ac:dyDescent="0.4">
      <c r="A1487" s="268"/>
      <c r="B1487" s="268"/>
      <c r="C1487" s="268"/>
      <c r="D1487" s="268"/>
      <c r="E1487" s="268"/>
      <c r="F1487" s="185"/>
      <c r="G1487" s="268"/>
      <c r="H1487" s="270"/>
      <c r="I1487" s="270"/>
      <c r="J1487" s="268"/>
    </row>
    <row r="1488" spans="1:10" x14ac:dyDescent="0.4">
      <c r="A1488" s="268"/>
      <c r="B1488" s="268"/>
      <c r="C1488" s="268"/>
      <c r="D1488" s="268"/>
      <c r="E1488" s="268"/>
      <c r="F1488" s="185"/>
      <c r="G1488" s="268"/>
      <c r="H1488" s="270"/>
      <c r="I1488" s="270"/>
      <c r="J1488" s="268"/>
    </row>
    <row r="1489" spans="1:10" x14ac:dyDescent="0.4">
      <c r="A1489" s="268"/>
      <c r="B1489" s="268"/>
      <c r="C1489" s="268"/>
      <c r="D1489" s="268"/>
      <c r="E1489" s="268"/>
      <c r="F1489" s="185"/>
      <c r="G1489" s="268"/>
      <c r="H1489" s="270"/>
      <c r="I1489" s="270"/>
      <c r="J1489" s="268"/>
    </row>
    <row r="1490" spans="1:10" x14ac:dyDescent="0.4">
      <c r="A1490" s="268"/>
      <c r="B1490" s="268"/>
      <c r="C1490" s="268"/>
      <c r="D1490" s="268"/>
      <c r="E1490" s="268"/>
      <c r="F1490" s="185"/>
      <c r="G1490" s="268"/>
      <c r="H1490" s="270"/>
      <c r="I1490" s="270"/>
      <c r="J1490" s="268"/>
    </row>
    <row r="1491" spans="1:10" x14ac:dyDescent="0.4">
      <c r="A1491" s="268"/>
      <c r="B1491" s="268"/>
      <c r="C1491" s="268"/>
      <c r="D1491" s="268"/>
      <c r="E1491" s="268"/>
      <c r="F1491" s="185"/>
      <c r="G1491" s="268"/>
      <c r="H1491" s="270"/>
      <c r="I1491" s="270"/>
      <c r="J1491" s="268"/>
    </row>
    <row r="1492" spans="1:10" x14ac:dyDescent="0.4">
      <c r="A1492" s="268"/>
      <c r="B1492" s="268"/>
      <c r="C1492" s="268"/>
      <c r="D1492" s="268"/>
      <c r="E1492" s="268"/>
      <c r="F1492" s="185"/>
      <c r="G1492" s="268"/>
      <c r="H1492" s="270"/>
      <c r="I1492" s="270"/>
      <c r="J1492" s="268"/>
    </row>
    <row r="1493" spans="1:10" x14ac:dyDescent="0.4">
      <c r="A1493" s="268"/>
      <c r="B1493" s="268"/>
      <c r="C1493" s="268"/>
      <c r="D1493" s="268"/>
      <c r="E1493" s="268"/>
      <c r="F1493" s="185"/>
      <c r="G1493" s="268"/>
      <c r="H1493" s="270"/>
      <c r="I1493" s="270"/>
      <c r="J1493" s="268"/>
    </row>
    <row r="1494" spans="1:10" x14ac:dyDescent="0.4">
      <c r="A1494" s="268"/>
      <c r="B1494" s="268"/>
      <c r="C1494" s="268"/>
      <c r="D1494" s="268"/>
      <c r="E1494" s="268"/>
      <c r="F1494" s="185"/>
      <c r="G1494" s="268"/>
      <c r="H1494" s="270"/>
      <c r="I1494" s="270"/>
      <c r="J1494" s="268"/>
    </row>
    <row r="1495" spans="1:10" x14ac:dyDescent="0.4">
      <c r="A1495" s="268"/>
      <c r="B1495" s="268"/>
      <c r="C1495" s="268"/>
      <c r="D1495" s="268"/>
      <c r="E1495" s="268"/>
      <c r="F1495" s="185"/>
      <c r="G1495" s="268"/>
      <c r="H1495" s="270"/>
      <c r="I1495" s="270"/>
      <c r="J1495" s="268"/>
    </row>
    <row r="1496" spans="1:10" x14ac:dyDescent="0.4">
      <c r="A1496" s="268"/>
      <c r="B1496" s="268"/>
      <c r="C1496" s="268"/>
      <c r="D1496" s="268"/>
      <c r="E1496" s="268"/>
      <c r="F1496" s="185"/>
      <c r="G1496" s="268"/>
      <c r="H1496" s="270"/>
      <c r="I1496" s="270"/>
      <c r="J1496" s="268"/>
    </row>
    <row r="1497" spans="1:10" x14ac:dyDescent="0.4">
      <c r="A1497" s="268"/>
      <c r="B1497" s="268"/>
      <c r="C1497" s="268"/>
      <c r="D1497" s="268"/>
      <c r="E1497" s="268"/>
      <c r="F1497" s="185"/>
      <c r="G1497" s="268"/>
      <c r="H1497" s="270"/>
      <c r="I1497" s="270"/>
      <c r="J1497" s="268"/>
    </row>
    <row r="1498" spans="1:10" x14ac:dyDescent="0.4">
      <c r="A1498" s="268"/>
      <c r="B1498" s="268"/>
      <c r="C1498" s="268"/>
      <c r="D1498" s="268"/>
      <c r="E1498" s="268"/>
      <c r="F1498" s="185"/>
      <c r="G1498" s="268"/>
      <c r="H1498" s="270"/>
      <c r="I1498" s="270"/>
      <c r="J1498" s="268"/>
    </row>
    <row r="1499" spans="1:10" x14ac:dyDescent="0.4">
      <c r="A1499" s="268"/>
      <c r="B1499" s="268"/>
      <c r="C1499" s="268"/>
      <c r="D1499" s="268"/>
      <c r="E1499" s="268"/>
      <c r="F1499" s="185"/>
      <c r="G1499" s="268"/>
      <c r="H1499" s="270"/>
      <c r="I1499" s="270"/>
      <c r="J1499" s="268"/>
    </row>
    <row r="1500" spans="1:10" x14ac:dyDescent="0.4">
      <c r="A1500" s="268"/>
      <c r="B1500" s="268"/>
      <c r="C1500" s="268"/>
      <c r="D1500" s="268"/>
      <c r="E1500" s="268"/>
      <c r="F1500" s="185"/>
      <c r="G1500" s="268"/>
      <c r="H1500" s="270"/>
      <c r="I1500" s="270"/>
      <c r="J1500" s="268"/>
    </row>
    <row r="1501" spans="1:10" x14ac:dyDescent="0.4">
      <c r="A1501" s="268"/>
      <c r="B1501" s="268"/>
      <c r="C1501" s="268"/>
      <c r="D1501" s="268"/>
      <c r="E1501" s="268"/>
      <c r="F1501" s="185"/>
      <c r="G1501" s="268"/>
      <c r="H1501" s="270"/>
      <c r="I1501" s="270"/>
      <c r="J1501" s="268"/>
    </row>
    <row r="1502" spans="1:10" x14ac:dyDescent="0.4">
      <c r="A1502" s="268"/>
      <c r="B1502" s="268"/>
      <c r="C1502" s="268"/>
      <c r="D1502" s="268"/>
      <c r="E1502" s="268"/>
      <c r="F1502" s="185"/>
      <c r="G1502" s="268"/>
      <c r="H1502" s="270"/>
      <c r="I1502" s="270"/>
      <c r="J1502" s="268"/>
    </row>
    <row r="1503" spans="1:10" x14ac:dyDescent="0.4">
      <c r="A1503" s="268"/>
      <c r="B1503" s="268"/>
      <c r="C1503" s="268"/>
      <c r="D1503" s="268"/>
      <c r="E1503" s="268"/>
      <c r="F1503" s="185"/>
      <c r="G1503" s="268"/>
      <c r="H1503" s="270"/>
      <c r="I1503" s="270"/>
      <c r="J1503" s="268"/>
    </row>
    <row r="1504" spans="1:10" x14ac:dyDescent="0.4">
      <c r="A1504" s="268"/>
      <c r="B1504" s="268"/>
      <c r="C1504" s="268"/>
      <c r="D1504" s="268"/>
      <c r="E1504" s="268"/>
      <c r="F1504" s="185"/>
      <c r="G1504" s="268"/>
      <c r="H1504" s="270"/>
      <c r="I1504" s="270"/>
      <c r="J1504" s="268"/>
    </row>
    <row r="1505" spans="1:10" x14ac:dyDescent="0.4">
      <c r="A1505" s="268"/>
      <c r="B1505" s="268"/>
      <c r="C1505" s="268"/>
      <c r="D1505" s="268"/>
      <c r="E1505" s="268"/>
      <c r="F1505" s="185"/>
      <c r="G1505" s="268"/>
      <c r="H1505" s="270"/>
      <c r="I1505" s="270"/>
      <c r="J1505" s="268"/>
    </row>
    <row r="1506" spans="1:10" x14ac:dyDescent="0.4">
      <c r="A1506" s="268"/>
      <c r="B1506" s="268"/>
      <c r="C1506" s="268"/>
      <c r="D1506" s="268"/>
      <c r="E1506" s="268"/>
      <c r="F1506" s="185"/>
      <c r="G1506" s="268"/>
      <c r="H1506" s="270"/>
      <c r="I1506" s="270"/>
      <c r="J1506" s="268"/>
    </row>
    <row r="1507" spans="1:10" x14ac:dyDescent="0.4">
      <c r="A1507" s="268"/>
      <c r="B1507" s="268"/>
      <c r="C1507" s="268"/>
      <c r="D1507" s="268"/>
      <c r="E1507" s="268"/>
      <c r="F1507" s="185"/>
      <c r="G1507" s="268"/>
      <c r="H1507" s="270"/>
      <c r="I1507" s="270"/>
      <c r="J1507" s="268"/>
    </row>
    <row r="1508" spans="1:10" x14ac:dyDescent="0.4">
      <c r="A1508" s="268"/>
      <c r="B1508" s="268"/>
      <c r="C1508" s="268"/>
      <c r="D1508" s="268"/>
      <c r="E1508" s="268"/>
      <c r="F1508" s="185"/>
      <c r="G1508" s="268"/>
      <c r="H1508" s="270"/>
      <c r="I1508" s="270"/>
      <c r="J1508" s="268"/>
    </row>
    <row r="1509" spans="1:10" x14ac:dyDescent="0.4">
      <c r="A1509" s="268"/>
      <c r="B1509" s="268"/>
      <c r="C1509" s="268"/>
      <c r="D1509" s="268"/>
      <c r="E1509" s="268"/>
      <c r="F1509" s="185"/>
      <c r="G1509" s="268"/>
      <c r="H1509" s="270"/>
      <c r="I1509" s="270"/>
      <c r="J1509" s="268"/>
    </row>
    <row r="1510" spans="1:10" x14ac:dyDescent="0.4">
      <c r="A1510" s="268"/>
      <c r="B1510" s="268"/>
      <c r="C1510" s="268"/>
      <c r="D1510" s="268"/>
      <c r="E1510" s="268"/>
      <c r="F1510" s="185"/>
      <c r="G1510" s="268"/>
      <c r="H1510" s="270"/>
      <c r="I1510" s="270"/>
      <c r="J1510" s="268"/>
    </row>
    <row r="1511" spans="1:10" x14ac:dyDescent="0.4">
      <c r="A1511" s="268"/>
      <c r="B1511" s="268"/>
      <c r="C1511" s="268"/>
      <c r="D1511" s="268"/>
      <c r="E1511" s="268"/>
      <c r="F1511" s="185"/>
      <c r="G1511" s="268"/>
      <c r="H1511" s="270"/>
      <c r="I1511" s="270"/>
      <c r="J1511" s="268"/>
    </row>
    <row r="1512" spans="1:10" x14ac:dyDescent="0.4">
      <c r="A1512" s="268"/>
      <c r="B1512" s="268"/>
      <c r="C1512" s="268"/>
      <c r="D1512" s="268"/>
      <c r="E1512" s="268"/>
      <c r="F1512" s="185"/>
      <c r="G1512" s="268"/>
      <c r="H1512" s="270"/>
      <c r="I1512" s="270"/>
      <c r="J1512" s="268"/>
    </row>
    <row r="1513" spans="1:10" x14ac:dyDescent="0.4">
      <c r="A1513" s="268"/>
      <c r="B1513" s="268"/>
      <c r="C1513" s="268"/>
      <c r="D1513" s="268"/>
      <c r="E1513" s="268"/>
      <c r="F1513" s="185"/>
      <c r="G1513" s="268"/>
      <c r="H1513" s="270"/>
      <c r="I1513" s="270"/>
      <c r="J1513" s="268"/>
    </row>
    <row r="1514" spans="1:10" x14ac:dyDescent="0.4">
      <c r="A1514" s="268"/>
      <c r="B1514" s="268"/>
      <c r="C1514" s="268"/>
      <c r="D1514" s="268"/>
      <c r="E1514" s="268"/>
      <c r="F1514" s="185"/>
      <c r="G1514" s="268"/>
      <c r="H1514" s="270"/>
      <c r="I1514" s="270"/>
      <c r="J1514" s="268"/>
    </row>
    <row r="1515" spans="1:10" x14ac:dyDescent="0.4">
      <c r="A1515" s="268"/>
      <c r="B1515" s="268"/>
      <c r="C1515" s="268"/>
      <c r="D1515" s="268"/>
      <c r="E1515" s="268"/>
      <c r="F1515" s="185"/>
      <c r="G1515" s="268"/>
      <c r="H1515" s="270"/>
      <c r="I1515" s="270"/>
      <c r="J1515" s="268"/>
    </row>
    <row r="1516" spans="1:10" x14ac:dyDescent="0.4">
      <c r="A1516" s="268"/>
      <c r="B1516" s="268"/>
      <c r="C1516" s="268"/>
      <c r="D1516" s="268"/>
      <c r="E1516" s="268"/>
      <c r="F1516" s="185"/>
      <c r="G1516" s="268"/>
      <c r="H1516" s="270"/>
      <c r="I1516" s="270"/>
      <c r="J1516" s="268"/>
    </row>
    <row r="1517" spans="1:10" x14ac:dyDescent="0.4">
      <c r="A1517" s="268"/>
      <c r="B1517" s="268"/>
      <c r="C1517" s="268"/>
      <c r="D1517" s="268"/>
      <c r="E1517" s="268"/>
      <c r="F1517" s="185"/>
      <c r="G1517" s="268"/>
      <c r="H1517" s="270"/>
      <c r="I1517" s="270"/>
      <c r="J1517" s="268"/>
    </row>
    <row r="1518" spans="1:10" x14ac:dyDescent="0.4">
      <c r="A1518" s="268"/>
      <c r="B1518" s="268"/>
      <c r="C1518" s="268"/>
      <c r="D1518" s="268"/>
      <c r="E1518" s="268"/>
      <c r="F1518" s="185"/>
      <c r="G1518" s="268"/>
      <c r="H1518" s="270"/>
      <c r="I1518" s="270"/>
      <c r="J1518" s="268"/>
    </row>
    <row r="1519" spans="1:10" x14ac:dyDescent="0.4">
      <c r="A1519" s="268"/>
      <c r="B1519" s="268"/>
      <c r="C1519" s="268"/>
      <c r="D1519" s="268"/>
      <c r="E1519" s="268"/>
      <c r="F1519" s="185"/>
      <c r="G1519" s="268"/>
      <c r="H1519" s="270"/>
      <c r="I1519" s="270"/>
      <c r="J1519" s="268"/>
    </row>
    <row r="1520" spans="1:10" x14ac:dyDescent="0.4">
      <c r="A1520" s="268"/>
      <c r="B1520" s="268"/>
      <c r="C1520" s="268"/>
      <c r="D1520" s="268"/>
      <c r="E1520" s="268"/>
      <c r="F1520" s="185"/>
      <c r="G1520" s="268"/>
      <c r="H1520" s="270"/>
      <c r="I1520" s="270"/>
      <c r="J1520" s="268"/>
    </row>
    <row r="1521" spans="1:10" x14ac:dyDescent="0.4">
      <c r="A1521" s="268"/>
      <c r="B1521" s="268"/>
      <c r="C1521" s="268"/>
      <c r="D1521" s="268"/>
      <c r="E1521" s="268"/>
      <c r="F1521" s="185"/>
      <c r="G1521" s="268"/>
      <c r="H1521" s="270"/>
      <c r="I1521" s="270"/>
      <c r="J1521" s="268"/>
    </row>
    <row r="1522" spans="1:10" x14ac:dyDescent="0.4">
      <c r="A1522" s="268"/>
      <c r="B1522" s="268"/>
      <c r="C1522" s="268"/>
      <c r="D1522" s="268"/>
      <c r="E1522" s="268"/>
      <c r="F1522" s="185"/>
      <c r="G1522" s="268"/>
      <c r="H1522" s="270"/>
      <c r="I1522" s="270"/>
      <c r="J1522" s="268"/>
    </row>
    <row r="1523" spans="1:10" x14ac:dyDescent="0.4">
      <c r="A1523" s="268"/>
      <c r="B1523" s="268"/>
      <c r="C1523" s="268"/>
      <c r="D1523" s="268"/>
      <c r="E1523" s="268"/>
      <c r="F1523" s="185"/>
      <c r="G1523" s="268"/>
      <c r="H1523" s="270"/>
      <c r="I1523" s="270"/>
      <c r="J1523" s="268"/>
    </row>
    <row r="1524" spans="1:10" x14ac:dyDescent="0.4">
      <c r="A1524" s="268"/>
      <c r="B1524" s="268"/>
      <c r="C1524" s="268"/>
      <c r="D1524" s="268"/>
      <c r="E1524" s="268"/>
      <c r="F1524" s="185"/>
      <c r="G1524" s="268"/>
      <c r="H1524" s="270"/>
      <c r="I1524" s="270"/>
      <c r="J1524" s="268"/>
    </row>
    <row r="1525" spans="1:10" x14ac:dyDescent="0.4">
      <c r="A1525" s="268"/>
      <c r="B1525" s="268"/>
      <c r="C1525" s="268"/>
      <c r="D1525" s="268"/>
      <c r="E1525" s="268"/>
      <c r="F1525" s="185"/>
      <c r="G1525" s="268"/>
      <c r="H1525" s="270"/>
      <c r="I1525" s="270"/>
      <c r="J1525" s="268"/>
    </row>
    <row r="1526" spans="1:10" x14ac:dyDescent="0.4">
      <c r="A1526" s="268"/>
      <c r="B1526" s="268"/>
      <c r="C1526" s="268"/>
      <c r="D1526" s="268"/>
      <c r="E1526" s="268"/>
      <c r="F1526" s="185"/>
      <c r="G1526" s="268"/>
      <c r="H1526" s="270"/>
      <c r="I1526" s="270"/>
      <c r="J1526" s="268"/>
    </row>
    <row r="1527" spans="1:10" x14ac:dyDescent="0.4">
      <c r="A1527" s="268"/>
      <c r="B1527" s="268"/>
      <c r="C1527" s="268"/>
      <c r="D1527" s="268"/>
      <c r="E1527" s="268"/>
      <c r="F1527" s="185"/>
      <c r="G1527" s="268"/>
      <c r="H1527" s="270"/>
      <c r="I1527" s="270"/>
      <c r="J1527" s="268"/>
    </row>
    <row r="1528" spans="1:10" x14ac:dyDescent="0.4">
      <c r="A1528" s="268"/>
      <c r="B1528" s="268"/>
      <c r="C1528" s="268"/>
      <c r="D1528" s="268"/>
      <c r="E1528" s="268"/>
      <c r="F1528" s="185"/>
      <c r="G1528" s="268"/>
      <c r="H1528" s="270"/>
      <c r="I1528" s="270"/>
      <c r="J1528" s="268"/>
    </row>
    <row r="1529" spans="1:10" x14ac:dyDescent="0.4">
      <c r="A1529" s="268"/>
      <c r="B1529" s="268"/>
      <c r="C1529" s="268"/>
      <c r="D1529" s="268"/>
      <c r="E1529" s="268"/>
      <c r="F1529" s="185"/>
      <c r="G1529" s="268"/>
      <c r="H1529" s="270"/>
      <c r="I1529" s="270"/>
      <c r="J1529" s="268"/>
    </row>
    <row r="1530" spans="1:10" x14ac:dyDescent="0.4">
      <c r="A1530" s="268"/>
      <c r="B1530" s="268"/>
      <c r="C1530" s="268"/>
      <c r="D1530" s="268"/>
      <c r="E1530" s="268"/>
      <c r="F1530" s="185"/>
      <c r="G1530" s="268"/>
      <c r="H1530" s="270"/>
      <c r="I1530" s="270"/>
      <c r="J1530" s="268"/>
    </row>
    <row r="1531" spans="1:10" x14ac:dyDescent="0.4">
      <c r="A1531" s="268"/>
      <c r="B1531" s="268"/>
      <c r="C1531" s="268"/>
      <c r="D1531" s="268"/>
      <c r="E1531" s="268"/>
      <c r="F1531" s="185"/>
      <c r="G1531" s="268"/>
      <c r="H1531" s="270"/>
      <c r="I1531" s="270"/>
      <c r="J1531" s="268"/>
    </row>
    <row r="1532" spans="1:10" x14ac:dyDescent="0.4">
      <c r="A1532" s="268"/>
      <c r="B1532" s="268"/>
      <c r="C1532" s="268"/>
      <c r="D1532" s="268"/>
      <c r="E1532" s="268"/>
      <c r="F1532" s="185"/>
      <c r="G1532" s="268"/>
      <c r="H1532" s="270"/>
      <c r="I1532" s="270"/>
      <c r="J1532" s="268"/>
    </row>
    <row r="1533" spans="1:10" x14ac:dyDescent="0.4">
      <c r="A1533" s="268"/>
      <c r="B1533" s="268"/>
      <c r="C1533" s="268"/>
      <c r="D1533" s="268"/>
      <c r="E1533" s="268"/>
      <c r="F1533" s="185"/>
      <c r="G1533" s="268"/>
      <c r="H1533" s="270"/>
      <c r="I1533" s="270"/>
      <c r="J1533" s="268"/>
    </row>
    <row r="1534" spans="1:10" x14ac:dyDescent="0.4">
      <c r="A1534" s="268"/>
      <c r="B1534" s="268"/>
      <c r="C1534" s="268"/>
      <c r="D1534" s="268"/>
      <c r="E1534" s="268"/>
      <c r="F1534" s="185"/>
      <c r="G1534" s="268"/>
      <c r="H1534" s="270"/>
      <c r="I1534" s="270"/>
      <c r="J1534" s="268"/>
    </row>
    <row r="1535" spans="1:10" x14ac:dyDescent="0.4">
      <c r="A1535" s="268"/>
      <c r="B1535" s="268"/>
      <c r="C1535" s="268"/>
      <c r="D1535" s="268"/>
      <c r="E1535" s="268"/>
      <c r="F1535" s="185"/>
      <c r="G1535" s="268"/>
      <c r="H1535" s="270"/>
      <c r="I1535" s="270"/>
      <c r="J1535" s="268"/>
    </row>
    <row r="1536" spans="1:10" x14ac:dyDescent="0.4">
      <c r="A1536" s="268"/>
      <c r="B1536" s="268"/>
      <c r="C1536" s="268"/>
      <c r="D1536" s="268"/>
      <c r="E1536" s="268"/>
      <c r="F1536" s="185"/>
      <c r="G1536" s="268"/>
      <c r="H1536" s="270"/>
      <c r="I1536" s="270"/>
      <c r="J1536" s="268"/>
    </row>
    <row r="1537" spans="1:10" x14ac:dyDescent="0.4">
      <c r="A1537" s="268"/>
      <c r="B1537" s="268"/>
      <c r="C1537" s="268"/>
      <c r="D1537" s="268"/>
      <c r="E1537" s="268"/>
      <c r="F1537" s="185"/>
      <c r="G1537" s="268"/>
      <c r="H1537" s="270"/>
      <c r="I1537" s="270"/>
      <c r="J1537" s="268"/>
    </row>
    <row r="1538" spans="1:10" x14ac:dyDescent="0.4">
      <c r="A1538" s="268"/>
      <c r="B1538" s="268"/>
      <c r="C1538" s="268"/>
      <c r="D1538" s="268"/>
      <c r="E1538" s="268"/>
      <c r="F1538" s="185"/>
      <c r="G1538" s="268"/>
      <c r="H1538" s="270"/>
      <c r="I1538" s="270"/>
      <c r="J1538" s="268"/>
    </row>
    <row r="1539" spans="1:10" x14ac:dyDescent="0.4">
      <c r="A1539" s="268"/>
      <c r="B1539" s="268"/>
      <c r="C1539" s="268"/>
      <c r="D1539" s="268"/>
      <c r="E1539" s="268"/>
      <c r="F1539" s="185"/>
      <c r="G1539" s="268"/>
      <c r="H1539" s="270"/>
      <c r="I1539" s="270"/>
      <c r="J1539" s="268"/>
    </row>
    <row r="1540" spans="1:10" x14ac:dyDescent="0.4">
      <c r="A1540" s="268"/>
      <c r="B1540" s="268"/>
      <c r="C1540" s="268"/>
      <c r="D1540" s="268"/>
      <c r="E1540" s="268"/>
      <c r="F1540" s="185"/>
      <c r="G1540" s="268"/>
      <c r="H1540" s="270"/>
      <c r="I1540" s="270"/>
      <c r="J1540" s="268"/>
    </row>
    <row r="1541" spans="1:10" x14ac:dyDescent="0.4">
      <c r="A1541" s="268"/>
      <c r="B1541" s="268"/>
      <c r="C1541" s="268"/>
      <c r="D1541" s="268"/>
      <c r="E1541" s="268"/>
      <c r="F1541" s="185"/>
      <c r="G1541" s="268"/>
      <c r="H1541" s="270"/>
      <c r="I1541" s="270"/>
      <c r="J1541" s="268"/>
    </row>
    <row r="1542" spans="1:10" x14ac:dyDescent="0.4">
      <c r="A1542" s="268"/>
      <c r="B1542" s="268"/>
      <c r="C1542" s="268"/>
      <c r="D1542" s="268"/>
      <c r="E1542" s="268"/>
      <c r="F1542" s="185"/>
      <c r="G1542" s="268"/>
      <c r="H1542" s="270"/>
      <c r="I1542" s="270"/>
      <c r="J1542" s="268"/>
    </row>
    <row r="1543" spans="1:10" x14ac:dyDescent="0.4">
      <c r="A1543" s="268"/>
      <c r="B1543" s="268"/>
      <c r="C1543" s="268"/>
      <c r="D1543" s="268"/>
      <c r="E1543" s="268"/>
      <c r="F1543" s="185"/>
      <c r="G1543" s="268"/>
      <c r="H1543" s="270"/>
      <c r="I1543" s="270"/>
      <c r="J1543" s="268"/>
    </row>
    <row r="1544" spans="1:10" x14ac:dyDescent="0.4">
      <c r="A1544" s="268"/>
      <c r="B1544" s="268"/>
      <c r="C1544" s="268"/>
      <c r="D1544" s="268"/>
      <c r="E1544" s="268"/>
      <c r="F1544" s="185"/>
      <c r="G1544" s="268"/>
      <c r="H1544" s="270"/>
      <c r="I1544" s="270"/>
      <c r="J1544" s="268"/>
    </row>
    <row r="1545" spans="1:10" x14ac:dyDescent="0.4">
      <c r="A1545" s="268"/>
      <c r="B1545" s="268"/>
      <c r="C1545" s="268"/>
      <c r="D1545" s="268"/>
      <c r="E1545" s="268"/>
      <c r="F1545" s="185"/>
      <c r="G1545" s="268"/>
      <c r="H1545" s="270"/>
      <c r="I1545" s="270"/>
      <c r="J1545" s="268"/>
    </row>
    <row r="1546" spans="1:10" x14ac:dyDescent="0.4">
      <c r="A1546" s="268"/>
      <c r="B1546" s="268"/>
      <c r="C1546" s="268"/>
      <c r="D1546" s="268"/>
      <c r="E1546" s="268"/>
      <c r="F1546" s="185"/>
      <c r="G1546" s="268"/>
      <c r="H1546" s="270"/>
      <c r="I1546" s="270"/>
      <c r="J1546" s="268"/>
    </row>
    <row r="1547" spans="1:10" x14ac:dyDescent="0.4">
      <c r="A1547" s="268"/>
      <c r="B1547" s="268"/>
      <c r="C1547" s="268"/>
      <c r="D1547" s="268"/>
      <c r="E1547" s="268"/>
      <c r="F1547" s="185"/>
      <c r="G1547" s="268"/>
      <c r="H1547" s="270"/>
      <c r="I1547" s="270"/>
      <c r="J1547" s="268"/>
    </row>
    <row r="1548" spans="1:10" x14ac:dyDescent="0.4">
      <c r="A1548" s="268"/>
      <c r="B1548" s="268"/>
      <c r="C1548" s="268"/>
      <c r="D1548" s="268"/>
      <c r="E1548" s="268"/>
      <c r="F1548" s="185"/>
      <c r="G1548" s="268"/>
      <c r="H1548" s="270"/>
      <c r="I1548" s="270"/>
      <c r="J1548" s="268"/>
    </row>
    <row r="1549" spans="1:10" x14ac:dyDescent="0.4">
      <c r="A1549" s="268"/>
      <c r="B1549" s="268"/>
      <c r="C1549" s="268"/>
      <c r="D1549" s="268"/>
      <c r="E1549" s="268"/>
      <c r="F1549" s="185"/>
      <c r="G1549" s="268"/>
      <c r="H1549" s="270"/>
      <c r="I1549" s="270"/>
      <c r="J1549" s="268"/>
    </row>
    <row r="1550" spans="1:10" x14ac:dyDescent="0.4">
      <c r="A1550" s="268"/>
      <c r="B1550" s="268"/>
      <c r="C1550" s="268"/>
      <c r="D1550" s="268"/>
      <c r="E1550" s="268"/>
      <c r="F1550" s="185"/>
      <c r="G1550" s="268"/>
      <c r="H1550" s="270"/>
      <c r="I1550" s="270"/>
      <c r="J1550" s="268"/>
    </row>
    <row r="1551" spans="1:10" x14ac:dyDescent="0.4">
      <c r="A1551" s="268"/>
      <c r="B1551" s="268"/>
      <c r="C1551" s="268"/>
      <c r="D1551" s="268"/>
      <c r="E1551" s="268"/>
      <c r="F1551" s="185"/>
      <c r="G1551" s="268"/>
      <c r="H1551" s="270"/>
      <c r="I1551" s="270"/>
      <c r="J1551" s="268"/>
    </row>
    <row r="1552" spans="1:10" x14ac:dyDescent="0.4">
      <c r="A1552" s="268"/>
      <c r="B1552" s="268"/>
      <c r="C1552" s="268"/>
      <c r="D1552" s="268"/>
      <c r="E1552" s="268"/>
      <c r="F1552" s="185"/>
      <c r="G1552" s="268"/>
      <c r="H1552" s="270"/>
      <c r="I1552" s="270"/>
      <c r="J1552" s="268"/>
    </row>
    <row r="1553" spans="1:10" x14ac:dyDescent="0.4">
      <c r="A1553" s="268"/>
      <c r="B1553" s="268"/>
      <c r="C1553" s="268"/>
      <c r="D1553" s="268"/>
      <c r="E1553" s="268"/>
      <c r="F1553" s="185"/>
      <c r="G1553" s="268"/>
      <c r="H1553" s="270"/>
      <c r="I1553" s="270"/>
      <c r="J1553" s="268"/>
    </row>
    <row r="1554" spans="1:10" x14ac:dyDescent="0.4">
      <c r="A1554" s="268"/>
      <c r="B1554" s="268"/>
      <c r="C1554" s="268"/>
      <c r="D1554" s="268"/>
      <c r="E1554" s="268"/>
      <c r="F1554" s="185"/>
      <c r="G1554" s="268"/>
      <c r="H1554" s="270"/>
      <c r="I1554" s="270"/>
      <c r="J1554" s="268"/>
    </row>
    <row r="1555" spans="1:10" x14ac:dyDescent="0.4">
      <c r="A1555" s="268"/>
      <c r="B1555" s="268"/>
      <c r="C1555" s="268"/>
      <c r="D1555" s="268"/>
      <c r="E1555" s="268"/>
      <c r="F1555" s="185"/>
      <c r="G1555" s="268"/>
      <c r="H1555" s="270"/>
      <c r="I1555" s="270"/>
      <c r="J1555" s="268"/>
    </row>
    <row r="1556" spans="1:10" x14ac:dyDescent="0.4">
      <c r="A1556" s="268"/>
      <c r="B1556" s="268"/>
      <c r="C1556" s="268"/>
      <c r="D1556" s="268"/>
      <c r="E1556" s="268"/>
      <c r="F1556" s="185"/>
      <c r="G1556" s="268"/>
      <c r="H1556" s="270"/>
      <c r="I1556" s="270"/>
      <c r="J1556" s="268"/>
    </row>
    <row r="1557" spans="1:10" x14ac:dyDescent="0.4">
      <c r="A1557" s="268"/>
      <c r="B1557" s="268"/>
      <c r="C1557" s="268"/>
      <c r="D1557" s="268"/>
      <c r="E1557" s="268"/>
      <c r="F1557" s="185"/>
      <c r="G1557" s="268"/>
      <c r="H1557" s="270"/>
      <c r="I1557" s="270"/>
      <c r="J1557" s="268"/>
    </row>
    <row r="1558" spans="1:10" x14ac:dyDescent="0.4">
      <c r="A1558" s="268"/>
      <c r="B1558" s="268"/>
      <c r="C1558" s="268"/>
      <c r="D1558" s="268"/>
      <c r="E1558" s="268"/>
      <c r="F1558" s="185"/>
      <c r="G1558" s="268"/>
      <c r="H1558" s="270"/>
      <c r="I1558" s="270"/>
      <c r="J1558" s="268"/>
    </row>
    <row r="1559" spans="1:10" x14ac:dyDescent="0.4">
      <c r="A1559" s="268"/>
      <c r="B1559" s="268"/>
      <c r="C1559" s="268"/>
      <c r="D1559" s="268"/>
      <c r="E1559" s="268"/>
      <c r="F1559" s="185"/>
      <c r="G1559" s="268"/>
      <c r="H1559" s="270"/>
      <c r="I1559" s="270"/>
      <c r="J1559" s="268"/>
    </row>
    <row r="1560" spans="1:10" x14ac:dyDescent="0.4">
      <c r="A1560" s="268"/>
      <c r="B1560" s="268"/>
      <c r="C1560" s="268"/>
      <c r="D1560" s="268"/>
      <c r="E1560" s="268"/>
      <c r="F1560" s="185"/>
      <c r="G1560" s="268"/>
      <c r="H1560" s="270"/>
      <c r="I1560" s="270"/>
      <c r="J1560" s="268"/>
    </row>
    <row r="1561" spans="1:10" x14ac:dyDescent="0.4">
      <c r="A1561" s="268"/>
      <c r="B1561" s="268"/>
      <c r="C1561" s="268"/>
      <c r="D1561" s="268"/>
      <c r="E1561" s="268"/>
      <c r="F1561" s="185"/>
      <c r="G1561" s="268"/>
      <c r="H1561" s="270"/>
      <c r="I1561" s="270"/>
      <c r="J1561" s="268"/>
    </row>
    <row r="1562" spans="1:10" x14ac:dyDescent="0.4">
      <c r="A1562" s="268"/>
      <c r="B1562" s="268"/>
      <c r="C1562" s="268"/>
      <c r="D1562" s="268"/>
      <c r="E1562" s="268"/>
      <c r="F1562" s="185"/>
      <c r="G1562" s="268"/>
      <c r="H1562" s="270"/>
      <c r="I1562" s="270"/>
      <c r="J1562" s="268"/>
    </row>
    <row r="1563" spans="1:10" x14ac:dyDescent="0.4">
      <c r="A1563" s="268"/>
      <c r="B1563" s="268"/>
      <c r="C1563" s="268"/>
      <c r="D1563" s="268"/>
      <c r="E1563" s="268"/>
      <c r="F1563" s="185"/>
      <c r="G1563" s="268"/>
      <c r="H1563" s="270"/>
      <c r="I1563" s="270"/>
      <c r="J1563" s="268"/>
    </row>
    <row r="1564" spans="1:10" x14ac:dyDescent="0.4">
      <c r="A1564" s="268"/>
      <c r="B1564" s="268"/>
      <c r="C1564" s="268"/>
      <c r="D1564" s="268"/>
      <c r="E1564" s="268"/>
      <c r="F1564" s="185"/>
      <c r="G1564" s="268"/>
      <c r="H1564" s="270"/>
      <c r="I1564" s="270"/>
      <c r="J1564" s="268"/>
    </row>
    <row r="1565" spans="1:10" x14ac:dyDescent="0.4">
      <c r="A1565" s="268"/>
      <c r="B1565" s="268"/>
      <c r="C1565" s="268"/>
      <c r="D1565" s="268"/>
      <c r="E1565" s="268"/>
      <c r="F1565" s="185"/>
      <c r="G1565" s="268"/>
      <c r="H1565" s="270"/>
      <c r="I1565" s="270"/>
      <c r="J1565" s="268"/>
    </row>
    <row r="1566" spans="1:10" x14ac:dyDescent="0.4">
      <c r="A1566" s="268"/>
      <c r="B1566" s="268"/>
      <c r="C1566" s="268"/>
      <c r="D1566" s="268"/>
      <c r="E1566" s="268"/>
      <c r="F1566" s="185"/>
      <c r="G1566" s="268"/>
      <c r="H1566" s="270"/>
      <c r="I1566" s="270"/>
      <c r="J1566" s="268"/>
    </row>
    <row r="1567" spans="1:10" x14ac:dyDescent="0.4">
      <c r="A1567" s="268"/>
      <c r="B1567" s="268"/>
      <c r="C1567" s="268"/>
      <c r="D1567" s="268"/>
      <c r="E1567" s="268"/>
      <c r="F1567" s="185"/>
      <c r="G1567" s="268"/>
      <c r="H1567" s="270"/>
      <c r="I1567" s="270"/>
      <c r="J1567" s="268"/>
    </row>
    <row r="1568" spans="1:10" x14ac:dyDescent="0.4">
      <c r="A1568" s="268"/>
      <c r="B1568" s="268"/>
      <c r="C1568" s="268"/>
      <c r="D1568" s="268"/>
      <c r="E1568" s="268"/>
      <c r="F1568" s="185"/>
      <c r="G1568" s="268"/>
      <c r="H1568" s="270"/>
      <c r="I1568" s="270"/>
      <c r="J1568" s="268"/>
    </row>
    <row r="1569" spans="1:10" x14ac:dyDescent="0.4">
      <c r="A1569" s="268"/>
      <c r="B1569" s="268"/>
      <c r="C1569" s="268"/>
      <c r="D1569" s="268"/>
      <c r="E1569" s="268"/>
      <c r="F1569" s="185"/>
      <c r="G1569" s="268"/>
      <c r="H1569" s="270"/>
      <c r="I1569" s="270"/>
      <c r="J1569" s="268"/>
    </row>
    <row r="1570" spans="1:10" x14ac:dyDescent="0.4">
      <c r="A1570" s="268"/>
      <c r="B1570" s="268"/>
      <c r="C1570" s="268"/>
      <c r="D1570" s="268"/>
      <c r="E1570" s="268"/>
      <c r="F1570" s="185"/>
      <c r="G1570" s="268"/>
      <c r="H1570" s="270"/>
      <c r="I1570" s="270"/>
      <c r="J1570" s="268"/>
    </row>
    <row r="1571" spans="1:10" x14ac:dyDescent="0.4">
      <c r="A1571" s="268"/>
      <c r="B1571" s="268"/>
      <c r="C1571" s="268"/>
      <c r="D1571" s="268"/>
      <c r="E1571" s="268"/>
      <c r="F1571" s="185"/>
      <c r="G1571" s="268"/>
      <c r="H1571" s="270"/>
      <c r="I1571" s="270"/>
      <c r="J1571" s="268"/>
    </row>
    <row r="1572" spans="1:10" x14ac:dyDescent="0.4">
      <c r="A1572" s="268"/>
      <c r="B1572" s="268"/>
      <c r="C1572" s="268"/>
      <c r="D1572" s="268"/>
      <c r="E1572" s="268"/>
      <c r="F1572" s="185"/>
      <c r="G1572" s="268"/>
      <c r="H1572" s="270"/>
      <c r="I1572" s="270"/>
      <c r="J1572" s="268"/>
    </row>
    <row r="1573" spans="1:10" x14ac:dyDescent="0.4">
      <c r="A1573" s="268"/>
      <c r="B1573" s="268"/>
      <c r="C1573" s="268"/>
      <c r="D1573" s="268"/>
      <c r="E1573" s="268"/>
      <c r="F1573" s="185"/>
      <c r="G1573" s="268"/>
      <c r="H1573" s="270"/>
      <c r="I1573" s="270"/>
      <c r="J1573" s="268"/>
    </row>
    <row r="1574" spans="1:10" x14ac:dyDescent="0.4">
      <c r="A1574" s="268"/>
      <c r="B1574" s="268"/>
      <c r="C1574" s="268"/>
      <c r="D1574" s="268"/>
      <c r="E1574" s="268"/>
      <c r="F1574" s="185"/>
      <c r="G1574" s="268"/>
      <c r="H1574" s="270"/>
      <c r="I1574" s="270"/>
      <c r="J1574" s="268"/>
    </row>
    <row r="1575" spans="1:10" x14ac:dyDescent="0.4">
      <c r="A1575" s="268"/>
      <c r="B1575" s="268"/>
      <c r="C1575" s="268"/>
      <c r="D1575" s="268"/>
      <c r="E1575" s="268"/>
      <c r="F1575" s="185"/>
      <c r="G1575" s="268"/>
      <c r="H1575" s="270"/>
      <c r="I1575" s="270"/>
      <c r="J1575" s="268"/>
    </row>
    <row r="1576" spans="1:10" x14ac:dyDescent="0.4">
      <c r="A1576" s="268"/>
      <c r="B1576" s="268"/>
      <c r="C1576" s="268"/>
      <c r="D1576" s="268"/>
      <c r="E1576" s="268"/>
      <c r="F1576" s="185"/>
      <c r="G1576" s="268"/>
      <c r="H1576" s="270"/>
      <c r="I1576" s="270"/>
      <c r="J1576" s="268"/>
    </row>
    <row r="1577" spans="1:10" x14ac:dyDescent="0.4">
      <c r="A1577" s="268"/>
      <c r="B1577" s="268"/>
      <c r="C1577" s="268"/>
      <c r="D1577" s="268"/>
      <c r="E1577" s="268"/>
      <c r="F1577" s="185"/>
      <c r="G1577" s="268"/>
      <c r="H1577" s="270"/>
      <c r="I1577" s="270"/>
      <c r="J1577" s="268"/>
    </row>
    <row r="1578" spans="1:10" x14ac:dyDescent="0.4">
      <c r="A1578" s="268"/>
      <c r="B1578" s="268"/>
      <c r="C1578" s="268"/>
      <c r="D1578" s="268"/>
      <c r="E1578" s="268"/>
      <c r="F1578" s="185"/>
      <c r="G1578" s="268"/>
      <c r="H1578" s="270"/>
      <c r="I1578" s="270"/>
      <c r="J1578" s="268"/>
    </row>
    <row r="1579" spans="1:10" x14ac:dyDescent="0.4">
      <c r="A1579" s="268"/>
      <c r="B1579" s="268"/>
      <c r="C1579" s="268"/>
      <c r="D1579" s="268"/>
      <c r="E1579" s="268"/>
      <c r="F1579" s="185"/>
      <c r="G1579" s="268"/>
      <c r="H1579" s="270"/>
      <c r="I1579" s="270"/>
      <c r="J1579" s="268"/>
    </row>
    <row r="1580" spans="1:10" x14ac:dyDescent="0.4">
      <c r="A1580" s="268"/>
      <c r="B1580" s="268"/>
      <c r="C1580" s="268"/>
      <c r="D1580" s="268"/>
      <c r="E1580" s="268"/>
      <c r="F1580" s="185"/>
      <c r="G1580" s="268"/>
      <c r="H1580" s="270"/>
      <c r="I1580" s="270"/>
      <c r="J1580" s="268"/>
    </row>
    <row r="1581" spans="1:10" x14ac:dyDescent="0.4">
      <c r="A1581" s="268"/>
      <c r="B1581" s="268"/>
      <c r="C1581" s="268"/>
      <c r="D1581" s="268"/>
      <c r="E1581" s="268"/>
      <c r="F1581" s="185"/>
      <c r="G1581" s="268"/>
      <c r="H1581" s="270"/>
      <c r="I1581" s="270"/>
      <c r="J1581" s="268"/>
    </row>
    <row r="1582" spans="1:10" x14ac:dyDescent="0.4">
      <c r="A1582" s="268"/>
      <c r="B1582" s="268"/>
      <c r="C1582" s="268"/>
      <c r="D1582" s="268"/>
      <c r="E1582" s="268"/>
      <c r="F1582" s="185"/>
      <c r="G1582" s="268"/>
      <c r="H1582" s="270"/>
      <c r="I1582" s="270"/>
      <c r="J1582" s="268"/>
    </row>
    <row r="1583" spans="1:10" x14ac:dyDescent="0.4">
      <c r="A1583" s="268"/>
      <c r="B1583" s="268"/>
      <c r="C1583" s="268"/>
      <c r="D1583" s="268"/>
      <c r="E1583" s="268"/>
      <c r="F1583" s="185"/>
      <c r="G1583" s="268"/>
      <c r="H1583" s="270"/>
      <c r="I1583" s="270"/>
      <c r="J1583" s="268"/>
    </row>
    <row r="1584" spans="1:10" x14ac:dyDescent="0.4">
      <c r="A1584" s="268"/>
      <c r="B1584" s="268"/>
      <c r="C1584" s="268"/>
      <c r="D1584" s="268"/>
      <c r="E1584" s="268"/>
      <c r="F1584" s="185"/>
      <c r="G1584" s="268"/>
      <c r="H1584" s="270"/>
      <c r="I1584" s="270"/>
      <c r="J1584" s="268"/>
    </row>
    <row r="1585" spans="1:10" x14ac:dyDescent="0.4">
      <c r="A1585" s="268"/>
      <c r="B1585" s="268"/>
      <c r="C1585" s="268"/>
      <c r="D1585" s="268"/>
      <c r="E1585" s="268"/>
      <c r="F1585" s="185"/>
      <c r="G1585" s="268"/>
      <c r="H1585" s="270"/>
      <c r="I1585" s="270"/>
      <c r="J1585" s="268"/>
    </row>
    <row r="1586" spans="1:10" x14ac:dyDescent="0.4">
      <c r="A1586" s="268"/>
      <c r="B1586" s="268"/>
      <c r="C1586" s="268"/>
      <c r="D1586" s="268"/>
      <c r="E1586" s="268"/>
      <c r="F1586" s="185"/>
      <c r="G1586" s="268"/>
      <c r="H1586" s="270"/>
      <c r="I1586" s="270"/>
      <c r="J1586" s="268"/>
    </row>
    <row r="1587" spans="1:10" x14ac:dyDescent="0.4">
      <c r="A1587" s="268"/>
      <c r="B1587" s="268"/>
      <c r="C1587" s="268"/>
      <c r="D1587" s="268"/>
      <c r="E1587" s="268"/>
      <c r="F1587" s="185"/>
      <c r="G1587" s="268"/>
      <c r="H1587" s="270"/>
      <c r="I1587" s="270"/>
      <c r="J1587" s="268"/>
    </row>
    <row r="1588" spans="1:10" x14ac:dyDescent="0.4">
      <c r="A1588" s="268"/>
      <c r="B1588" s="268"/>
      <c r="C1588" s="268"/>
      <c r="D1588" s="268"/>
      <c r="E1588" s="268"/>
      <c r="F1588" s="185"/>
      <c r="G1588" s="268"/>
      <c r="H1588" s="270"/>
      <c r="I1588" s="270"/>
      <c r="J1588" s="268"/>
    </row>
    <row r="1589" spans="1:10" x14ac:dyDescent="0.4">
      <c r="A1589" s="268"/>
      <c r="B1589" s="268"/>
      <c r="C1589" s="268"/>
      <c r="D1589" s="268"/>
      <c r="E1589" s="268"/>
      <c r="F1589" s="185"/>
      <c r="G1589" s="268"/>
      <c r="H1589" s="270"/>
      <c r="I1589" s="270"/>
      <c r="J1589" s="268"/>
    </row>
    <row r="1590" spans="1:10" x14ac:dyDescent="0.4">
      <c r="A1590" s="268"/>
      <c r="B1590" s="268"/>
      <c r="C1590" s="268"/>
      <c r="D1590" s="268"/>
      <c r="E1590" s="268"/>
      <c r="F1590" s="185"/>
      <c r="G1590" s="268"/>
      <c r="H1590" s="270"/>
      <c r="I1590" s="270"/>
      <c r="J1590" s="268"/>
    </row>
    <row r="1591" spans="1:10" x14ac:dyDescent="0.4">
      <c r="A1591" s="268"/>
      <c r="B1591" s="268"/>
      <c r="C1591" s="268"/>
      <c r="D1591" s="268"/>
      <c r="E1591" s="268"/>
      <c r="F1591" s="185"/>
      <c r="G1591" s="268"/>
      <c r="H1591" s="270"/>
      <c r="I1591" s="270"/>
      <c r="J1591" s="268"/>
    </row>
    <row r="1592" spans="1:10" x14ac:dyDescent="0.4">
      <c r="A1592" s="268"/>
      <c r="B1592" s="268"/>
      <c r="C1592" s="268"/>
      <c r="D1592" s="268"/>
      <c r="E1592" s="268"/>
      <c r="F1592" s="185"/>
      <c r="G1592" s="268"/>
      <c r="H1592" s="270"/>
      <c r="I1592" s="270"/>
      <c r="J1592" s="268"/>
    </row>
    <row r="1593" spans="1:10" x14ac:dyDescent="0.4">
      <c r="A1593" s="268"/>
      <c r="B1593" s="268"/>
      <c r="C1593" s="268"/>
      <c r="D1593" s="268"/>
      <c r="E1593" s="268"/>
      <c r="F1593" s="185"/>
      <c r="G1593" s="268"/>
      <c r="H1593" s="270"/>
      <c r="I1593" s="270"/>
      <c r="J1593" s="268"/>
    </row>
    <row r="1594" spans="1:10" x14ac:dyDescent="0.4">
      <c r="A1594" s="268"/>
      <c r="B1594" s="268"/>
      <c r="C1594" s="268"/>
      <c r="D1594" s="268"/>
      <c r="E1594" s="268"/>
      <c r="F1594" s="185"/>
      <c r="G1594" s="268"/>
      <c r="H1594" s="270"/>
      <c r="I1594" s="270"/>
      <c r="J1594" s="268"/>
    </row>
    <row r="1595" spans="1:10" x14ac:dyDescent="0.4">
      <c r="A1595" s="268"/>
      <c r="B1595" s="268"/>
      <c r="C1595" s="268"/>
      <c r="D1595" s="268"/>
      <c r="E1595" s="268"/>
      <c r="F1595" s="185"/>
      <c r="G1595" s="268"/>
      <c r="H1595" s="270"/>
      <c r="I1595" s="270"/>
      <c r="J1595" s="268"/>
    </row>
    <row r="1596" spans="1:10" x14ac:dyDescent="0.4">
      <c r="A1596" s="268"/>
      <c r="B1596" s="268"/>
      <c r="C1596" s="268"/>
      <c r="D1596" s="268"/>
      <c r="E1596" s="268"/>
      <c r="F1596" s="185"/>
      <c r="G1596" s="268"/>
      <c r="H1596" s="270"/>
      <c r="I1596" s="270"/>
      <c r="J1596" s="268"/>
    </row>
    <row r="1597" spans="1:10" x14ac:dyDescent="0.4">
      <c r="A1597" s="268"/>
      <c r="B1597" s="268"/>
      <c r="C1597" s="268"/>
      <c r="D1597" s="268"/>
      <c r="E1597" s="268"/>
      <c r="F1597" s="185"/>
      <c r="G1597" s="268"/>
      <c r="H1597" s="270"/>
      <c r="I1597" s="270"/>
      <c r="J1597" s="268"/>
    </row>
    <row r="1598" spans="1:10" x14ac:dyDescent="0.4">
      <c r="A1598" s="268"/>
      <c r="B1598" s="268"/>
      <c r="C1598" s="268"/>
      <c r="D1598" s="268"/>
      <c r="E1598" s="268"/>
      <c r="F1598" s="185"/>
      <c r="G1598" s="268"/>
      <c r="H1598" s="270"/>
      <c r="I1598" s="270"/>
      <c r="J1598" s="268"/>
    </row>
    <row r="1599" spans="1:10" x14ac:dyDescent="0.4">
      <c r="A1599" s="268"/>
      <c r="B1599" s="268"/>
      <c r="C1599" s="268"/>
      <c r="D1599" s="268"/>
      <c r="E1599" s="268"/>
      <c r="F1599" s="185"/>
      <c r="G1599" s="268"/>
      <c r="H1599" s="270"/>
      <c r="I1599" s="270"/>
      <c r="J1599" s="268"/>
    </row>
    <row r="1600" spans="1:10" x14ac:dyDescent="0.4">
      <c r="A1600" s="268"/>
      <c r="B1600" s="268"/>
      <c r="C1600" s="268"/>
      <c r="D1600" s="268"/>
      <c r="E1600" s="268"/>
      <c r="F1600" s="185"/>
      <c r="G1600" s="268"/>
      <c r="H1600" s="270"/>
      <c r="I1600" s="270"/>
      <c r="J1600" s="268"/>
    </row>
    <row r="1601" spans="1:10" x14ac:dyDescent="0.4">
      <c r="A1601" s="268"/>
      <c r="B1601" s="268"/>
      <c r="C1601" s="268"/>
      <c r="D1601" s="268"/>
      <c r="E1601" s="268"/>
      <c r="F1601" s="185"/>
      <c r="G1601" s="268"/>
      <c r="H1601" s="270"/>
      <c r="I1601" s="270"/>
      <c r="J1601" s="268"/>
    </row>
    <row r="1602" spans="1:10" x14ac:dyDescent="0.4">
      <c r="A1602" s="268"/>
      <c r="B1602" s="268"/>
      <c r="C1602" s="268"/>
      <c r="D1602" s="268"/>
      <c r="E1602" s="268"/>
      <c r="F1602" s="185"/>
      <c r="G1602" s="268"/>
      <c r="H1602" s="270"/>
      <c r="I1602" s="270"/>
      <c r="J1602" s="268"/>
    </row>
    <row r="1603" spans="1:10" x14ac:dyDescent="0.4">
      <c r="A1603" s="268"/>
      <c r="B1603" s="268"/>
      <c r="C1603" s="268"/>
      <c r="D1603" s="268"/>
      <c r="E1603" s="268"/>
      <c r="F1603" s="185"/>
      <c r="G1603" s="268"/>
      <c r="H1603" s="270"/>
      <c r="I1603" s="270"/>
      <c r="J1603" s="268"/>
    </row>
    <row r="1604" spans="1:10" x14ac:dyDescent="0.4">
      <c r="A1604" s="268"/>
      <c r="B1604" s="268"/>
      <c r="C1604" s="268"/>
      <c r="D1604" s="268"/>
      <c r="E1604" s="268"/>
      <c r="F1604" s="185"/>
      <c r="G1604" s="268"/>
      <c r="H1604" s="270"/>
      <c r="I1604" s="270"/>
      <c r="J1604" s="268"/>
    </row>
    <row r="1605" spans="1:10" x14ac:dyDescent="0.4">
      <c r="A1605" s="268"/>
      <c r="B1605" s="268"/>
      <c r="C1605" s="268"/>
      <c r="D1605" s="268"/>
      <c r="E1605" s="268"/>
      <c r="F1605" s="185"/>
      <c r="G1605" s="268"/>
      <c r="H1605" s="270"/>
      <c r="I1605" s="270"/>
      <c r="J1605" s="268"/>
    </row>
    <row r="1606" spans="1:10" x14ac:dyDescent="0.4">
      <c r="A1606" s="268"/>
      <c r="B1606" s="268"/>
      <c r="C1606" s="268"/>
      <c r="D1606" s="268"/>
      <c r="E1606" s="268"/>
      <c r="F1606" s="185"/>
      <c r="G1606" s="268"/>
      <c r="H1606" s="270"/>
      <c r="I1606" s="270"/>
      <c r="J1606" s="268"/>
    </row>
    <row r="1607" spans="1:10" x14ac:dyDescent="0.4">
      <c r="A1607" s="268"/>
      <c r="B1607" s="268"/>
      <c r="C1607" s="268"/>
      <c r="D1607" s="268"/>
      <c r="E1607" s="268"/>
      <c r="F1607" s="185"/>
      <c r="G1607" s="268"/>
      <c r="H1607" s="270"/>
      <c r="I1607" s="270"/>
      <c r="J1607" s="268"/>
    </row>
    <row r="1608" spans="1:10" x14ac:dyDescent="0.4">
      <c r="A1608" s="268"/>
      <c r="B1608" s="268"/>
      <c r="C1608" s="268"/>
      <c r="D1608" s="268"/>
      <c r="E1608" s="268"/>
      <c r="F1608" s="185"/>
      <c r="G1608" s="268"/>
      <c r="H1608" s="270"/>
      <c r="I1608" s="270"/>
      <c r="J1608" s="268"/>
    </row>
    <row r="1609" spans="1:10" x14ac:dyDescent="0.4">
      <c r="A1609" s="268"/>
      <c r="B1609" s="268"/>
      <c r="C1609" s="268"/>
      <c r="D1609" s="268"/>
      <c r="E1609" s="268"/>
      <c r="F1609" s="185"/>
      <c r="G1609" s="268"/>
      <c r="H1609" s="270"/>
      <c r="I1609" s="270"/>
      <c r="J1609" s="268"/>
    </row>
    <row r="1610" spans="1:10" x14ac:dyDescent="0.4">
      <c r="A1610" s="268"/>
      <c r="B1610" s="268"/>
      <c r="C1610" s="268"/>
      <c r="D1610" s="268"/>
      <c r="E1610" s="268"/>
      <c r="F1610" s="185"/>
      <c r="G1610" s="268"/>
      <c r="H1610" s="270"/>
      <c r="I1610" s="270"/>
      <c r="J1610" s="268"/>
    </row>
    <row r="1611" spans="1:10" x14ac:dyDescent="0.4">
      <c r="A1611" s="268"/>
      <c r="B1611" s="268"/>
      <c r="C1611" s="268"/>
      <c r="D1611" s="268"/>
      <c r="E1611" s="268"/>
      <c r="F1611" s="185"/>
      <c r="G1611" s="268"/>
      <c r="H1611" s="270"/>
      <c r="I1611" s="270"/>
      <c r="J1611" s="268"/>
    </row>
    <row r="1612" spans="1:10" x14ac:dyDescent="0.4">
      <c r="A1612" s="268"/>
      <c r="B1612" s="268"/>
      <c r="C1612" s="268"/>
      <c r="D1612" s="268"/>
      <c r="E1612" s="268"/>
      <c r="F1612" s="185"/>
      <c r="G1612" s="268"/>
      <c r="H1612" s="270"/>
      <c r="I1612" s="270"/>
      <c r="J1612" s="268"/>
    </row>
    <row r="1613" spans="1:10" x14ac:dyDescent="0.4">
      <c r="A1613" s="268"/>
      <c r="B1613" s="268"/>
      <c r="C1613" s="268"/>
      <c r="D1613" s="268"/>
      <c r="E1613" s="268"/>
      <c r="F1613" s="185"/>
      <c r="G1613" s="268"/>
      <c r="H1613" s="270"/>
      <c r="I1613" s="270"/>
      <c r="J1613" s="268"/>
    </row>
    <row r="1614" spans="1:10" x14ac:dyDescent="0.4">
      <c r="A1614" s="268"/>
      <c r="B1614" s="268"/>
      <c r="C1614" s="268"/>
      <c r="D1614" s="268"/>
      <c r="E1614" s="268"/>
      <c r="F1614" s="185"/>
      <c r="G1614" s="268"/>
      <c r="H1614" s="270"/>
      <c r="I1614" s="270"/>
      <c r="J1614" s="268"/>
    </row>
    <row r="1615" spans="1:10" x14ac:dyDescent="0.4">
      <c r="A1615" s="268"/>
      <c r="B1615" s="268"/>
      <c r="C1615" s="268"/>
      <c r="D1615" s="268"/>
      <c r="E1615" s="268"/>
      <c r="F1615" s="185"/>
      <c r="G1615" s="268"/>
      <c r="H1615" s="270"/>
      <c r="I1615" s="270"/>
      <c r="J1615" s="268"/>
    </row>
    <row r="1616" spans="1:10" x14ac:dyDescent="0.4">
      <c r="A1616" s="268"/>
      <c r="B1616" s="268"/>
      <c r="C1616" s="268"/>
      <c r="D1616" s="268"/>
      <c r="E1616" s="268"/>
      <c r="F1616" s="185"/>
      <c r="G1616" s="268"/>
      <c r="H1616" s="270"/>
      <c r="I1616" s="270"/>
      <c r="J1616" s="268"/>
    </row>
    <row r="1617" spans="1:10" x14ac:dyDescent="0.4">
      <c r="A1617" s="268"/>
      <c r="B1617" s="268"/>
      <c r="C1617" s="268"/>
      <c r="D1617" s="268"/>
      <c r="E1617" s="268"/>
      <c r="F1617" s="185"/>
      <c r="G1617" s="268"/>
      <c r="H1617" s="270"/>
      <c r="I1617" s="270"/>
      <c r="J1617" s="268"/>
    </row>
    <row r="1618" spans="1:10" x14ac:dyDescent="0.4">
      <c r="A1618" s="268"/>
      <c r="B1618" s="268"/>
      <c r="C1618" s="268"/>
      <c r="D1618" s="268"/>
      <c r="E1618" s="268"/>
      <c r="F1618" s="185"/>
      <c r="G1618" s="268"/>
      <c r="H1618" s="270"/>
      <c r="I1618" s="270"/>
      <c r="J1618" s="268"/>
    </row>
    <row r="1619" spans="1:10" x14ac:dyDescent="0.4">
      <c r="A1619" s="268"/>
      <c r="B1619" s="268"/>
      <c r="C1619" s="268"/>
      <c r="D1619" s="268"/>
      <c r="E1619" s="268"/>
      <c r="F1619" s="185"/>
      <c r="G1619" s="268"/>
      <c r="H1619" s="270"/>
      <c r="I1619" s="270"/>
      <c r="J1619" s="268"/>
    </row>
    <row r="1620" spans="1:10" x14ac:dyDescent="0.4">
      <c r="A1620" s="268"/>
      <c r="B1620" s="268"/>
      <c r="C1620" s="268"/>
      <c r="D1620" s="268"/>
      <c r="E1620" s="268"/>
      <c r="F1620" s="185"/>
      <c r="G1620" s="268"/>
      <c r="H1620" s="270"/>
      <c r="I1620" s="270"/>
      <c r="J1620" s="268"/>
    </row>
    <row r="1621" spans="1:10" x14ac:dyDescent="0.4">
      <c r="A1621" s="268"/>
      <c r="B1621" s="268"/>
      <c r="C1621" s="268"/>
      <c r="D1621" s="268"/>
      <c r="E1621" s="268"/>
      <c r="F1621" s="185"/>
      <c r="G1621" s="268"/>
      <c r="H1621" s="270"/>
      <c r="I1621" s="270"/>
      <c r="J1621" s="268"/>
    </row>
    <row r="1622" spans="1:10" x14ac:dyDescent="0.4">
      <c r="A1622" s="268"/>
      <c r="B1622" s="268"/>
      <c r="C1622" s="268"/>
      <c r="D1622" s="268"/>
      <c r="E1622" s="268"/>
      <c r="F1622" s="185"/>
      <c r="G1622" s="268"/>
      <c r="H1622" s="270"/>
      <c r="I1622" s="270"/>
      <c r="J1622" s="268"/>
    </row>
    <row r="1623" spans="1:10" x14ac:dyDescent="0.4">
      <c r="A1623" s="268"/>
      <c r="B1623" s="268"/>
      <c r="C1623" s="268"/>
      <c r="D1623" s="268"/>
      <c r="E1623" s="268"/>
      <c r="F1623" s="185"/>
      <c r="G1623" s="268"/>
      <c r="H1623" s="270"/>
      <c r="I1623" s="270"/>
      <c r="J1623" s="268"/>
    </row>
    <row r="1624" spans="1:10" x14ac:dyDescent="0.4">
      <c r="A1624" s="268"/>
      <c r="B1624" s="268"/>
      <c r="C1624" s="268"/>
      <c r="D1624" s="268"/>
      <c r="E1624" s="268"/>
      <c r="F1624" s="185"/>
      <c r="G1624" s="268"/>
      <c r="H1624" s="270"/>
      <c r="I1624" s="270"/>
      <c r="J1624" s="268"/>
    </row>
    <row r="1625" spans="1:10" x14ac:dyDescent="0.4">
      <c r="A1625" s="268"/>
      <c r="B1625" s="268"/>
      <c r="C1625" s="268"/>
      <c r="D1625" s="268"/>
      <c r="E1625" s="268"/>
      <c r="F1625" s="185"/>
      <c r="G1625" s="268"/>
      <c r="H1625" s="270"/>
      <c r="I1625" s="270"/>
      <c r="J1625" s="268"/>
    </row>
    <row r="1626" spans="1:10" x14ac:dyDescent="0.4">
      <c r="A1626" s="268"/>
      <c r="B1626" s="268"/>
      <c r="C1626" s="268"/>
      <c r="D1626" s="268"/>
      <c r="E1626" s="268"/>
      <c r="F1626" s="185"/>
      <c r="G1626" s="268"/>
      <c r="H1626" s="270"/>
      <c r="I1626" s="270"/>
      <c r="J1626" s="268"/>
    </row>
    <row r="1627" spans="1:10" x14ac:dyDescent="0.4">
      <c r="A1627" s="268"/>
      <c r="B1627" s="268"/>
      <c r="C1627" s="268"/>
      <c r="D1627" s="268"/>
      <c r="E1627" s="268"/>
      <c r="F1627" s="185"/>
      <c r="G1627" s="268"/>
      <c r="H1627" s="270"/>
      <c r="I1627" s="270"/>
      <c r="J1627" s="268"/>
    </row>
    <row r="1628" spans="1:10" x14ac:dyDescent="0.4">
      <c r="A1628" s="268"/>
      <c r="B1628" s="268"/>
      <c r="C1628" s="268"/>
      <c r="D1628" s="268"/>
      <c r="E1628" s="268"/>
      <c r="F1628" s="185"/>
      <c r="G1628" s="268"/>
      <c r="H1628" s="270"/>
      <c r="I1628" s="270"/>
      <c r="J1628" s="268"/>
    </row>
    <row r="1629" spans="1:10" x14ac:dyDescent="0.4">
      <c r="A1629" s="268"/>
      <c r="B1629" s="268"/>
      <c r="C1629" s="268"/>
      <c r="D1629" s="268"/>
      <c r="E1629" s="268"/>
      <c r="F1629" s="185"/>
      <c r="G1629" s="268"/>
      <c r="H1629" s="270"/>
      <c r="I1629" s="270"/>
      <c r="J1629" s="268"/>
    </row>
    <row r="1630" spans="1:10" x14ac:dyDescent="0.4">
      <c r="A1630" s="268"/>
      <c r="B1630" s="268"/>
      <c r="C1630" s="268"/>
      <c r="D1630" s="268"/>
      <c r="E1630" s="268"/>
      <c r="F1630" s="185"/>
      <c r="G1630" s="268"/>
      <c r="H1630" s="270"/>
      <c r="I1630" s="270"/>
      <c r="J1630" s="268"/>
    </row>
    <row r="1631" spans="1:10" x14ac:dyDescent="0.4">
      <c r="A1631" s="268"/>
      <c r="B1631" s="268"/>
      <c r="C1631" s="268"/>
      <c r="D1631" s="268"/>
      <c r="E1631" s="268"/>
      <c r="F1631" s="185"/>
      <c r="G1631" s="268"/>
      <c r="H1631" s="270"/>
      <c r="I1631" s="270"/>
      <c r="J1631" s="268"/>
    </row>
    <row r="1632" spans="1:10" x14ac:dyDescent="0.4">
      <c r="A1632" s="268"/>
      <c r="B1632" s="268"/>
      <c r="C1632" s="268"/>
      <c r="D1632" s="268"/>
      <c r="E1632" s="268"/>
      <c r="F1632" s="185"/>
      <c r="G1632" s="268"/>
      <c r="H1632" s="270"/>
      <c r="I1632" s="270"/>
      <c r="J1632" s="268"/>
    </row>
    <row r="1633" spans="1:10" x14ac:dyDescent="0.4">
      <c r="A1633" s="268"/>
      <c r="B1633" s="268"/>
      <c r="C1633" s="268"/>
      <c r="D1633" s="268"/>
      <c r="E1633" s="268"/>
      <c r="F1633" s="185"/>
      <c r="G1633" s="268"/>
      <c r="H1633" s="270"/>
      <c r="I1633" s="270"/>
      <c r="J1633" s="268"/>
    </row>
    <row r="1634" spans="1:10" x14ac:dyDescent="0.4">
      <c r="A1634" s="268"/>
      <c r="B1634" s="268"/>
      <c r="C1634" s="268"/>
      <c r="D1634" s="268"/>
      <c r="E1634" s="268"/>
      <c r="F1634" s="185"/>
      <c r="G1634" s="268"/>
      <c r="H1634" s="270"/>
      <c r="I1634" s="270"/>
      <c r="J1634" s="268"/>
    </row>
    <row r="1635" spans="1:10" x14ac:dyDescent="0.4">
      <c r="A1635" s="268"/>
      <c r="B1635" s="268"/>
      <c r="C1635" s="268"/>
      <c r="D1635" s="268"/>
      <c r="E1635" s="268"/>
      <c r="F1635" s="185"/>
      <c r="G1635" s="268"/>
      <c r="H1635" s="270"/>
      <c r="I1635" s="270"/>
      <c r="J1635" s="268"/>
    </row>
    <row r="1636" spans="1:10" x14ac:dyDescent="0.4">
      <c r="A1636" s="268"/>
      <c r="B1636" s="268"/>
      <c r="C1636" s="268"/>
      <c r="D1636" s="268"/>
      <c r="E1636" s="268"/>
      <c r="F1636" s="185"/>
      <c r="G1636" s="268"/>
      <c r="H1636" s="270"/>
      <c r="I1636" s="270"/>
      <c r="J1636" s="268"/>
    </row>
    <row r="1637" spans="1:10" x14ac:dyDescent="0.4">
      <c r="A1637" s="268"/>
      <c r="B1637" s="268"/>
      <c r="C1637" s="268"/>
      <c r="D1637" s="268"/>
      <c r="E1637" s="268"/>
      <c r="F1637" s="185"/>
      <c r="G1637" s="268"/>
      <c r="H1637" s="270"/>
      <c r="I1637" s="270"/>
      <c r="J1637" s="268"/>
    </row>
    <row r="1638" spans="1:10" x14ac:dyDescent="0.4">
      <c r="A1638" s="268"/>
      <c r="B1638" s="268"/>
      <c r="C1638" s="268"/>
      <c r="D1638" s="268"/>
      <c r="E1638" s="268"/>
      <c r="F1638" s="185"/>
      <c r="G1638" s="268"/>
      <c r="H1638" s="270"/>
      <c r="I1638" s="270"/>
      <c r="J1638" s="268"/>
    </row>
    <row r="1639" spans="1:10" x14ac:dyDescent="0.4">
      <c r="A1639" s="268"/>
      <c r="B1639" s="268"/>
      <c r="C1639" s="268"/>
      <c r="D1639" s="268"/>
      <c r="E1639" s="268"/>
      <c r="F1639" s="185"/>
      <c r="G1639" s="268"/>
      <c r="H1639" s="270"/>
      <c r="I1639" s="270"/>
      <c r="J1639" s="268"/>
    </row>
    <row r="1640" spans="1:10" x14ac:dyDescent="0.4">
      <c r="A1640" s="268"/>
      <c r="B1640" s="268"/>
      <c r="C1640" s="268"/>
      <c r="D1640" s="268"/>
      <c r="E1640" s="268"/>
      <c r="F1640" s="185"/>
      <c r="G1640" s="268"/>
      <c r="H1640" s="270"/>
      <c r="I1640" s="270"/>
      <c r="J1640" s="268"/>
    </row>
    <row r="1641" spans="1:10" x14ac:dyDescent="0.4">
      <c r="A1641" s="268"/>
      <c r="B1641" s="268"/>
      <c r="C1641" s="268"/>
      <c r="D1641" s="268"/>
      <c r="E1641" s="268"/>
      <c r="F1641" s="185"/>
      <c r="G1641" s="268"/>
      <c r="H1641" s="270"/>
      <c r="I1641" s="270"/>
      <c r="J1641" s="268"/>
    </row>
    <row r="1642" spans="1:10" x14ac:dyDescent="0.4">
      <c r="A1642" s="268"/>
      <c r="B1642" s="268"/>
      <c r="C1642" s="268"/>
      <c r="D1642" s="268"/>
      <c r="E1642" s="268"/>
      <c r="F1642" s="185"/>
      <c r="G1642" s="268"/>
      <c r="H1642" s="270"/>
      <c r="I1642" s="270"/>
      <c r="J1642" s="268"/>
    </row>
    <row r="1643" spans="1:10" x14ac:dyDescent="0.4">
      <c r="A1643" s="268"/>
      <c r="B1643" s="268"/>
      <c r="C1643" s="268"/>
      <c r="D1643" s="268"/>
      <c r="E1643" s="268"/>
      <c r="F1643" s="185"/>
      <c r="G1643" s="268"/>
      <c r="H1643" s="270"/>
      <c r="I1643" s="270"/>
      <c r="J1643" s="268"/>
    </row>
    <row r="1644" spans="1:10" x14ac:dyDescent="0.4">
      <c r="A1644" s="268"/>
      <c r="B1644" s="268"/>
      <c r="C1644" s="268"/>
      <c r="D1644" s="268"/>
      <c r="E1644" s="268"/>
      <c r="F1644" s="185"/>
      <c r="G1644" s="268"/>
      <c r="H1644" s="270"/>
      <c r="I1644" s="270"/>
      <c r="J1644" s="268"/>
    </row>
    <row r="1645" spans="1:10" x14ac:dyDescent="0.4">
      <c r="A1645" s="268"/>
      <c r="B1645" s="268"/>
      <c r="C1645" s="268"/>
      <c r="D1645" s="268"/>
      <c r="E1645" s="268"/>
      <c r="F1645" s="185"/>
      <c r="G1645" s="268"/>
      <c r="H1645" s="270"/>
      <c r="I1645" s="270"/>
      <c r="J1645" s="268"/>
    </row>
    <row r="1646" spans="1:10" x14ac:dyDescent="0.4">
      <c r="A1646" s="268"/>
      <c r="B1646" s="268"/>
      <c r="C1646" s="268"/>
      <c r="D1646" s="268"/>
      <c r="E1646" s="268"/>
      <c r="F1646" s="185"/>
      <c r="G1646" s="268"/>
      <c r="H1646" s="270"/>
      <c r="I1646" s="270"/>
      <c r="J1646" s="268"/>
    </row>
    <row r="1647" spans="1:10" x14ac:dyDescent="0.4">
      <c r="A1647" s="268"/>
      <c r="B1647" s="268"/>
      <c r="C1647" s="268"/>
      <c r="D1647" s="268"/>
      <c r="E1647" s="268"/>
      <c r="F1647" s="185"/>
      <c r="G1647" s="268"/>
      <c r="H1647" s="270"/>
      <c r="I1647" s="270"/>
      <c r="J1647" s="268"/>
    </row>
    <row r="1648" spans="1:10" x14ac:dyDescent="0.4">
      <c r="A1648" s="268"/>
      <c r="B1648" s="268"/>
      <c r="C1648" s="268"/>
      <c r="D1648" s="268"/>
      <c r="E1648" s="268"/>
      <c r="F1648" s="185"/>
      <c r="G1648" s="268"/>
      <c r="H1648" s="270"/>
      <c r="I1648" s="270"/>
      <c r="J1648" s="268"/>
    </row>
    <row r="1649" spans="1:10" x14ac:dyDescent="0.4">
      <c r="A1649" s="268"/>
      <c r="B1649" s="268"/>
      <c r="C1649" s="268"/>
      <c r="D1649" s="268"/>
      <c r="E1649" s="268"/>
      <c r="F1649" s="185"/>
      <c r="G1649" s="268"/>
      <c r="H1649" s="270"/>
      <c r="I1649" s="270"/>
      <c r="J1649" s="268"/>
    </row>
    <row r="1650" spans="1:10" x14ac:dyDescent="0.4">
      <c r="A1650" s="268"/>
      <c r="B1650" s="268"/>
      <c r="C1650" s="268"/>
      <c r="D1650" s="268"/>
      <c r="E1650" s="268"/>
      <c r="F1650" s="185"/>
      <c r="G1650" s="268"/>
      <c r="H1650" s="270"/>
      <c r="I1650" s="270"/>
      <c r="J1650" s="268"/>
    </row>
    <row r="1651" spans="1:10" x14ac:dyDescent="0.4">
      <c r="A1651" s="268"/>
      <c r="B1651" s="268"/>
      <c r="C1651" s="268"/>
      <c r="D1651" s="268"/>
      <c r="E1651" s="268"/>
      <c r="F1651" s="185"/>
      <c r="G1651" s="268"/>
      <c r="H1651" s="270"/>
      <c r="I1651" s="270"/>
      <c r="J1651" s="268"/>
    </row>
    <row r="1652" spans="1:10" x14ac:dyDescent="0.4">
      <c r="A1652" s="268"/>
      <c r="B1652" s="268"/>
      <c r="C1652" s="268"/>
      <c r="D1652" s="268"/>
      <c r="E1652" s="268"/>
      <c r="F1652" s="185"/>
      <c r="G1652" s="268"/>
      <c r="H1652" s="270"/>
      <c r="I1652" s="270"/>
      <c r="J1652" s="268"/>
    </row>
    <row r="1653" spans="1:10" x14ac:dyDescent="0.4">
      <c r="A1653" s="268"/>
      <c r="B1653" s="268"/>
      <c r="C1653" s="268"/>
      <c r="D1653" s="268"/>
      <c r="E1653" s="268"/>
      <c r="F1653" s="185"/>
      <c r="G1653" s="268"/>
      <c r="H1653" s="270"/>
      <c r="I1653" s="270"/>
      <c r="J1653" s="268"/>
    </row>
    <row r="1654" spans="1:10" x14ac:dyDescent="0.4">
      <c r="A1654" s="268"/>
      <c r="B1654" s="268"/>
      <c r="C1654" s="268"/>
      <c r="D1654" s="268"/>
      <c r="E1654" s="268"/>
      <c r="F1654" s="185"/>
      <c r="G1654" s="268"/>
      <c r="H1654" s="270"/>
      <c r="I1654" s="270"/>
      <c r="J1654" s="268"/>
    </row>
    <row r="1655" spans="1:10" x14ac:dyDescent="0.4">
      <c r="A1655" s="268"/>
      <c r="B1655" s="268"/>
      <c r="C1655" s="268"/>
      <c r="D1655" s="268"/>
      <c r="E1655" s="268"/>
      <c r="F1655" s="185"/>
      <c r="G1655" s="268"/>
      <c r="H1655" s="270"/>
      <c r="I1655" s="270"/>
      <c r="J1655" s="268"/>
    </row>
    <row r="1656" spans="1:10" x14ac:dyDescent="0.4">
      <c r="A1656" s="268"/>
      <c r="B1656" s="268"/>
      <c r="C1656" s="268"/>
      <c r="D1656" s="268"/>
      <c r="E1656" s="268"/>
      <c r="F1656" s="185"/>
      <c r="G1656" s="268"/>
      <c r="H1656" s="270"/>
      <c r="I1656" s="270"/>
      <c r="J1656" s="268"/>
    </row>
    <row r="1657" spans="1:10" x14ac:dyDescent="0.4">
      <c r="A1657" s="268"/>
      <c r="B1657" s="268"/>
      <c r="C1657" s="268"/>
      <c r="D1657" s="268"/>
      <c r="E1657" s="268"/>
      <c r="F1657" s="185"/>
      <c r="G1657" s="268"/>
      <c r="H1657" s="270"/>
      <c r="I1657" s="270"/>
      <c r="J1657" s="268"/>
    </row>
    <row r="1658" spans="1:10" x14ac:dyDescent="0.4">
      <c r="A1658" s="268"/>
      <c r="B1658" s="268"/>
      <c r="C1658" s="268"/>
      <c r="D1658" s="268"/>
      <c r="E1658" s="268"/>
      <c r="F1658" s="185"/>
      <c r="G1658" s="268"/>
      <c r="H1658" s="270"/>
      <c r="I1658" s="270"/>
      <c r="J1658" s="268"/>
    </row>
    <row r="1659" spans="1:10" x14ac:dyDescent="0.4">
      <c r="A1659" s="268"/>
      <c r="B1659" s="268"/>
      <c r="C1659" s="268"/>
      <c r="D1659" s="268"/>
      <c r="E1659" s="268"/>
      <c r="F1659" s="185"/>
      <c r="G1659" s="268"/>
      <c r="H1659" s="270"/>
      <c r="I1659" s="270"/>
      <c r="J1659" s="268"/>
    </row>
    <row r="1660" spans="1:10" x14ac:dyDescent="0.4">
      <c r="A1660" s="268"/>
      <c r="B1660" s="268"/>
      <c r="C1660" s="268"/>
      <c r="D1660" s="268"/>
      <c r="E1660" s="268"/>
      <c r="F1660" s="185"/>
      <c r="G1660" s="268"/>
      <c r="H1660" s="270"/>
      <c r="I1660" s="270"/>
      <c r="J1660" s="268"/>
    </row>
    <row r="1661" spans="1:10" x14ac:dyDescent="0.4">
      <c r="A1661" s="268"/>
      <c r="B1661" s="268"/>
      <c r="C1661" s="268"/>
      <c r="D1661" s="268"/>
      <c r="E1661" s="268"/>
      <c r="F1661" s="185"/>
      <c r="G1661" s="268"/>
      <c r="H1661" s="270"/>
      <c r="I1661" s="270"/>
      <c r="J1661" s="268"/>
    </row>
    <row r="1662" spans="1:10" x14ac:dyDescent="0.4">
      <c r="A1662" s="268"/>
      <c r="B1662" s="268"/>
      <c r="C1662" s="268"/>
      <c r="D1662" s="268"/>
      <c r="E1662" s="268"/>
      <c r="F1662" s="185"/>
      <c r="G1662" s="268"/>
      <c r="H1662" s="270"/>
      <c r="I1662" s="270"/>
      <c r="J1662" s="268"/>
    </row>
    <row r="1663" spans="1:10" x14ac:dyDescent="0.4">
      <c r="A1663" s="268"/>
      <c r="B1663" s="268"/>
      <c r="C1663" s="268"/>
      <c r="D1663" s="268"/>
      <c r="E1663" s="268"/>
      <c r="F1663" s="185"/>
      <c r="G1663" s="268"/>
      <c r="H1663" s="270"/>
      <c r="I1663" s="270"/>
      <c r="J1663" s="268"/>
    </row>
    <row r="1664" spans="1:10" x14ac:dyDescent="0.4">
      <c r="A1664" s="268"/>
      <c r="B1664" s="268"/>
      <c r="C1664" s="268"/>
      <c r="D1664" s="268"/>
      <c r="E1664" s="268"/>
      <c r="F1664" s="185"/>
      <c r="G1664" s="268"/>
      <c r="H1664" s="270"/>
      <c r="I1664" s="270"/>
      <c r="J1664" s="268"/>
    </row>
    <row r="1665" spans="1:10" x14ac:dyDescent="0.4">
      <c r="A1665" s="268"/>
      <c r="B1665" s="268"/>
      <c r="C1665" s="268"/>
      <c r="D1665" s="268"/>
      <c r="E1665" s="268"/>
      <c r="F1665" s="185"/>
      <c r="G1665" s="268"/>
      <c r="H1665" s="270"/>
      <c r="I1665" s="270"/>
      <c r="J1665" s="268"/>
    </row>
    <row r="1666" spans="1:10" x14ac:dyDescent="0.4">
      <c r="A1666" s="268"/>
      <c r="B1666" s="268"/>
      <c r="C1666" s="268"/>
      <c r="D1666" s="268"/>
      <c r="E1666" s="268"/>
      <c r="F1666" s="185"/>
      <c r="G1666" s="268"/>
      <c r="H1666" s="270"/>
      <c r="I1666" s="270"/>
      <c r="J1666" s="268"/>
    </row>
    <row r="1667" spans="1:10" x14ac:dyDescent="0.4">
      <c r="A1667" s="268"/>
      <c r="B1667" s="268"/>
      <c r="C1667" s="268"/>
      <c r="D1667" s="268"/>
      <c r="E1667" s="268"/>
      <c r="F1667" s="185"/>
      <c r="G1667" s="268"/>
      <c r="H1667" s="270"/>
      <c r="I1667" s="270"/>
      <c r="J1667" s="268"/>
    </row>
    <row r="1668" spans="1:10" x14ac:dyDescent="0.4">
      <c r="A1668" s="268"/>
      <c r="B1668" s="268"/>
      <c r="C1668" s="268"/>
      <c r="D1668" s="268"/>
      <c r="E1668" s="268"/>
      <c r="F1668" s="185"/>
      <c r="G1668" s="268"/>
      <c r="H1668" s="270"/>
      <c r="I1668" s="270"/>
      <c r="J1668" s="268"/>
    </row>
    <row r="1669" spans="1:10" x14ac:dyDescent="0.4">
      <c r="A1669" s="268"/>
      <c r="B1669" s="268"/>
      <c r="C1669" s="268"/>
      <c r="D1669" s="268"/>
      <c r="E1669" s="268"/>
      <c r="F1669" s="185"/>
      <c r="G1669" s="268"/>
      <c r="H1669" s="270"/>
      <c r="I1669" s="270"/>
      <c r="J1669" s="268"/>
    </row>
    <row r="1670" spans="1:10" x14ac:dyDescent="0.4">
      <c r="A1670" s="268"/>
      <c r="B1670" s="268"/>
      <c r="C1670" s="268"/>
      <c r="D1670" s="268"/>
      <c r="E1670" s="268"/>
      <c r="F1670" s="185"/>
      <c r="G1670" s="268"/>
      <c r="H1670" s="270"/>
      <c r="I1670" s="270"/>
      <c r="J1670" s="268"/>
    </row>
    <row r="1671" spans="1:10" x14ac:dyDescent="0.4">
      <c r="A1671" s="268"/>
      <c r="B1671" s="268"/>
      <c r="C1671" s="268"/>
      <c r="D1671" s="268"/>
      <c r="E1671" s="268"/>
      <c r="F1671" s="185"/>
      <c r="G1671" s="268"/>
      <c r="H1671" s="270"/>
      <c r="I1671" s="270"/>
      <c r="J1671" s="268"/>
    </row>
    <row r="1672" spans="1:10" x14ac:dyDescent="0.4">
      <c r="A1672" s="268"/>
      <c r="B1672" s="268"/>
      <c r="C1672" s="268"/>
      <c r="D1672" s="268"/>
      <c r="E1672" s="268"/>
      <c r="F1672" s="185"/>
      <c r="G1672" s="268"/>
      <c r="H1672" s="270"/>
      <c r="I1672" s="270"/>
      <c r="J1672" s="268"/>
    </row>
    <row r="1673" spans="1:10" x14ac:dyDescent="0.4">
      <c r="A1673" s="268"/>
      <c r="B1673" s="268"/>
      <c r="C1673" s="268"/>
      <c r="D1673" s="268"/>
      <c r="E1673" s="268"/>
      <c r="F1673" s="185"/>
      <c r="G1673" s="268"/>
      <c r="H1673" s="270"/>
      <c r="I1673" s="270"/>
      <c r="J1673" s="268"/>
    </row>
    <row r="1674" spans="1:10" x14ac:dyDescent="0.4">
      <c r="A1674" s="268"/>
      <c r="B1674" s="268"/>
      <c r="C1674" s="268"/>
      <c r="D1674" s="268"/>
      <c r="E1674" s="268"/>
      <c r="F1674" s="185"/>
      <c r="G1674" s="268"/>
      <c r="H1674" s="270"/>
      <c r="I1674" s="270"/>
      <c r="J1674" s="268"/>
    </row>
    <row r="1675" spans="1:10" x14ac:dyDescent="0.4">
      <c r="A1675" s="268"/>
      <c r="B1675" s="268"/>
      <c r="C1675" s="268"/>
      <c r="D1675" s="268"/>
      <c r="E1675" s="268"/>
      <c r="F1675" s="185"/>
      <c r="G1675" s="268"/>
      <c r="H1675" s="270"/>
      <c r="I1675" s="270"/>
      <c r="J1675" s="268"/>
    </row>
    <row r="1676" spans="1:10" x14ac:dyDescent="0.4">
      <c r="A1676" s="268"/>
      <c r="B1676" s="268"/>
      <c r="C1676" s="268"/>
      <c r="D1676" s="268"/>
      <c r="E1676" s="268"/>
      <c r="F1676" s="185"/>
      <c r="G1676" s="268"/>
      <c r="H1676" s="270"/>
      <c r="I1676" s="270"/>
      <c r="J1676" s="268"/>
    </row>
    <row r="1677" spans="1:10" x14ac:dyDescent="0.4">
      <c r="A1677" s="268"/>
      <c r="B1677" s="268"/>
      <c r="C1677" s="268"/>
      <c r="D1677" s="268"/>
      <c r="E1677" s="268"/>
      <c r="F1677" s="185"/>
      <c r="G1677" s="268"/>
      <c r="H1677" s="270"/>
      <c r="I1677" s="270"/>
      <c r="J1677" s="268"/>
    </row>
    <row r="1678" spans="1:10" x14ac:dyDescent="0.4">
      <c r="A1678" s="268"/>
      <c r="B1678" s="268"/>
      <c r="C1678" s="268"/>
      <c r="D1678" s="268"/>
      <c r="E1678" s="268"/>
      <c r="F1678" s="185"/>
      <c r="G1678" s="268"/>
      <c r="H1678" s="270"/>
      <c r="I1678" s="270"/>
      <c r="J1678" s="268"/>
    </row>
    <row r="1679" spans="1:10" x14ac:dyDescent="0.4">
      <c r="A1679" s="268"/>
      <c r="B1679" s="268"/>
      <c r="C1679" s="268"/>
      <c r="D1679" s="268"/>
      <c r="E1679" s="268"/>
      <c r="F1679" s="185"/>
      <c r="G1679" s="268"/>
      <c r="H1679" s="270"/>
      <c r="I1679" s="270"/>
      <c r="J1679" s="268"/>
    </row>
    <row r="1680" spans="1:10" x14ac:dyDescent="0.4">
      <c r="A1680" s="268"/>
      <c r="B1680" s="268"/>
      <c r="C1680" s="268"/>
      <c r="D1680" s="268"/>
      <c r="E1680" s="268"/>
      <c r="F1680" s="185"/>
      <c r="G1680" s="268"/>
      <c r="H1680" s="270"/>
      <c r="I1680" s="270"/>
      <c r="J1680" s="268"/>
    </row>
    <row r="1681" spans="1:10" x14ac:dyDescent="0.4">
      <c r="A1681" s="268"/>
      <c r="B1681" s="268"/>
      <c r="C1681" s="268"/>
      <c r="D1681" s="268"/>
      <c r="E1681" s="268"/>
      <c r="F1681" s="185"/>
      <c r="G1681" s="268"/>
      <c r="H1681" s="270"/>
      <c r="I1681" s="270"/>
      <c r="J1681" s="268"/>
    </row>
    <row r="1682" spans="1:10" x14ac:dyDescent="0.4">
      <c r="A1682" s="268"/>
      <c r="B1682" s="268"/>
      <c r="C1682" s="268"/>
      <c r="D1682" s="268"/>
      <c r="E1682" s="268"/>
      <c r="F1682" s="185"/>
      <c r="G1682" s="268"/>
      <c r="H1682" s="270"/>
      <c r="I1682" s="270"/>
      <c r="J1682" s="268"/>
    </row>
    <row r="1683" spans="1:10" x14ac:dyDescent="0.4">
      <c r="B1683" s="268"/>
      <c r="C1683" s="268"/>
      <c r="D1683" s="268"/>
      <c r="E1683" s="268"/>
      <c r="F1683" s="185"/>
      <c r="G1683" s="268"/>
      <c r="H1683" s="270"/>
      <c r="I1683" s="270"/>
      <c r="J1683" s="268"/>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Soil</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2021-12-01T22:12:39Z</dcterms:modified>
</cp:coreProperties>
</file>